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1960" yWindow="540" windowWidth="31460" windowHeight="21360"/>
  </bookViews>
  <sheets>
    <sheet name="By Institution" sheetId="36" r:id="rId1"/>
    <sheet name="By Vendor" sheetId="3" r:id="rId2"/>
    <sheet name="By Database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6" i="1" l="1"/>
  <c r="C276" i="1"/>
  <c r="D276" i="1"/>
  <c r="AU5" i="36"/>
  <c r="AV5" i="36"/>
  <c r="AW5" i="36"/>
  <c r="AU6" i="36"/>
  <c r="AV6" i="36"/>
  <c r="AW6" i="36"/>
  <c r="AU7" i="36"/>
  <c r="AV7" i="36"/>
  <c r="AW7" i="36"/>
  <c r="AU8" i="36"/>
  <c r="AV8" i="36"/>
  <c r="AW8" i="36"/>
  <c r="AU9" i="36"/>
  <c r="AV9" i="36"/>
  <c r="AW9" i="36"/>
  <c r="AU10" i="36"/>
  <c r="AV10" i="36"/>
  <c r="AW10" i="36"/>
  <c r="AU11" i="36"/>
  <c r="AV11" i="36"/>
  <c r="AW11" i="36"/>
  <c r="AU12" i="36"/>
  <c r="AV12" i="36"/>
  <c r="AW12" i="36"/>
  <c r="AU13" i="36"/>
  <c r="AV13" i="36"/>
  <c r="AW13" i="36"/>
  <c r="AU14" i="36"/>
  <c r="AV14" i="36"/>
  <c r="AW14" i="36"/>
  <c r="AU15" i="36"/>
  <c r="AV15" i="36"/>
  <c r="AW15" i="36"/>
  <c r="AU16" i="36"/>
  <c r="AV16" i="36"/>
  <c r="AW16" i="36"/>
  <c r="AU17" i="36"/>
  <c r="AV17" i="36"/>
  <c r="AW17" i="36"/>
  <c r="AU18" i="36"/>
  <c r="AV18" i="36"/>
  <c r="AW18" i="36"/>
  <c r="AU19" i="36"/>
  <c r="AV19" i="36"/>
  <c r="AW19" i="36"/>
  <c r="AU20" i="36"/>
  <c r="AV20" i="36"/>
  <c r="AW20" i="36"/>
  <c r="AU21" i="36"/>
  <c r="AV21" i="36"/>
  <c r="AW21" i="36"/>
  <c r="AU22" i="36"/>
  <c r="AV22" i="36"/>
  <c r="AW22" i="36"/>
  <c r="AU23" i="36"/>
  <c r="AV23" i="36"/>
  <c r="AW23" i="36"/>
  <c r="AU24" i="36"/>
  <c r="AV24" i="36"/>
  <c r="AW24" i="36"/>
  <c r="AU25" i="36"/>
  <c r="AV25" i="36"/>
  <c r="AW25" i="36"/>
  <c r="AU26" i="36"/>
  <c r="AV26" i="36"/>
  <c r="AW26" i="36"/>
  <c r="AU27" i="36"/>
  <c r="AV27" i="36"/>
  <c r="AW27" i="36"/>
  <c r="AU28" i="36"/>
  <c r="AV28" i="36"/>
  <c r="AW28" i="36"/>
  <c r="AU29" i="36"/>
  <c r="AV29" i="36"/>
  <c r="AW29" i="36"/>
  <c r="AU30" i="36"/>
  <c r="AV30" i="36"/>
  <c r="AW30" i="36"/>
  <c r="AU31" i="36"/>
  <c r="AV31" i="36"/>
  <c r="AW31" i="36"/>
  <c r="AU32" i="36"/>
  <c r="AV32" i="36"/>
  <c r="AW32" i="36"/>
  <c r="AU33" i="36"/>
  <c r="AV33" i="36"/>
  <c r="AW33" i="36"/>
  <c r="AU34" i="36"/>
  <c r="AV34" i="36"/>
  <c r="AW34" i="36"/>
  <c r="AU35" i="36"/>
  <c r="AV35" i="36"/>
  <c r="AW35" i="36"/>
  <c r="AU36" i="36"/>
  <c r="AV36" i="36"/>
  <c r="AW36" i="36"/>
  <c r="AU37" i="36"/>
  <c r="AV37" i="36"/>
  <c r="AW37" i="36"/>
  <c r="AU38" i="36"/>
  <c r="AV38" i="36"/>
  <c r="AW38" i="36"/>
  <c r="AU39" i="36"/>
  <c r="AV39" i="36"/>
  <c r="AW39" i="36"/>
  <c r="AU40" i="36"/>
  <c r="AV40" i="36"/>
  <c r="AW40" i="36"/>
  <c r="AU41" i="36"/>
  <c r="AV41" i="36"/>
  <c r="AW41" i="36"/>
  <c r="AU42" i="36"/>
  <c r="AV42" i="36"/>
  <c r="AW42" i="36"/>
  <c r="B43" i="36"/>
  <c r="E43" i="36"/>
  <c r="H43" i="36"/>
  <c r="K43" i="36"/>
  <c r="N43" i="36"/>
  <c r="Q43" i="36"/>
  <c r="T43" i="36"/>
  <c r="W43" i="36"/>
  <c r="Z43" i="36"/>
  <c r="AC43" i="36"/>
  <c r="AF43" i="36"/>
  <c r="AI43" i="36"/>
  <c r="AL43" i="36"/>
  <c r="AO43" i="36"/>
  <c r="AR43" i="36"/>
  <c r="AU43" i="36"/>
  <c r="C43" i="36"/>
  <c r="F43" i="36"/>
  <c r="I43" i="36"/>
  <c r="L43" i="36"/>
  <c r="O43" i="36"/>
  <c r="R43" i="36"/>
  <c r="U43" i="36"/>
  <c r="X43" i="36"/>
  <c r="AA43" i="36"/>
  <c r="AD43" i="36"/>
  <c r="AG43" i="36"/>
  <c r="AJ43" i="36"/>
  <c r="AM43" i="36"/>
  <c r="AP43" i="36"/>
  <c r="AS43" i="36"/>
  <c r="AV43" i="36"/>
  <c r="D43" i="36"/>
  <c r="G43" i="36"/>
  <c r="J43" i="36"/>
  <c r="M43" i="36"/>
  <c r="P43" i="36"/>
  <c r="S43" i="36"/>
  <c r="V43" i="36"/>
  <c r="Y43" i="36"/>
  <c r="AB43" i="36"/>
  <c r="AE43" i="36"/>
  <c r="AH43" i="36"/>
  <c r="AK43" i="36"/>
  <c r="AN43" i="36"/>
  <c r="AQ43" i="36"/>
  <c r="AT43" i="36"/>
  <c r="AW43" i="36"/>
  <c r="AV4" i="36"/>
  <c r="AW4" i="36"/>
  <c r="AU4" i="36"/>
  <c r="C292" i="3"/>
  <c r="D292" i="3"/>
  <c r="E292" i="3"/>
</calcChain>
</file>

<file path=xl/sharedStrings.xml><?xml version="1.0" encoding="utf-8"?>
<sst xmlns="http://schemas.openxmlformats.org/spreadsheetml/2006/main" count="971" uniqueCount="382">
  <si>
    <t>Annual Bibliography of English Language and Literature (Chadwyck-Healey) (ZLAB)</t>
  </si>
  <si>
    <t>Humanities International Complete (ZBHU)</t>
  </si>
  <si>
    <t>Humanities International Index (ZBHI)</t>
  </si>
  <si>
    <t>Library, Information Science &amp; Technology Abstracts with Full Text (ZBLF)</t>
  </si>
  <si>
    <t>MEDLINE with Full Text (ZBMF)</t>
  </si>
  <si>
    <t>Mental Measurements Yearbook (ZBMM)</t>
  </si>
  <si>
    <t>MLA International Bibliography (ZBML)</t>
  </si>
  <si>
    <t>PsycARTICLES (ZBPA)</t>
  </si>
  <si>
    <t>PsycINFO (ZBPY)</t>
  </si>
  <si>
    <t>SocINDEX with Full Text (ZBSO)</t>
  </si>
  <si>
    <t>Communication &amp; Mass Media Complete (ZBCM)</t>
  </si>
  <si>
    <t>Searches</t>
  </si>
  <si>
    <t>Full Text</t>
  </si>
  <si>
    <t>SPORTDiscus (ZBSP)</t>
  </si>
  <si>
    <t>SPORTDiscus with Full Text (ZBSF)</t>
  </si>
  <si>
    <t>Music Index (ZBMI)</t>
  </si>
  <si>
    <t>Digital Library of Georgia Help Database (DLGH)</t>
  </si>
  <si>
    <t>EconLit (ZBEC)</t>
  </si>
  <si>
    <t>EconLit with Full Text (ZBEF)</t>
  </si>
  <si>
    <t>The Bible in English (ZLBE)</t>
  </si>
  <si>
    <t>Annals of American History (ZEBA)</t>
  </si>
  <si>
    <t>MEDLINE (ZBME)</t>
  </si>
  <si>
    <t>MEDLINE (ZOMD)</t>
  </si>
  <si>
    <t>Middle Search Plus (ZBMS)</t>
  </si>
  <si>
    <t>New Georgia Encyclopedia (NGEN)</t>
  </si>
  <si>
    <t>Newspaper Source (ZBNS)</t>
  </si>
  <si>
    <t>NoveList (ZKNL)</t>
  </si>
  <si>
    <t>NoveList K-8 (ZKNE)</t>
  </si>
  <si>
    <t>PapersFirst (ZOPI)</t>
  </si>
  <si>
    <t>Computer Science Index (ZBCO)</t>
  </si>
  <si>
    <t>Computer Source (ZBCC)</t>
  </si>
  <si>
    <t>Consumer Health Complete (ZBCH)</t>
  </si>
  <si>
    <t>Dissertation Abstracts (ZUDI)</t>
  </si>
  <si>
    <t>E-Books Index (ZOBO)</t>
  </si>
  <si>
    <t>Enciclopedia Juvenil (ZEBJ)</t>
  </si>
  <si>
    <t>Environment Complete (ZBEV)</t>
  </si>
  <si>
    <t>English Poetry: 600-1900 (Chadwyck-Healey) (ZLEP)</t>
  </si>
  <si>
    <t>Historical Abstracts (ZBHA)</t>
  </si>
  <si>
    <t>Journals @ Ovid Nursing Collection (ZJLW)</t>
  </si>
  <si>
    <t>National Science Digital Library (NSDL)</t>
  </si>
  <si>
    <t>Civil Rights Digital Library (CRDL)</t>
  </si>
  <si>
    <t>EBSCO Databases (ZBEH)</t>
  </si>
  <si>
    <t>American Poetry 1: 1600-1900 (Chadwyck-Healey) (ZLAP)</t>
  </si>
  <si>
    <t>American Poetry 2: 1901-1997 (Chadwyck-Healey) (ZLA2)</t>
  </si>
  <si>
    <t>African American Biographical Database (ZHAA)</t>
  </si>
  <si>
    <t>African-American Poetry: 1760-1900 (Chadwyck-Healey) (ZLDA)</t>
  </si>
  <si>
    <t>Arts of the United States (ARTS)</t>
  </si>
  <si>
    <t>Britannica Learning Zone (ZELZ)</t>
  </si>
  <si>
    <t>Catalogue of the trustees, officers, alumni and matriculates of the Univ ... (GACT)</t>
  </si>
  <si>
    <t>Civil Unrest in Camilla, Georgia, 1868 Collection (ZLCU)</t>
  </si>
  <si>
    <t>CollegeSource Online (ZFCS)</t>
  </si>
  <si>
    <t>Community Art in Atlanta, 1977-1987: Jim Alexander's Photographs of the  ... (ANAC)</t>
  </si>
  <si>
    <t>The Cornelius C. Platter Civil War Diary, 1864 - 1865 (ZLPD)</t>
  </si>
  <si>
    <t>Computers &amp; Applied Sciences Complete (ZBCA)</t>
  </si>
  <si>
    <t>Georgia Health Go Local (GOLO)</t>
  </si>
  <si>
    <t>Georgia State University Electronic Theses and Dissertations (SETD)</t>
  </si>
  <si>
    <t>Georgia Tech Theses and Dissertations (GTTD)</t>
  </si>
  <si>
    <t>Oxford Art Online (ZVDA)</t>
  </si>
  <si>
    <t>ProQuest Nursing and Allied Health Source (ZUNU)</t>
  </si>
  <si>
    <t>Psychology &amp; Behavioral Sciences Collection (ZBPB)</t>
  </si>
  <si>
    <t>Regional Business News (ZBRN)</t>
  </si>
  <si>
    <t>The Red and Black: An Archive of The University of Georgia's Student New ... (GRAB)</t>
  </si>
  <si>
    <t>ERIC (ZOER)</t>
  </si>
  <si>
    <t>Science and Technology Collection (ZBSI)</t>
  </si>
  <si>
    <t>The Serials Directory (ZBSD)</t>
  </si>
  <si>
    <t>Sociological Collection (ZBSC)</t>
  </si>
  <si>
    <t>TOPICsearch (ZBTS)</t>
  </si>
  <si>
    <t>UGA SACS Compliance Documents (SACS)</t>
  </si>
  <si>
    <t>Vanishing Georgia (VANG)</t>
  </si>
  <si>
    <t>World Almanacs (ZOWA)</t>
  </si>
  <si>
    <t>World Data Analyst (ZEWD)</t>
  </si>
  <si>
    <t>World History Collection (ZBWH)</t>
  </si>
  <si>
    <t>WorldCat (ZOWC)</t>
  </si>
  <si>
    <t>WorldCat Dissertations and Theses (ZODT)</t>
  </si>
  <si>
    <t>Georgia Historic Newspapers (ZLGN)</t>
  </si>
  <si>
    <t>ProQuest Nursing</t>
  </si>
  <si>
    <t>Cyrus F. Jenkins Civil War Diary, 1861-1862 (JENK)</t>
  </si>
  <si>
    <t>Digital Library of Georgia (DLG1)</t>
  </si>
  <si>
    <t>Ancestry Library Edition (ZUAL)</t>
  </si>
  <si>
    <t>Annual Reports of the Mayor of Savannah, Georgia, 1855-1917 (ZMOS)</t>
  </si>
  <si>
    <t>Insurance Periodicals Index (ZBIN)</t>
  </si>
  <si>
    <t>ABI/INFORM Complete (ZUCA)</t>
  </si>
  <si>
    <t>Academic Search Complete (ZBAC)</t>
  </si>
  <si>
    <t>Advanced Placement Source (ZBAD)</t>
  </si>
  <si>
    <t>AGRICOLA (ZBAG)</t>
  </si>
  <si>
    <t>Alt HealthWatch (ZBAH)</t>
  </si>
  <si>
    <t>Searchasaurus: Primary/Elementary School Search (ZPPS)</t>
  </si>
  <si>
    <t>Ships for Victory: J.A. Jones Construction Company and Liberty Ships in  ... (VSBG)</t>
  </si>
  <si>
    <t>Student Research Center (ZBST)</t>
  </si>
  <si>
    <t>Georgia Public Library Services (GPLS)</t>
  </si>
  <si>
    <t>Georgia State Agencies, Councils and Commissions (ZNSA)</t>
  </si>
  <si>
    <t>georgia.gov (ZNGN)</t>
  </si>
  <si>
    <t>Georgia Corporate Search (ZNCS)</t>
  </si>
  <si>
    <t>ERIC (at EBSCOhost) (ZBER)</t>
  </si>
  <si>
    <t>Georgia Government Publications (GGPD)</t>
  </si>
  <si>
    <t>GPO Monthly Catalog (ZOG1)</t>
  </si>
  <si>
    <t>Health Source: Consumer Edition (ZBHC)</t>
  </si>
  <si>
    <t>Health Source: Nursing / Academic Edition (ZBHN)</t>
  </si>
  <si>
    <t>Historic Architecture and Landscapes of Georgia: The Hubert Bond Owens a ... (LARC)</t>
  </si>
  <si>
    <t>History Reference Center (ZBHR)</t>
  </si>
  <si>
    <t>Georgia General Assembly (ZNLS)</t>
  </si>
  <si>
    <t>Georgia Historic Books (ZLGB)</t>
  </si>
  <si>
    <t>Georgia Legislative Documents (ZLGL)</t>
  </si>
  <si>
    <t>Georgia Library Catalogs (GLIB)</t>
  </si>
  <si>
    <t>Georgia Official and Statistical Register: "Georgia's Blue Book" (SREG)</t>
  </si>
  <si>
    <t>ProceedingsFirst (ZOP1)</t>
  </si>
  <si>
    <t>Professional Development Collection (ZBPD)</t>
  </si>
  <si>
    <t>ProQuest Newspapers (ZUPN)</t>
  </si>
  <si>
    <t>GIL Universal Catalog (ZGIL)</t>
  </si>
  <si>
    <t>Google (ZGOO)</t>
  </si>
  <si>
    <t>Google Scholar (ZGOS)</t>
  </si>
  <si>
    <t>History of the University of Georgia by Thomas Walter Reed (HUGA)</t>
  </si>
  <si>
    <t>Research Library (ZURL)</t>
  </si>
  <si>
    <t>Book Collection: Nonfiction (ZBNF)</t>
  </si>
  <si>
    <t>Britannica Elementary (ZEBK)</t>
  </si>
  <si>
    <t>Business Source Complete (ZBBC)</t>
  </si>
  <si>
    <t>CINAHL (ZBCN)</t>
  </si>
  <si>
    <t>CINAHL Plus with Full Text (ZBCF)</t>
  </si>
  <si>
    <t>CINAHL with Full Text (ZBCI)</t>
  </si>
  <si>
    <t>ClasePeriodica (ZOCP)</t>
  </si>
  <si>
    <t>Compton's by Britannica (ZEBM)</t>
  </si>
  <si>
    <t>Joseph Henry Lumpkin Family Papers (LUMP)</t>
  </si>
  <si>
    <t>Kids Search (ZBKS)</t>
  </si>
  <si>
    <t>Kids.gov (ZKGO)</t>
  </si>
  <si>
    <t>KidsClick! Web Search for Kids by Librarians (IKIE)</t>
  </si>
  <si>
    <t>Southeastern Native American Documents, 1730-1842 (ZLNA)</t>
  </si>
  <si>
    <t>ArticleFirst (ZOSR)</t>
  </si>
  <si>
    <t>Garden, Landscape &amp; Horticulture Index (ZBGA)</t>
  </si>
  <si>
    <t>Internet &amp; Personal Computing Abstracts (ZBWW)</t>
  </si>
  <si>
    <t>Vocational &amp; Career Collection (ZBVC)</t>
  </si>
  <si>
    <t>Robert Toombs, Letters to Julia Ann DuBose Toombs, 1850-1867 (ZLRT)</t>
  </si>
  <si>
    <t>Samuel Hugh Hawkins Diary, January - July 1877 (HAWK)</t>
  </si>
  <si>
    <t>Searchasaurus: Middle Search Plus (ZPMS)</t>
  </si>
  <si>
    <t>For Our Mutual Benefit: The Athens Woman's Club and Social Reform, 1899- ... (AWCM)</t>
  </si>
  <si>
    <t>GAcollege411 (ZGAC)</t>
  </si>
  <si>
    <t>The 1936 Gainesville Tornado: Disaster and Recovery (TORN)</t>
  </si>
  <si>
    <t>The University Bumble Bee: From the Hargrett Rare Book and Manuscripts L ... (BUMB)</t>
  </si>
  <si>
    <t>University of Georgia Centennial Alumni Catalog from the Hargrett Rare B ... (CENT)</t>
  </si>
  <si>
    <t>Beauty in Stone: The Industrial Films of the Georgia Marble Company (GMRB)</t>
  </si>
  <si>
    <t>Legal Collection (ZBLE)</t>
  </si>
  <si>
    <t>LexisNexis Academic (ZXAU)</t>
  </si>
  <si>
    <t>Literary Reference Center (ZBLR)</t>
  </si>
  <si>
    <t>MAS Ultra (ZBMA)</t>
  </si>
  <si>
    <t>MasterFILE Premier (ZBMP)</t>
  </si>
  <si>
    <t>MedicLatina (ZBMD)</t>
  </si>
  <si>
    <t>The Merck Manual (IMER)</t>
  </si>
  <si>
    <t>Native American Documents (ZZNA)</t>
  </si>
  <si>
    <t>Oxford English Dictionary (ZDOP)</t>
  </si>
  <si>
    <t>Pandora: Yearbook of the University of Georgia from the Hargrett Rare Bo ... (PAND)</t>
  </si>
  <si>
    <t>Primary Search (ZBPS)</t>
  </si>
  <si>
    <t>Georgia - Attorney General's Office (ZNAG)</t>
  </si>
  <si>
    <t>Georgia Administrative Rules and Regulations (ZNAR)</t>
  </si>
  <si>
    <t>Georgia Aerial Photographs (GAPH)</t>
  </si>
  <si>
    <t>Georgia Code (ZNCD)</t>
  </si>
  <si>
    <t>Enciclopedia Universal en Espanol (ZEBP)</t>
  </si>
  <si>
    <t>National Science Digital Library: Resources for K-12 Teachers (NSTR)</t>
  </si>
  <si>
    <t>PlanetaSaber (ZEPS)</t>
  </si>
  <si>
    <t>TOTAL</t>
  </si>
  <si>
    <t>Links Chosen</t>
  </si>
  <si>
    <t>Barnard's Photographic Views of the Sherman Campaign, 1866 (ZLBP)</t>
  </si>
  <si>
    <t>Auburn Avenue Research Library Finding Aids (AAFA)</t>
  </si>
  <si>
    <t>Baldy Editorial Cartoons: The Clifford H. Baldowski Collection (BALD)</t>
  </si>
  <si>
    <t>Picturing Augusta: Historic Postcards from the Collection of the East Ce ... (HAGP)</t>
  </si>
  <si>
    <t>Georgia Library PINES (ZPIN)</t>
  </si>
  <si>
    <t>The Blues, Black Vaudeville, and the Silver Screen, 1912-1930s: Selectio ... (DTRM)</t>
  </si>
  <si>
    <t>The Jimmy Carter Presidential Daily Diary Online (JCDD)</t>
  </si>
  <si>
    <t>Revistas para los Estudiantes de las Escuelas Secundarias (MAS Ultra) (ZBUE)</t>
  </si>
  <si>
    <t>Robert E. Williams Photographic Collection: African-Americans in the Aug ... (ZLRW)</t>
  </si>
  <si>
    <t>Britannica</t>
  </si>
  <si>
    <t>DLG and other Public Databases</t>
  </si>
  <si>
    <t>OVID</t>
  </si>
  <si>
    <t>Databases managed by GALILEO for USG libraries who pay individually</t>
  </si>
  <si>
    <t>Other Locally-Loaded Databases with Perpetual License</t>
  </si>
  <si>
    <t>LexisNexis</t>
  </si>
  <si>
    <t>America: History &amp; Life (ZBAL)</t>
  </si>
  <si>
    <t>Merriam-Webster's Collegiate Dictionary (ZEBD)</t>
  </si>
  <si>
    <t>Encyclopaedia Britannica Online for Kids (ZEPK)</t>
  </si>
  <si>
    <t>Encyclopaedia Britannica Online (ZEBO)</t>
  </si>
  <si>
    <t>Encyclopaedia Britannica Online High School (ZEHS)</t>
  </si>
  <si>
    <t>Encyclopaedia Britannica Online Reference Center (ZEPL)</t>
  </si>
  <si>
    <t>Encyclopaedia Britannica Online School Edition (ZEBS)</t>
  </si>
  <si>
    <t>Readers' Guide Full Text (ZWOR)</t>
  </si>
  <si>
    <t>Oxford English Dictionary, Second Edition (ZLOE) (Locally loaded version)</t>
  </si>
  <si>
    <t>SKS WebSelect (ZSWS)</t>
  </si>
  <si>
    <t>SIRS Discoverer (ZSSD) (USG institution education programs)</t>
  </si>
  <si>
    <t>SIRS Researcher (ZSKS) (USG institution education programs)</t>
  </si>
  <si>
    <t>Funk &amp; Wagnalls New World Encyclopedia (ZBFW)</t>
  </si>
  <si>
    <t>International Bibliography of Theater &amp; Dance with Full Text (ZBTH)</t>
  </si>
  <si>
    <t>Databases</t>
  </si>
  <si>
    <t>Hoover's Company Capsules &amp; Profiles (ZUHO)</t>
  </si>
  <si>
    <t>Library, Information Science &amp; Technology Abstracts (ZBLI)</t>
  </si>
  <si>
    <t>Religion &amp; Philosophy Collection (ZBRP)</t>
  </si>
  <si>
    <t>Vendor</t>
  </si>
  <si>
    <t>OCLC FirstSearch Subscription package</t>
  </si>
  <si>
    <t>CORE and USG Community</t>
  </si>
  <si>
    <t>OED</t>
  </si>
  <si>
    <t>Georgia Department of Archives &amp; History (ZNAH)</t>
  </si>
  <si>
    <t>Other (paid for by other consortia or put into the package because of other consortia)</t>
  </si>
  <si>
    <t>EBSCO Information Services</t>
  </si>
  <si>
    <t>ProQuest Information and Learning</t>
  </si>
  <si>
    <t>Hospitality &amp; Tourism Complete (ZBHO)</t>
  </si>
  <si>
    <t>Information Science &amp; Technology Abstracts (ZBIS)</t>
  </si>
  <si>
    <t>Columbus Public Library Association Minutes, January 1881 to April 1883 (CPLM)</t>
  </si>
  <si>
    <t>GALILEO Toolbar (LIBX)</t>
  </si>
  <si>
    <t>Georgia State Fair, Macon, 1886-1960 (GSFR)</t>
  </si>
  <si>
    <t>Georgia Stories (ZPGS)</t>
  </si>
  <si>
    <t>Integrated in all respects: Ed Friend's Highlander Folk School films a ... (EFHF)</t>
  </si>
  <si>
    <t>Macon Telegraph Archive (MACT)</t>
  </si>
  <si>
    <t>Thar's Gold in Them Thar Hills: Gold and Gold Mining in Georgia, 1830s ... (DAHL)</t>
  </si>
  <si>
    <t>ArchiveFinder (ZHAU)</t>
  </si>
  <si>
    <t>Business Source Complete (ZBSX)</t>
  </si>
  <si>
    <t>Education Research Complete (ZBRO)</t>
  </si>
  <si>
    <t>GreenFILE (ZBGF)</t>
  </si>
  <si>
    <t>National Criminal Justice Reference Service Abstracts (ZBNC)</t>
  </si>
  <si>
    <t>Social Work Abstracts (ZBSA)</t>
  </si>
  <si>
    <t>The Philosopher's Index (ZBPI)</t>
  </si>
  <si>
    <t>All About Birds (AABI)</t>
  </si>
  <si>
    <t>American Museum of Natural History Resources for Learning (AMNH)</t>
  </si>
  <si>
    <t>Biology: The eSkeletons Project (ESKE)</t>
  </si>
  <si>
    <t>Career Resources Education Network (CREN)</t>
  </si>
  <si>
    <t>Chemistry: ChemEd Digital Library (CEDL)</t>
  </si>
  <si>
    <t>FDsys (FDSY)</t>
  </si>
  <si>
    <t>Math: The Math Forum: Teacher's Place (MFTE)</t>
  </si>
  <si>
    <t>Math: Wolfram Functions Site (WMFS)</t>
  </si>
  <si>
    <t>MedlinePlus (IMEI)</t>
  </si>
  <si>
    <t>The Math Forum: Student Center (MFSC)</t>
  </si>
  <si>
    <t>Core and USG Community</t>
  </si>
  <si>
    <t>Public Databases</t>
  </si>
  <si>
    <t>TOTALS</t>
  </si>
  <si>
    <t>Various Databases</t>
  </si>
  <si>
    <t>Public and Digital Library of Georgia</t>
  </si>
  <si>
    <t>Sites</t>
  </si>
  <si>
    <t>Abraham Baldwin Agricultural College (ABR1)</t>
  </si>
  <si>
    <t>Albany State University (ALB1)</t>
  </si>
  <si>
    <t>Armstrong Atlantic State University (ARM1)</t>
  </si>
  <si>
    <t>Atlanta Metropolitan College (ATL1)</t>
  </si>
  <si>
    <t>Augusta State University (AUG1)</t>
  </si>
  <si>
    <t>Bainbridge College (BAI1)</t>
  </si>
  <si>
    <t>Clayton State University (CLA1)</t>
  </si>
  <si>
    <t>College of Coastal Georgia (BRU1)</t>
  </si>
  <si>
    <t>Columbus State University (COL1)</t>
  </si>
  <si>
    <t>Dalton State College (DAL1)</t>
  </si>
  <si>
    <t>Darton College (DAR1)</t>
  </si>
  <si>
    <t>East Georgia College (EGC1)</t>
  </si>
  <si>
    <t>Fort Valley State University (FOR1)</t>
  </si>
  <si>
    <t>Gainesville State College (GAI1)</t>
  </si>
  <si>
    <t>Georgia College and State University (GEO1)</t>
  </si>
  <si>
    <t>Georgia Gwinnett College (GWIN)</t>
  </si>
  <si>
    <t>Georgia Highlands College (FLO1)</t>
  </si>
  <si>
    <t>Georgia Institute of Technology (GIT1)</t>
  </si>
  <si>
    <t>Georgia ONmyLINE (ECOR)</t>
  </si>
  <si>
    <t>Georgia Perimeter College (DEK1)</t>
  </si>
  <si>
    <t>Georgia Southern University (GSO1)</t>
  </si>
  <si>
    <t>Georgia Southwestern State University (GSW1)</t>
  </si>
  <si>
    <t>Georgia State University (GSU1)</t>
  </si>
  <si>
    <t>Gordon College (GOR1)</t>
  </si>
  <si>
    <t>Kennesaw State University (KEN1)</t>
  </si>
  <si>
    <t>Macon State College (MAC1)</t>
  </si>
  <si>
    <t>Middle Georgia College (MGC1)</t>
  </si>
  <si>
    <t>North Georgia College &amp; State University (NGC1)</t>
  </si>
  <si>
    <t>Savannah State University (SAV1)</t>
  </si>
  <si>
    <t>South Georgia College (SGC1)</t>
  </si>
  <si>
    <t>Southern Polytechnic State University (SCT1)</t>
  </si>
  <si>
    <t>University of Georgia (UGA1)</t>
  </si>
  <si>
    <t>UGA Libraries (UGA2)</t>
  </si>
  <si>
    <t>University of Georgia Miller Learning Center (UGA3)</t>
  </si>
  <si>
    <t>University of West Georgia (WGC1)</t>
  </si>
  <si>
    <t>University System Office (OIT1)</t>
  </si>
  <si>
    <t>Valdosta State University (VAL1)</t>
  </si>
  <si>
    <t>Waycross College (WAY1)</t>
  </si>
  <si>
    <t>Chadwyck-Healey (ProQuest)</t>
  </si>
  <si>
    <t>Chadwyck-Healey (ProQuest Information and Learning)</t>
  </si>
  <si>
    <t>Oxford</t>
  </si>
  <si>
    <t>Ancestry Library Edition (ZUAL)*</t>
  </si>
  <si>
    <t>SIRS (ProQuest)</t>
  </si>
  <si>
    <t>SKS WebSelect (ZSWS)*</t>
  </si>
  <si>
    <t>SIRS Discoverer (ZSSD) (USG institution education programs)*</t>
  </si>
  <si>
    <t>SIRS Issues Researcher (ZSKS) (USG institution education programs)*</t>
  </si>
  <si>
    <t>EBSCOhost Mobile Academic (ZBDA)</t>
  </si>
  <si>
    <t>EBSCOhost Mobile High School (ZBDC)</t>
  </si>
  <si>
    <t>EBSCOhost Mobile Middle School (ZBDE)</t>
  </si>
  <si>
    <t>EBSCOhost Mobile Public Library (ZBDF)</t>
  </si>
  <si>
    <t>Images (ZBIM)</t>
  </si>
  <si>
    <t>Mental Measurements Yearbook with Tests in Print (ZBTE)</t>
  </si>
  <si>
    <t>African American Funeral Programs from the East Central Georgia Regional ... (FPRO)</t>
  </si>
  <si>
    <t>Atlanta Historic Newspapers Archive (ATLN)</t>
  </si>
  <si>
    <t>Bibliography of the History of Art | International Bibliography of Art (GETT)</t>
  </si>
  <si>
    <t>CDC (CDC1)</t>
  </si>
  <si>
    <t>Columbus Enquirer Archive (COLE)</t>
  </si>
  <si>
    <t>ConsumerEd.com (CNSM)</t>
  </si>
  <si>
    <t>C-SPAN Video Library (CSPN)</t>
  </si>
  <si>
    <t>DOE Green Energy (DGEP)</t>
  </si>
  <si>
    <t>Milledgeville Historic Newspapers Archive (MILN)</t>
  </si>
  <si>
    <t>The Southern Israelite Archive (SOIS)</t>
  </si>
  <si>
    <t>Vintage Baseball Cards from the Collection of Senator Richard B. Russell (BBCD)</t>
  </si>
  <si>
    <t>NoveList (ZKNL)*</t>
  </si>
  <si>
    <t>NoveList K-8 (ZKNE)*</t>
  </si>
  <si>
    <t>Georgia Health Sciences University (MED1)</t>
  </si>
  <si>
    <t>Athens Historic Newspapers Archive (ATHN)</t>
  </si>
  <si>
    <t>Catalog of U.S. Government Publications (ZDGC)</t>
  </si>
  <si>
    <t>Civil War in the American South (AMSO)</t>
  </si>
  <si>
    <t>GALILEO Database of Online Resources (DOOR)</t>
  </si>
  <si>
    <t>Georgia Department of Education (GDED)</t>
  </si>
  <si>
    <t>Georgia History Ebooks (GAEB)</t>
  </si>
  <si>
    <t>GeorgiaInfo (GNFO)</t>
  </si>
  <si>
    <t>Google (VersiÃ³n en EspaÃ±ol) (IGSP)</t>
  </si>
  <si>
    <t>Historical Broadsides (GAHB)</t>
  </si>
  <si>
    <t>NLM Gateway (ZNLM)</t>
  </si>
  <si>
    <t>NSDL Concept Map Tool (AAAS)</t>
  </si>
  <si>
    <t>Periodic Table Live! (PETL)</t>
  </si>
  <si>
    <t>PRISMS (ISMS)</t>
  </si>
  <si>
    <t>SanbornÂ® Fire Insurance Maps for Georgia Towns and Cities, 1884-1922 (SANB)</t>
  </si>
  <si>
    <t>Scholastic News Online (SNFK)</t>
  </si>
  <si>
    <t>Science and Technology (ISAT)</t>
  </si>
  <si>
    <t>Social Science Information Gateway (ISOJ)</t>
  </si>
  <si>
    <t>Statistics: CAUSEWeb (CAWE)</t>
  </si>
  <si>
    <t>Technical College System of Georgia (GDTE)</t>
  </si>
  <si>
    <t>The Voice of the Shuttle (IVOJ)</t>
  </si>
  <si>
    <t>University System of Georgia (GUSG)</t>
  </si>
  <si>
    <t>USA.gov (ZFGO)</t>
  </si>
  <si>
    <t>Virtual Chemistry Lab (VCHL)</t>
  </si>
  <si>
    <t>Voyages: The Trans-Atlantic Slave Trade Database (VOYG)</t>
  </si>
  <si>
    <t>WGBH Teachers' Domain (TEDO)</t>
  </si>
  <si>
    <t>ArchiveGrid (ZORX)</t>
  </si>
  <si>
    <t>CAMIO (ZOCM)</t>
  </si>
  <si>
    <t>OAIster (ZOAI)</t>
  </si>
  <si>
    <t>Accounting and Tax Database (ZUTX)</t>
  </si>
  <si>
    <t>Asian Business and Reference (ZUAS)</t>
  </si>
  <si>
    <t>Banking Information Source (ZUBK)</t>
  </si>
  <si>
    <t>Career &amp; Technical Education (ZUCT)</t>
  </si>
  <si>
    <t>Computing (ZUCO)</t>
  </si>
  <si>
    <t>Education Journals (ZUED)</t>
  </si>
  <si>
    <t>European Business (ZUEU)</t>
  </si>
  <si>
    <t>Military Journals (ZUMI)</t>
  </si>
  <si>
    <t>Pharmaceutical News Index (ZUPH)</t>
  </si>
  <si>
    <t>Religion (ZURE)</t>
  </si>
  <si>
    <t>Social Science Journals (ZUSS)</t>
  </si>
  <si>
    <t>Telecommunications (ZUTE)</t>
  </si>
  <si>
    <t>USG / FY12 GALILEO Institution Usage Summary</t>
  </si>
  <si>
    <t>July 2011-June 2012</t>
  </si>
  <si>
    <t>USG  /  FY12 GALILEO database usage summary  /  July 2011-June 2012</t>
  </si>
  <si>
    <t>Automobile Repair Reference Center (ZBAU)</t>
  </si>
  <si>
    <t>Business Abstracts with Full Text (ZWOB)</t>
  </si>
  <si>
    <t>eBooks on EBSCOhost (ZMNL)</t>
  </si>
  <si>
    <t>EBSCOhost Mobile EspaÃ±ol (ZBDB)</t>
  </si>
  <si>
    <t>EconomÃ­a y Negocios (ZBEN)</t>
  </si>
  <si>
    <t>History Reference Center (ZBHT)</t>
  </si>
  <si>
    <t>Revistas para Bibliotecas PÃºblicas (MasterFILE Elite) (ZBPE)</t>
  </si>
  <si>
    <r>
      <rPr>
        <sz val="8"/>
        <rFont val="Arial"/>
        <family val="2"/>
      </rPr>
      <t>ArchiveFinder</t>
    </r>
    <r>
      <rPr>
        <sz val="8"/>
        <rFont val="Arial"/>
        <family val="2"/>
      </rPr>
      <t xml:space="preserve"> (ZHAU)</t>
    </r>
  </si>
  <si>
    <t>Education Full Text (ZWOE)</t>
  </si>
  <si>
    <t>General Science Full Text (ZWOG)</t>
  </si>
  <si>
    <t>Humanities Full Text (ZWOH)</t>
  </si>
  <si>
    <t>OmniFile: Full Text Mega Edition (ZWOM)</t>
  </si>
  <si>
    <t>Social Sciences Full Text (ZWOP)</t>
  </si>
  <si>
    <t>American Memory (AMEM)</t>
  </si>
  <si>
    <t>American Memory Images (AMEI)</t>
  </si>
  <si>
    <t>American Museum of Natural History: Learn and Teach (AMNH)</t>
  </si>
  <si>
    <t>American Turpentine Farmers Association Minute Books, 1936-1999 (ATFA)</t>
  </si>
  <si>
    <t>Chemistry: Chemical Education Digital Library (CEDL)</t>
  </si>
  <si>
    <t>Georgia Libraries Journal List (GOLD) (GEJL)</t>
  </si>
  <si>
    <t>Metadata Union Catalog (META)</t>
  </si>
  <si>
    <t>NASA Images (NASA)</t>
  </si>
  <si>
    <t>Richard B. Russell Library Finding Aids (ZLEA)</t>
  </si>
  <si>
    <t>South Georgia Historic Newspapers Archive (SGAN)</t>
  </si>
  <si>
    <t>University of Georgia Electronic Theses and Dissertations (GETD)</t>
  </si>
  <si>
    <r>
      <t>EBSCOhost Espa</t>
    </r>
    <r>
      <rPr>
        <sz val="10"/>
        <rFont val="Arial"/>
      </rPr>
      <t>n</t>
    </r>
    <r>
      <rPr>
        <sz val="10"/>
        <rFont val="Arial"/>
      </rPr>
      <t>ol (ZBES)</t>
    </r>
  </si>
  <si>
    <r>
      <t>Fuente Acad</t>
    </r>
    <r>
      <rPr>
        <sz val="10"/>
        <rFont val="Arial"/>
      </rPr>
      <t>e</t>
    </r>
    <r>
      <rPr>
        <sz val="10"/>
        <rFont val="Arial"/>
      </rPr>
      <t>mica (ZBFA)</t>
    </r>
  </si>
  <si>
    <t>Sanborn® Fire Insurance Maps for Georgia Towns and Cities, 1884-1922 (SANB)</t>
  </si>
  <si>
    <r>
      <t>Revistas para Bibliotecas P</t>
    </r>
    <r>
      <rPr>
        <sz val="10"/>
        <rFont val="Arial"/>
      </rPr>
      <t>u</t>
    </r>
    <r>
      <rPr>
        <sz val="10"/>
        <rFont val="Arial"/>
      </rPr>
      <t>blicas (MasterFILE Elite) (ZBPE)</t>
    </r>
  </si>
  <si>
    <r>
      <t>Econom</t>
    </r>
    <r>
      <rPr>
        <sz val="10"/>
        <rFont val="Arial"/>
      </rPr>
      <t>i</t>
    </r>
    <r>
      <rPr>
        <sz val="10"/>
        <rFont val="Arial"/>
      </rPr>
      <t>a y Negocios (ZBEN)</t>
    </r>
  </si>
  <si>
    <r>
      <t>EBSCOhost Mobile Espa</t>
    </r>
    <r>
      <rPr>
        <sz val="10"/>
        <rFont val="Arial"/>
      </rPr>
      <t>n</t>
    </r>
    <r>
      <rPr>
        <sz val="10"/>
        <rFont val="Arial"/>
      </rPr>
      <t>ol (ZBDB)</t>
    </r>
  </si>
  <si>
    <t>General Notes</t>
  </si>
  <si>
    <t>Special Notes</t>
  </si>
  <si>
    <t>ABI/INFORM Archive (ZUCB)</t>
  </si>
  <si>
    <t>Readers' Guide Full Text (ZWOR)**</t>
  </si>
  <si>
    <t>Social Sciences Full Text (ZWOP)**</t>
  </si>
  <si>
    <t>Humanities Full Text (ZWOH)**</t>
  </si>
  <si>
    <t>General Science Full Text (ZWOG)**</t>
  </si>
  <si>
    <t>Education Full Text (ZWOE)**</t>
  </si>
  <si>
    <t>OmniFile: Full Text Mega Edition (ZWOM)*</t>
  </si>
  <si>
    <t>Business Abstracts with Full Text (ZWOB)*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</si>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</sst>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rgb="FF000000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252">
    <xf numFmtId="0" fontId="0" fillId="0" borderId="0"/>
    <xf numFmtId="41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41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41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4" fillId="0" borderId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5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4" applyNumberFormat="0" applyAlignment="0" applyProtection="0"/>
    <xf numFmtId="0" fontId="33" fillId="29" borderId="45" applyNumberFormat="0" applyAlignment="0" applyProtection="0"/>
    <xf numFmtId="0" fontId="34" fillId="29" borderId="44" applyNumberFormat="0" applyAlignment="0" applyProtection="0"/>
    <xf numFmtId="0" fontId="35" fillId="0" borderId="46" applyNumberFormat="0" applyFill="0" applyAlignment="0" applyProtection="0"/>
    <xf numFmtId="0" fontId="36" fillId="30" borderId="4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9" applyNumberFormat="0" applyFill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2" fillId="0" borderId="0"/>
    <xf numFmtId="0" fontId="2" fillId="31" borderId="48" applyNumberFormat="0" applyFont="0" applyAlignment="0" applyProtection="0"/>
    <xf numFmtId="0" fontId="5" fillId="0" borderId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60">
    <xf numFmtId="0" fontId="0" fillId="0" borderId="0" xfId="0"/>
    <xf numFmtId="0" fontId="10" fillId="2" borderId="1" xfId="0" applyFont="1" applyFill="1" applyBorder="1"/>
    <xf numFmtId="0" fontId="10" fillId="2" borderId="2" xfId="0" applyFont="1" applyFill="1" applyBorder="1"/>
    <xf numFmtId="0" fontId="10" fillId="3" borderId="1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10" fillId="4" borderId="1" xfId="0" applyFont="1" applyFill="1" applyBorder="1"/>
    <xf numFmtId="0" fontId="10" fillId="5" borderId="4" xfId="0" applyFont="1" applyFill="1" applyBorder="1"/>
    <xf numFmtId="0" fontId="10" fillId="6" borderId="4" xfId="0" applyFont="1" applyFill="1" applyBorder="1"/>
    <xf numFmtId="0" fontId="10" fillId="7" borderId="1" xfId="0" applyFont="1" applyFill="1" applyBorder="1"/>
    <xf numFmtId="0" fontId="10" fillId="7" borderId="3" xfId="0" applyFont="1" applyFill="1" applyBorder="1"/>
    <xf numFmtId="0" fontId="10" fillId="2" borderId="4" xfId="0" applyFont="1" applyFill="1" applyBorder="1"/>
    <xf numFmtId="0" fontId="10" fillId="6" borderId="1" xfId="0" applyFont="1" applyFill="1" applyBorder="1"/>
    <xf numFmtId="0" fontId="10" fillId="6" borderId="5" xfId="0" applyFont="1" applyFill="1" applyBorder="1"/>
    <xf numFmtId="0" fontId="10" fillId="7" borderId="5" xfId="0" applyFont="1" applyFill="1" applyBorder="1"/>
    <xf numFmtId="0" fontId="10" fillId="6" borderId="3" xfId="0" applyFont="1" applyFill="1" applyBorder="1"/>
    <xf numFmtId="0" fontId="8" fillId="8" borderId="6" xfId="0" applyFont="1" applyFill="1" applyBorder="1"/>
    <xf numFmtId="0" fontId="8" fillId="8" borderId="7" xfId="0" applyFont="1" applyFill="1" applyBorder="1"/>
    <xf numFmtId="0" fontId="9" fillId="8" borderId="8" xfId="0" applyFont="1" applyFill="1" applyBorder="1"/>
    <xf numFmtId="0" fontId="9" fillId="6" borderId="9" xfId="0" applyFont="1" applyFill="1" applyBorder="1"/>
    <xf numFmtId="0" fontId="9" fillId="2" borderId="11" xfId="0" applyFont="1" applyFill="1" applyBorder="1"/>
    <xf numFmtId="0" fontId="10" fillId="9" borderId="12" xfId="0" applyFont="1" applyFill="1" applyBorder="1"/>
    <xf numFmtId="0" fontId="9" fillId="6" borderId="11" xfId="0" applyFont="1" applyFill="1" applyBorder="1"/>
    <xf numFmtId="0" fontId="9" fillId="7" borderId="11" xfId="0" applyFont="1" applyFill="1" applyBorder="1"/>
    <xf numFmtId="0" fontId="9" fillId="3" borderId="11" xfId="0" applyFont="1" applyFill="1" applyBorder="1"/>
    <xf numFmtId="0" fontId="9" fillId="4" borderId="11" xfId="0" applyFont="1" applyFill="1" applyBorder="1"/>
    <xf numFmtId="0" fontId="10" fillId="10" borderId="1" xfId="0" applyFont="1" applyFill="1" applyBorder="1"/>
    <xf numFmtId="0" fontId="10" fillId="10" borderId="3" xfId="0" applyFont="1" applyFill="1" applyBorder="1"/>
    <xf numFmtId="0" fontId="10" fillId="10" borderId="4" xfId="0" applyFont="1" applyFill="1" applyBorder="1"/>
    <xf numFmtId="0" fontId="10" fillId="10" borderId="5" xfId="0" applyFont="1" applyFill="1" applyBorder="1"/>
    <xf numFmtId="0" fontId="10" fillId="7" borderId="4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9" fillId="10" borderId="11" xfId="0" applyFont="1" applyFill="1" applyBorder="1"/>
    <xf numFmtId="41" fontId="0" fillId="3" borderId="10" xfId="1" applyFont="1" applyFill="1" applyBorder="1"/>
    <xf numFmtId="41" fontId="0" fillId="6" borderId="10" xfId="1" applyFont="1" applyFill="1" applyBorder="1"/>
    <xf numFmtId="0" fontId="9" fillId="3" borderId="9" xfId="0" applyFont="1" applyFill="1" applyBorder="1"/>
    <xf numFmtId="0" fontId="9" fillId="2" borderId="16" xfId="0" applyFont="1" applyFill="1" applyBorder="1"/>
    <xf numFmtId="0" fontId="0" fillId="8" borderId="17" xfId="0" applyFill="1" applyBorder="1"/>
    <xf numFmtId="41" fontId="0" fillId="2" borderId="18" xfId="1" applyFont="1" applyFill="1" applyBorder="1"/>
    <xf numFmtId="0" fontId="8" fillId="8" borderId="19" xfId="0" applyFont="1" applyFill="1" applyBorder="1"/>
    <xf numFmtId="41" fontId="5" fillId="6" borderId="10" xfId="1" applyFill="1" applyBorder="1"/>
    <xf numFmtId="41" fontId="5" fillId="3" borderId="10" xfId="1" applyFill="1" applyBorder="1"/>
    <xf numFmtId="41" fontId="5" fillId="2" borderId="18" xfId="1" applyFill="1" applyBorder="1"/>
    <xf numFmtId="0" fontId="10" fillId="3" borderId="10" xfId="0" applyFont="1" applyFill="1" applyBorder="1"/>
    <xf numFmtId="0" fontId="0" fillId="3" borderId="10" xfId="0" applyFill="1" applyBorder="1"/>
    <xf numFmtId="41" fontId="5" fillId="3" borderId="18" xfId="1" applyFill="1" applyBorder="1"/>
    <xf numFmtId="41" fontId="5" fillId="6" borderId="18" xfId="1" applyFill="1" applyBorder="1"/>
    <xf numFmtId="41" fontId="5" fillId="2" borderId="10" xfId="1" applyFill="1" applyBorder="1"/>
    <xf numFmtId="41" fontId="5" fillId="7" borderId="10" xfId="1" applyFill="1" applyBorder="1"/>
    <xf numFmtId="41" fontId="5" fillId="10" borderId="10" xfId="1" applyFill="1" applyBorder="1"/>
    <xf numFmtId="41" fontId="5" fillId="10" borderId="18" xfId="1" applyFill="1" applyBorder="1"/>
    <xf numFmtId="41" fontId="5" fillId="5" borderId="10" xfId="1" applyFill="1" applyBorder="1"/>
    <xf numFmtId="41" fontId="5" fillId="5" borderId="18" xfId="1" applyFill="1" applyBorder="1"/>
    <xf numFmtId="41" fontId="5" fillId="4" borderId="10" xfId="1" applyFill="1" applyBorder="1"/>
    <xf numFmtId="41" fontId="5" fillId="4" borderId="18" xfId="1" applyFill="1" applyBorder="1"/>
    <xf numFmtId="41" fontId="5" fillId="7" borderId="15" xfId="1" applyFill="1" applyBorder="1"/>
    <xf numFmtId="41" fontId="5" fillId="7" borderId="20" xfId="1" applyFill="1" applyBorder="1"/>
    <xf numFmtId="41" fontId="8" fillId="8" borderId="9" xfId="0" applyNumberFormat="1" applyFont="1" applyFill="1" applyBorder="1"/>
    <xf numFmtId="41" fontId="8" fillId="8" borderId="16" xfId="0" applyNumberFormat="1" applyFont="1" applyFill="1" applyBorder="1"/>
    <xf numFmtId="41" fontId="5" fillId="2" borderId="1" xfId="1" applyFill="1" applyBorder="1"/>
    <xf numFmtId="0" fontId="10" fillId="2" borderId="14" xfId="0" applyFont="1" applyFill="1" applyBorder="1"/>
    <xf numFmtId="0" fontId="10" fillId="4" borderId="10" xfId="0" applyFont="1" applyFill="1" applyBorder="1"/>
    <xf numFmtId="0" fontId="0" fillId="3" borderId="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2" borderId="0" xfId="0" applyFill="1" applyBorder="1"/>
    <xf numFmtId="0" fontId="0" fillId="2" borderId="22" xfId="0" applyFill="1" applyBorder="1"/>
    <xf numFmtId="41" fontId="5" fillId="2" borderId="23" xfId="1" applyFill="1" applyBorder="1"/>
    <xf numFmtId="0" fontId="9" fillId="9" borderId="12" xfId="0" applyFont="1" applyFill="1" applyBorder="1"/>
    <xf numFmtId="0" fontId="0" fillId="7" borderId="0" xfId="0" applyFill="1" applyBorder="1"/>
    <xf numFmtId="0" fontId="0" fillId="7" borderId="22" xfId="0" applyFill="1" applyBorder="1"/>
    <xf numFmtId="0" fontId="0" fillId="10" borderId="0" xfId="0" applyFill="1" applyBorder="1"/>
    <xf numFmtId="0" fontId="0" fillId="10" borderId="22" xfId="0" applyFill="1" applyBorder="1"/>
    <xf numFmtId="0" fontId="9" fillId="5" borderId="17" xfId="0" applyFont="1" applyFill="1" applyBorder="1"/>
    <xf numFmtId="0" fontId="0" fillId="4" borderId="0" xfId="0" applyFill="1" applyBorder="1"/>
    <xf numFmtId="0" fontId="0" fillId="4" borderId="22" xfId="0" applyFill="1" applyBorder="1"/>
    <xf numFmtId="0" fontId="14" fillId="9" borderId="12" xfId="0" applyFont="1" applyFill="1" applyBorder="1"/>
    <xf numFmtId="0" fontId="12" fillId="6" borderId="4" xfId="0" applyFont="1" applyFill="1" applyBorder="1"/>
    <xf numFmtId="0" fontId="8" fillId="8" borderId="24" xfId="0" applyFont="1" applyFill="1" applyBorder="1"/>
    <xf numFmtId="0" fontId="5" fillId="3" borderId="5" xfId="0" applyFont="1" applyFill="1" applyBorder="1"/>
    <xf numFmtId="0" fontId="5" fillId="6" borderId="10" xfId="0" applyFont="1" applyFill="1" applyBorder="1"/>
    <xf numFmtId="0" fontId="5" fillId="6" borderId="5" xfId="0" applyFont="1" applyFill="1" applyBorder="1"/>
    <xf numFmtId="0" fontId="10" fillId="11" borderId="10" xfId="0" applyFont="1" applyFill="1" applyBorder="1"/>
    <xf numFmtId="41" fontId="5" fillId="11" borderId="10" xfId="1" applyFill="1" applyBorder="1"/>
    <xf numFmtId="41" fontId="5" fillId="11" borderId="18" xfId="1" applyFill="1" applyBorder="1"/>
    <xf numFmtId="41" fontId="0" fillId="6" borderId="0" xfId="0" applyNumberFormat="1" applyFill="1" applyBorder="1"/>
    <xf numFmtId="41" fontId="0" fillId="6" borderId="22" xfId="0" applyNumberFormat="1" applyFill="1" applyBorder="1"/>
    <xf numFmtId="0" fontId="19" fillId="3" borderId="8" xfId="17" applyFont="1" applyFill="1" applyBorder="1" applyAlignment="1">
      <alignment horizontal="center"/>
    </xf>
    <xf numFmtId="0" fontId="19" fillId="3" borderId="9" xfId="17" applyFont="1" applyFill="1" applyBorder="1" applyAlignment="1">
      <alignment horizontal="center"/>
    </xf>
    <xf numFmtId="0" fontId="19" fillId="3" borderId="16" xfId="17" applyFont="1" applyFill="1" applyBorder="1" applyAlignment="1">
      <alignment horizontal="center"/>
    </xf>
    <xf numFmtId="0" fontId="19" fillId="6" borderId="8" xfId="18" applyFont="1" applyFill="1" applyBorder="1" applyAlignment="1">
      <alignment horizontal="center"/>
    </xf>
    <xf numFmtId="0" fontId="19" fillId="6" borderId="9" xfId="18" applyFont="1" applyFill="1" applyBorder="1" applyAlignment="1">
      <alignment horizontal="center"/>
    </xf>
    <xf numFmtId="0" fontId="19" fillId="6" borderId="16" xfId="18" applyFont="1" applyFill="1" applyBorder="1" applyAlignment="1">
      <alignment horizontal="center"/>
    </xf>
    <xf numFmtId="0" fontId="19" fillId="21" borderId="8" xfId="21" applyFont="1" applyFill="1" applyBorder="1" applyAlignment="1">
      <alignment horizontal="center"/>
    </xf>
    <xf numFmtId="0" fontId="19" fillId="21" borderId="9" xfId="21" applyFont="1" applyFill="1" applyBorder="1" applyAlignment="1">
      <alignment horizontal="center"/>
    </xf>
    <xf numFmtId="0" fontId="19" fillId="21" borderId="16" xfId="21" applyFont="1" applyFill="1" applyBorder="1" applyAlignment="1">
      <alignment horizontal="center"/>
    </xf>
    <xf numFmtId="0" fontId="19" fillId="2" borderId="33" xfId="22" applyFont="1" applyFill="1" applyBorder="1" applyAlignment="1">
      <alignment horizontal="center"/>
    </xf>
    <xf numFmtId="0" fontId="19" fillId="2" borderId="9" xfId="22" applyFont="1" applyFill="1" applyBorder="1" applyAlignment="1">
      <alignment horizontal="center"/>
    </xf>
    <xf numFmtId="0" fontId="19" fillId="2" borderId="28" xfId="22" applyFont="1" applyFill="1" applyBorder="1" applyAlignment="1">
      <alignment horizontal="center"/>
    </xf>
    <xf numFmtId="0" fontId="19" fillId="7" borderId="8" xfId="23" applyFont="1" applyFill="1" applyBorder="1" applyAlignment="1">
      <alignment horizontal="center"/>
    </xf>
    <xf numFmtId="0" fontId="19" fillId="7" borderId="9" xfId="23" applyFont="1" applyFill="1" applyBorder="1" applyAlignment="1">
      <alignment horizontal="center"/>
    </xf>
    <xf numFmtId="0" fontId="19" fillId="7" borderId="16" xfId="23" applyFont="1" applyFill="1" applyBorder="1" applyAlignment="1">
      <alignment horizontal="center"/>
    </xf>
    <xf numFmtId="0" fontId="19" fillId="17" borderId="33" xfId="25" applyFont="1" applyFill="1" applyBorder="1" applyAlignment="1">
      <alignment horizontal="center"/>
    </xf>
    <xf numFmtId="0" fontId="19" fillId="17" borderId="9" xfId="25" applyFont="1" applyFill="1" applyBorder="1" applyAlignment="1">
      <alignment horizontal="center"/>
    </xf>
    <xf numFmtId="0" fontId="19" fillId="17" borderId="28" xfId="25" applyFont="1" applyFill="1" applyBorder="1" applyAlignment="1">
      <alignment horizontal="center"/>
    </xf>
    <xf numFmtId="0" fontId="19" fillId="18" borderId="8" xfId="27" applyFont="1" applyFill="1" applyBorder="1" applyAlignment="1">
      <alignment horizontal="center"/>
    </xf>
    <xf numFmtId="0" fontId="19" fillId="18" borderId="9" xfId="27" applyFont="1" applyFill="1" applyBorder="1" applyAlignment="1">
      <alignment horizontal="center"/>
    </xf>
    <xf numFmtId="0" fontId="19" fillId="18" borderId="16" xfId="27" applyFont="1" applyFill="1" applyBorder="1" applyAlignment="1">
      <alignment horizontal="center"/>
    </xf>
    <xf numFmtId="0" fontId="19" fillId="3" borderId="33" xfId="28" applyFont="1" applyFill="1" applyBorder="1" applyAlignment="1">
      <alignment horizontal="center"/>
    </xf>
    <xf numFmtId="0" fontId="19" fillId="3" borderId="9" xfId="28" applyFont="1" applyFill="1" applyBorder="1" applyAlignment="1">
      <alignment horizontal="center"/>
    </xf>
    <xf numFmtId="0" fontId="19" fillId="3" borderId="28" xfId="28" applyFont="1" applyFill="1" applyBorder="1" applyAlignment="1">
      <alignment horizontal="center"/>
    </xf>
    <xf numFmtId="0" fontId="19" fillId="19" borderId="8" xfId="18" applyFont="1" applyFill="1" applyBorder="1" applyAlignment="1">
      <alignment horizontal="center"/>
    </xf>
    <xf numFmtId="0" fontId="19" fillId="19" borderId="9" xfId="18" applyFont="1" applyFill="1" applyBorder="1" applyAlignment="1">
      <alignment horizontal="center"/>
    </xf>
    <xf numFmtId="0" fontId="19" fillId="19" borderId="16" xfId="18" applyFont="1" applyFill="1" applyBorder="1" applyAlignment="1">
      <alignment horizontal="center"/>
    </xf>
    <xf numFmtId="0" fontId="19" fillId="20" borderId="8" xfId="18" applyFont="1" applyFill="1" applyBorder="1" applyAlignment="1">
      <alignment horizontal="center"/>
    </xf>
    <xf numFmtId="0" fontId="19" fillId="20" borderId="9" xfId="18" applyFont="1" applyFill="1" applyBorder="1" applyAlignment="1">
      <alignment horizontal="center"/>
    </xf>
    <xf numFmtId="0" fontId="19" fillId="20" borderId="16" xfId="18" applyFont="1" applyFill="1" applyBorder="1" applyAlignment="1">
      <alignment horizontal="center"/>
    </xf>
    <xf numFmtId="0" fontId="19" fillId="2" borderId="8" xfId="29" applyFont="1" applyFill="1" applyBorder="1" applyAlignment="1">
      <alignment horizontal="center"/>
    </xf>
    <xf numFmtId="0" fontId="19" fillId="2" borderId="9" xfId="29" applyFont="1" applyFill="1" applyBorder="1" applyAlignment="1">
      <alignment horizontal="center"/>
    </xf>
    <xf numFmtId="0" fontId="19" fillId="2" borderId="16" xfId="29" applyFont="1" applyFill="1" applyBorder="1" applyAlignment="1">
      <alignment horizontal="center"/>
    </xf>
    <xf numFmtId="0" fontId="19" fillId="11" borderId="8" xfId="29" applyFont="1" applyFill="1" applyBorder="1" applyAlignment="1">
      <alignment horizontal="center"/>
    </xf>
    <xf numFmtId="0" fontId="19" fillId="11" borderId="9" xfId="29" applyFont="1" applyFill="1" applyBorder="1" applyAlignment="1">
      <alignment horizontal="center"/>
    </xf>
    <xf numFmtId="0" fontId="0" fillId="12" borderId="4" xfId="0" applyFill="1" applyBorder="1"/>
    <xf numFmtId="41" fontId="0" fillId="22" borderId="17" xfId="0" applyNumberFormat="1" applyFill="1" applyBorder="1"/>
    <xf numFmtId="41" fontId="0" fillId="22" borderId="10" xfId="0" applyNumberFormat="1" applyFill="1" applyBorder="1"/>
    <xf numFmtId="41" fontId="0" fillId="22" borderId="18" xfId="0" applyNumberFormat="1" applyFill="1" applyBorder="1"/>
    <xf numFmtId="41" fontId="0" fillId="23" borderId="17" xfId="0" applyNumberFormat="1" applyFill="1" applyBorder="1"/>
    <xf numFmtId="41" fontId="0" fillId="23" borderId="10" xfId="0" applyNumberFormat="1" applyFill="1" applyBorder="1"/>
    <xf numFmtId="41" fontId="0" fillId="21" borderId="10" xfId="0" applyNumberFormat="1" applyFill="1" applyBorder="1"/>
    <xf numFmtId="41" fontId="0" fillId="21" borderId="18" xfId="0" applyNumberFormat="1" applyFill="1" applyBorder="1"/>
    <xf numFmtId="41" fontId="0" fillId="19" borderId="36" xfId="0" applyNumberFormat="1" applyFill="1" applyBorder="1"/>
    <xf numFmtId="41" fontId="0" fillId="19" borderId="10" xfId="0" applyNumberFormat="1" applyFill="1" applyBorder="1"/>
    <xf numFmtId="41" fontId="0" fillId="19" borderId="4" xfId="0" applyNumberFormat="1" applyFill="1" applyBorder="1"/>
    <xf numFmtId="41" fontId="0" fillId="17" borderId="17" xfId="0" applyNumberFormat="1" applyFill="1" applyBorder="1"/>
    <xf numFmtId="41" fontId="0" fillId="17" borderId="10" xfId="0" applyNumberFormat="1" applyFill="1" applyBorder="1"/>
    <xf numFmtId="41" fontId="0" fillId="17" borderId="18" xfId="0" applyNumberFormat="1" applyFill="1" applyBorder="1"/>
    <xf numFmtId="41" fontId="0" fillId="18" borderId="17" xfId="0" applyNumberFormat="1" applyFill="1" applyBorder="1"/>
    <xf numFmtId="41" fontId="0" fillId="18" borderId="10" xfId="0" applyNumberFormat="1" applyFill="1" applyBorder="1"/>
    <xf numFmtId="41" fontId="0" fillId="18" borderId="18" xfId="0" applyNumberFormat="1" applyFill="1" applyBorder="1"/>
    <xf numFmtId="41" fontId="16" fillId="22" borderId="17" xfId="0" applyNumberFormat="1" applyFont="1" applyFill="1" applyBorder="1"/>
    <xf numFmtId="41" fontId="16" fillId="22" borderId="10" xfId="0" applyNumberFormat="1" applyFont="1" applyFill="1" applyBorder="1"/>
    <xf numFmtId="41" fontId="9" fillId="20" borderId="17" xfId="0" applyNumberFormat="1" applyFont="1" applyFill="1" applyBorder="1"/>
    <xf numFmtId="41" fontId="9" fillId="20" borderId="10" xfId="0" applyNumberFormat="1" applyFont="1" applyFill="1" applyBorder="1"/>
    <xf numFmtId="41" fontId="0" fillId="20" borderId="18" xfId="0" applyNumberFormat="1" applyFill="1" applyBorder="1"/>
    <xf numFmtId="41" fontId="0" fillId="11" borderId="17" xfId="0" applyNumberFormat="1" applyFill="1" applyBorder="1"/>
    <xf numFmtId="41" fontId="0" fillId="11" borderId="10" xfId="0" applyNumberFormat="1" applyFill="1" applyBorder="1"/>
    <xf numFmtId="41" fontId="0" fillId="21" borderId="17" xfId="0" applyNumberFormat="1" applyFill="1" applyBorder="1"/>
    <xf numFmtId="0" fontId="0" fillId="12" borderId="5" xfId="0" applyFill="1" applyBorder="1"/>
    <xf numFmtId="0" fontId="8" fillId="12" borderId="7" xfId="30" applyFont="1" applyFill="1" applyBorder="1"/>
    <xf numFmtId="0" fontId="20" fillId="22" borderId="26" xfId="0" applyFont="1" applyFill="1" applyBorder="1"/>
    <xf numFmtId="0" fontId="20" fillId="23" borderId="0" xfId="0" applyFont="1" applyFill="1" applyBorder="1"/>
    <xf numFmtId="0" fontId="20" fillId="22" borderId="12" xfId="0" applyFont="1" applyFill="1" applyBorder="1"/>
    <xf numFmtId="0" fontId="20" fillId="22" borderId="0" xfId="0" applyFont="1" applyFill="1" applyBorder="1"/>
    <xf numFmtId="0" fontId="20" fillId="22" borderId="22" xfId="0" applyFont="1" applyFill="1" applyBorder="1"/>
    <xf numFmtId="0" fontId="20" fillId="21" borderId="30" xfId="0" applyFont="1" applyFill="1" applyBorder="1"/>
    <xf numFmtId="0" fontId="20" fillId="21" borderId="31" xfId="0" applyFont="1" applyFill="1" applyBorder="1"/>
    <xf numFmtId="0" fontId="20" fillId="21" borderId="12" xfId="0" applyFont="1" applyFill="1" applyBorder="1"/>
    <xf numFmtId="0" fontId="20" fillId="21" borderId="0" xfId="0" applyFont="1" applyFill="1" applyBorder="1"/>
    <xf numFmtId="0" fontId="20" fillId="21" borderId="22" xfId="0" applyFont="1" applyFill="1" applyBorder="1"/>
    <xf numFmtId="0" fontId="20" fillId="19" borderId="12" xfId="0" applyFont="1" applyFill="1" applyBorder="1"/>
    <xf numFmtId="0" fontId="20" fillId="19" borderId="0" xfId="0" applyFont="1" applyFill="1" applyBorder="1"/>
    <xf numFmtId="0" fontId="20" fillId="17" borderId="12" xfId="0" applyFont="1" applyFill="1" applyBorder="1"/>
    <xf numFmtId="0" fontId="20" fillId="17" borderId="0" xfId="0" applyFont="1" applyFill="1" applyBorder="1"/>
    <xf numFmtId="0" fontId="20" fillId="17" borderId="22" xfId="0" applyFont="1" applyFill="1" applyBorder="1"/>
    <xf numFmtId="0" fontId="20" fillId="24" borderId="34" xfId="0" applyFont="1" applyFill="1" applyBorder="1"/>
    <xf numFmtId="0" fontId="20" fillId="24" borderId="31" xfId="0" applyFont="1" applyFill="1" applyBorder="1"/>
    <xf numFmtId="0" fontId="20" fillId="24" borderId="32" xfId="0" applyFont="1" applyFill="1" applyBorder="1"/>
    <xf numFmtId="0" fontId="20" fillId="23" borderId="22" xfId="0" applyFont="1" applyFill="1" applyBorder="1"/>
    <xf numFmtId="0" fontId="20" fillId="19" borderId="19" xfId="0" applyFont="1" applyFill="1" applyBorder="1"/>
    <xf numFmtId="0" fontId="20" fillId="19" borderId="26" xfId="0" applyFont="1" applyFill="1" applyBorder="1"/>
    <xf numFmtId="0" fontId="21" fillId="17" borderId="12" xfId="0" applyFont="1" applyFill="1" applyBorder="1"/>
    <xf numFmtId="0" fontId="20" fillId="0" borderId="0" xfId="0" applyFont="1"/>
    <xf numFmtId="0" fontId="20" fillId="21" borderId="32" xfId="0" applyFont="1" applyFill="1" applyBorder="1"/>
    <xf numFmtId="0" fontId="20" fillId="19" borderId="30" xfId="0" applyFont="1" applyFill="1" applyBorder="1"/>
    <xf numFmtId="0" fontId="20" fillId="19" borderId="31" xfId="0" applyFont="1" applyFill="1" applyBorder="1"/>
    <xf numFmtId="0" fontId="20" fillId="22" borderId="30" xfId="0" applyFont="1" applyFill="1" applyBorder="1"/>
    <xf numFmtId="0" fontId="20" fillId="22" borderId="31" xfId="0" applyFont="1" applyFill="1" applyBorder="1"/>
    <xf numFmtId="0" fontId="20" fillId="22" borderId="32" xfId="0" applyFont="1" applyFill="1" applyBorder="1"/>
    <xf numFmtId="0" fontId="20" fillId="20" borderId="30" xfId="0" applyFont="1" applyFill="1" applyBorder="1"/>
    <xf numFmtId="0" fontId="20" fillId="20" borderId="31" xfId="0" applyFont="1" applyFill="1" applyBorder="1"/>
    <xf numFmtId="0" fontId="20" fillId="20" borderId="32" xfId="0" applyFont="1" applyFill="1" applyBorder="1"/>
    <xf numFmtId="0" fontId="20" fillId="17" borderId="31" xfId="0" applyFont="1" applyFill="1" applyBorder="1"/>
    <xf numFmtId="0" fontId="20" fillId="17" borderId="32" xfId="0" applyFont="1" applyFill="1" applyBorder="1"/>
    <xf numFmtId="0" fontId="20" fillId="23" borderId="31" xfId="0" applyFont="1" applyFill="1" applyBorder="1"/>
    <xf numFmtId="0" fontId="20" fillId="23" borderId="32" xfId="0" applyFont="1" applyFill="1" applyBorder="1"/>
    <xf numFmtId="0" fontId="19" fillId="8" borderId="38" xfId="14" applyFont="1" applyFill="1" applyBorder="1" applyAlignment="1">
      <alignment horizontal="center"/>
    </xf>
    <xf numFmtId="41" fontId="0" fillId="11" borderId="4" xfId="0" applyNumberFormat="1" applyFill="1" applyBorder="1"/>
    <xf numFmtId="41" fontId="16" fillId="8" borderId="35" xfId="14" applyNumberFormat="1" applyFill="1" applyBorder="1"/>
    <xf numFmtId="0" fontId="20" fillId="23" borderId="27" xfId="0" applyFont="1" applyFill="1" applyBorder="1"/>
    <xf numFmtId="0" fontId="20" fillId="23" borderId="26" xfId="0" applyFont="1" applyFill="1" applyBorder="1"/>
    <xf numFmtId="0" fontId="19" fillId="8" borderId="40" xfId="14" applyFont="1" applyFill="1" applyBorder="1" applyAlignment="1">
      <alignment horizontal="center"/>
    </xf>
    <xf numFmtId="0" fontId="9" fillId="2" borderId="11" xfId="44" applyFont="1" applyFill="1" applyBorder="1"/>
    <xf numFmtId="0" fontId="19" fillId="8" borderId="39" xfId="14" applyFont="1" applyFill="1" applyBorder="1" applyAlignment="1">
      <alignment horizontal="center"/>
    </xf>
    <xf numFmtId="0" fontId="19" fillId="21" borderId="16" xfId="1382" applyFont="1" applyFill="1" applyBorder="1" applyAlignment="1">
      <alignment horizontal="center"/>
    </xf>
    <xf numFmtId="0" fontId="19" fillId="21" borderId="9" xfId="1382" applyFont="1" applyFill="1" applyBorder="1" applyAlignment="1">
      <alignment horizontal="center"/>
    </xf>
    <xf numFmtId="0" fontId="19" fillId="21" borderId="8" xfId="1382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10" fillId="6" borderId="12" xfId="0" applyFont="1" applyFill="1" applyBorder="1"/>
    <xf numFmtId="0" fontId="20" fillId="17" borderId="26" xfId="0" applyFont="1" applyFill="1" applyBorder="1"/>
    <xf numFmtId="0" fontId="20" fillId="17" borderId="27" xfId="0" applyFont="1" applyFill="1" applyBorder="1"/>
    <xf numFmtId="0" fontId="10" fillId="6" borderId="30" xfId="0" applyFont="1" applyFill="1" applyBorder="1"/>
    <xf numFmtId="0" fontId="10" fillId="6" borderId="19" xfId="0" applyFont="1" applyFill="1" applyBorder="1"/>
    <xf numFmtId="0" fontId="5" fillId="2" borderId="5" xfId="0" applyFont="1" applyFill="1" applyBorder="1"/>
    <xf numFmtId="0" fontId="21" fillId="17" borderId="19" xfId="0" applyFont="1" applyFill="1" applyBorder="1"/>
    <xf numFmtId="0" fontId="20" fillId="19" borderId="7" xfId="0" applyFont="1" applyFill="1" applyBorder="1"/>
    <xf numFmtId="0" fontId="20" fillId="19" borderId="6" xfId="0" applyFont="1" applyFill="1" applyBorder="1"/>
    <xf numFmtId="41" fontId="16" fillId="8" borderId="50" xfId="14" applyNumberFormat="1" applyFill="1" applyBorder="1"/>
    <xf numFmtId="41" fontId="16" fillId="8" borderId="51" xfId="14" applyNumberFormat="1" applyFill="1" applyBorder="1"/>
    <xf numFmtId="41" fontId="42" fillId="12" borderId="6" xfId="0" applyNumberFormat="1" applyFont="1" applyFill="1" applyBorder="1"/>
    <xf numFmtId="41" fontId="42" fillId="12" borderId="37" xfId="0" applyNumberFormat="1" applyFont="1" applyFill="1" applyBorder="1"/>
    <xf numFmtId="41" fontId="16" fillId="8" borderId="17" xfId="14" applyNumberFormat="1" applyFill="1" applyBorder="1"/>
    <xf numFmtId="0" fontId="23" fillId="21" borderId="31" xfId="0" applyFont="1" applyFill="1" applyBorder="1"/>
    <xf numFmtId="0" fontId="23" fillId="21" borderId="30" xfId="0" applyFont="1" applyFill="1" applyBorder="1"/>
    <xf numFmtId="41" fontId="42" fillId="12" borderId="28" xfId="0" applyNumberFormat="1" applyFont="1" applyFill="1" applyBorder="1"/>
    <xf numFmtId="41" fontId="8" fillId="16" borderId="16" xfId="0" applyNumberFormat="1" applyFont="1" applyFill="1" applyBorder="1"/>
    <xf numFmtId="41" fontId="42" fillId="12" borderId="9" xfId="0" applyNumberFormat="1" applyFont="1" applyFill="1" applyBorder="1"/>
    <xf numFmtId="0" fontId="0" fillId="0" borderId="0" xfId="0"/>
    <xf numFmtId="41" fontId="42" fillId="12" borderId="19" xfId="0" applyNumberFormat="1" applyFont="1" applyFill="1" applyBorder="1"/>
    <xf numFmtId="0" fontId="41" fillId="2" borderId="5" xfId="0" applyFont="1" applyFill="1" applyBorder="1"/>
    <xf numFmtId="41" fontId="42" fillId="12" borderId="8" xfId="0" applyNumberFormat="1" applyFont="1" applyFill="1" applyBorder="1"/>
    <xf numFmtId="0" fontId="23" fillId="21" borderId="0" xfId="0" applyFont="1" applyFill="1" applyBorder="1"/>
    <xf numFmtId="41" fontId="42" fillId="12" borderId="7" xfId="0" applyNumberFormat="1" applyFont="1" applyFill="1" applyBorder="1"/>
    <xf numFmtId="41" fontId="42" fillId="12" borderId="16" xfId="0" applyNumberFormat="1" applyFont="1" applyFill="1" applyBorder="1"/>
    <xf numFmtId="41" fontId="16" fillId="8" borderId="18" xfId="14" applyNumberFormat="1" applyFill="1" applyBorder="1"/>
    <xf numFmtId="41" fontId="42" fillId="12" borderId="40" xfId="0" applyNumberFormat="1" applyFont="1" applyFill="1" applyBorder="1"/>
    <xf numFmtId="41" fontId="8" fillId="16" borderId="9" xfId="0" applyNumberFormat="1" applyFont="1" applyFill="1" applyBorder="1"/>
    <xf numFmtId="41" fontId="16" fillId="8" borderId="10" xfId="14" applyNumberFormat="1" applyFill="1" applyBorder="1"/>
    <xf numFmtId="41" fontId="42" fillId="12" borderId="7" xfId="31" applyNumberFormat="1" applyFont="1" applyFill="1" applyBorder="1"/>
    <xf numFmtId="0" fontId="19" fillId="11" borderId="28" xfId="29" applyFont="1" applyFill="1" applyBorder="1" applyAlignment="1">
      <alignment horizontal="center"/>
    </xf>
    <xf numFmtId="0" fontId="2" fillId="0" borderId="0" xfId="2942" applyNumberFormat="1"/>
    <xf numFmtId="0" fontId="9" fillId="6" borderId="12" xfId="0" applyFont="1" applyFill="1" applyBorder="1"/>
    <xf numFmtId="0" fontId="44" fillId="21" borderId="12" xfId="0" applyFont="1" applyFill="1" applyBorder="1"/>
    <xf numFmtId="41" fontId="0" fillId="23" borderId="4" xfId="0" applyNumberFormat="1" applyFill="1" applyBorder="1"/>
    <xf numFmtId="0" fontId="19" fillId="2" borderId="38" xfId="20" applyFont="1" applyFill="1" applyBorder="1" applyAlignment="1">
      <alignment horizontal="center"/>
    </xf>
    <xf numFmtId="0" fontId="19" fillId="2" borderId="39" xfId="20" applyFont="1" applyFill="1" applyBorder="1" applyAlignment="1">
      <alignment horizontal="center"/>
    </xf>
    <xf numFmtId="0" fontId="19" fillId="21" borderId="40" xfId="20" applyFont="1" applyFill="1" applyBorder="1" applyAlignment="1">
      <alignment horizontal="center"/>
    </xf>
    <xf numFmtId="41" fontId="42" fillId="12" borderId="30" xfId="0" applyNumberFormat="1" applyFont="1" applyFill="1" applyBorder="1"/>
    <xf numFmtId="41" fontId="42" fillId="12" borderId="52" xfId="0" applyNumberFormat="1" applyFont="1" applyFill="1" applyBorder="1"/>
    <xf numFmtId="41" fontId="42" fillId="12" borderId="53" xfId="0" applyNumberFormat="1" applyFont="1" applyFill="1" applyBorder="1"/>
    <xf numFmtId="41" fontId="0" fillId="21" borderId="35" xfId="0" applyNumberFormat="1" applyFill="1" applyBorder="1"/>
    <xf numFmtId="41" fontId="0" fillId="21" borderId="50" xfId="0" applyNumberFormat="1" applyFill="1" applyBorder="1"/>
    <xf numFmtId="41" fontId="0" fillId="21" borderId="51" xfId="0" applyNumberFormat="1" applyFill="1" applyBorder="1"/>
    <xf numFmtId="41" fontId="0" fillId="21" borderId="54" xfId="0" applyNumberFormat="1" applyFill="1" applyBorder="1"/>
    <xf numFmtId="41" fontId="0" fillId="21" borderId="55" xfId="0" applyNumberFormat="1" applyFill="1" applyBorder="1"/>
    <xf numFmtId="41" fontId="0" fillId="21" borderId="56" xfId="0" applyNumberFormat="1" applyFill="1" applyBorder="1"/>
    <xf numFmtId="0" fontId="21" fillId="17" borderId="30" xfId="0" applyFont="1" applyFill="1" applyBorder="1"/>
    <xf numFmtId="0" fontId="6" fillId="11" borderId="19" xfId="0" applyFont="1" applyFill="1" applyBorder="1"/>
    <xf numFmtId="0" fontId="6" fillId="11" borderId="31" xfId="0" applyFont="1" applyFill="1" applyBorder="1"/>
    <xf numFmtId="0" fontId="6" fillId="11" borderId="22" xfId="0" applyFont="1" applyFill="1" applyBorder="1"/>
    <xf numFmtId="0" fontId="6" fillId="11" borderId="27" xfId="0" applyFont="1" applyFill="1" applyBorder="1"/>
    <xf numFmtId="0" fontId="6" fillId="11" borderId="30" xfId="0" applyFont="1" applyFill="1" applyBorder="1"/>
    <xf numFmtId="0" fontId="20" fillId="21" borderId="27" xfId="0" applyFont="1" applyFill="1" applyBorder="1"/>
    <xf numFmtId="0" fontId="6" fillId="11" borderId="12" xfId="0" applyFont="1" applyFill="1" applyBorder="1"/>
    <xf numFmtId="0" fontId="6" fillId="11" borderId="0" xfId="0" applyFont="1" applyFill="1" applyBorder="1"/>
    <xf numFmtId="0" fontId="20" fillId="21" borderId="19" xfId="0" applyFont="1" applyFill="1" applyBorder="1"/>
    <xf numFmtId="0" fontId="45" fillId="21" borderId="12" xfId="0" applyFont="1" applyFill="1" applyBorder="1"/>
    <xf numFmtId="0" fontId="6" fillId="11" borderId="32" xfId="0" applyFont="1" applyFill="1" applyBorder="1"/>
    <xf numFmtId="0" fontId="6" fillId="11" borderId="26" xfId="0" applyFont="1" applyFill="1" applyBorder="1"/>
    <xf numFmtId="0" fontId="20" fillId="21" borderId="26" xfId="0" applyFont="1" applyFill="1" applyBorder="1"/>
    <xf numFmtId="0" fontId="45" fillId="21" borderId="30" xfId="0" applyFont="1" applyFill="1" applyBorder="1"/>
    <xf numFmtId="41" fontId="5" fillId="7" borderId="18" xfId="1" applyFill="1" applyBorder="1"/>
    <xf numFmtId="0" fontId="15" fillId="56" borderId="31" xfId="0" applyFont="1" applyFill="1" applyBorder="1" applyAlignment="1" applyProtection="1">
      <alignment horizontal="center"/>
    </xf>
    <xf numFmtId="0" fontId="15" fillId="56" borderId="32" xfId="0" applyFont="1" applyFill="1" applyBorder="1" applyAlignment="1" applyProtection="1"/>
    <xf numFmtId="0" fontId="0" fillId="2" borderId="5" xfId="0" applyFont="1" applyFill="1" applyBorder="1"/>
    <xf numFmtId="0" fontId="6" fillId="21" borderId="30" xfId="0" applyFont="1" applyFill="1" applyBorder="1"/>
    <xf numFmtId="41" fontId="0" fillId="57" borderId="36" xfId="0" applyNumberFormat="1" applyFill="1" applyBorder="1"/>
    <xf numFmtId="41" fontId="0" fillId="57" borderId="1" xfId="0" applyNumberFormat="1" applyFill="1" applyBorder="1"/>
    <xf numFmtId="41" fontId="0" fillId="57" borderId="57" xfId="0" applyNumberFormat="1" applyFill="1" applyBorder="1"/>
    <xf numFmtId="41" fontId="0" fillId="57" borderId="14" xfId="0" applyNumberFormat="1" applyFill="1" applyBorder="1"/>
    <xf numFmtId="0" fontId="6" fillId="19" borderId="12" xfId="0" applyFont="1" applyFill="1" applyBorder="1"/>
    <xf numFmtId="0" fontId="0" fillId="3" borderId="3" xfId="0" applyFont="1" applyFill="1" applyBorder="1"/>
    <xf numFmtId="0" fontId="6" fillId="22" borderId="19" xfId="0" applyFont="1" applyFill="1" applyBorder="1"/>
    <xf numFmtId="0" fontId="12" fillId="6" borderId="19" xfId="0" applyFont="1" applyFill="1" applyBorder="1"/>
    <xf numFmtId="0" fontId="11" fillId="6" borderId="4" xfId="0" applyFont="1" applyFill="1" applyBorder="1"/>
    <xf numFmtId="0" fontId="0" fillId="6" borderId="1" xfId="0" applyFill="1" applyBorder="1"/>
    <xf numFmtId="0" fontId="0" fillId="6" borderId="36" xfId="0" applyFill="1" applyBorder="1"/>
    <xf numFmtId="0" fontId="0" fillId="11" borderId="10" xfId="0" applyFont="1" applyFill="1" applyBorder="1"/>
    <xf numFmtId="0" fontId="0" fillId="6" borderId="4" xfId="0" applyFont="1" applyFill="1" applyBorder="1"/>
    <xf numFmtId="0" fontId="10" fillId="6" borderId="0" xfId="0" applyFont="1" applyFill="1" applyBorder="1"/>
    <xf numFmtId="0" fontId="0" fillId="6" borderId="0" xfId="0" applyFont="1" applyFill="1" applyBorder="1"/>
    <xf numFmtId="0" fontId="22" fillId="16" borderId="58" xfId="0" applyFont="1" applyFill="1" applyBorder="1"/>
    <xf numFmtId="0" fontId="0" fillId="2" borderId="4" xfId="0" applyFont="1" applyFill="1" applyBorder="1"/>
    <xf numFmtId="0" fontId="6" fillId="21" borderId="12" xfId="0" applyFont="1" applyFill="1" applyBorder="1"/>
    <xf numFmtId="0" fontId="15" fillId="56" borderId="30" xfId="0" applyFont="1" applyFill="1" applyBorder="1" applyAlignment="1" applyProtection="1"/>
    <xf numFmtId="0" fontId="15" fillId="56" borderId="31" xfId="0" applyFont="1" applyFill="1" applyBorder="1" applyAlignment="1" applyProtection="1"/>
    <xf numFmtId="0" fontId="6" fillId="16" borderId="58" xfId="0" applyFont="1" applyFill="1" applyBorder="1"/>
    <xf numFmtId="0" fontId="0" fillId="16" borderId="58" xfId="0" applyFill="1" applyBorder="1"/>
    <xf numFmtId="0" fontId="6" fillId="16" borderId="59" xfId="0" applyFont="1" applyFill="1" applyBorder="1"/>
    <xf numFmtId="0" fontId="6" fillId="0" borderId="0" xfId="0" applyFont="1"/>
    <xf numFmtId="41" fontId="0" fillId="20" borderId="10" xfId="0" applyNumberFormat="1" applyFont="1" applyFill="1" applyBorder="1"/>
    <xf numFmtId="0" fontId="8" fillId="16" borderId="19" xfId="14" applyFont="1" applyFill="1" applyBorder="1" applyAlignment="1">
      <alignment horizontal="center" vertical="center" wrapText="1"/>
    </xf>
    <xf numFmtId="0" fontId="8" fillId="16" borderId="26" xfId="14" applyFont="1" applyFill="1" applyBorder="1" applyAlignment="1">
      <alignment horizontal="center" vertical="center" wrapText="1"/>
    </xf>
    <xf numFmtId="0" fontId="8" fillId="16" borderId="27" xfId="14" applyFont="1" applyFill="1" applyBorder="1" applyAlignment="1">
      <alignment horizontal="center" vertical="center" wrapText="1"/>
    </xf>
    <xf numFmtId="0" fontId="8" fillId="16" borderId="30" xfId="14" applyFont="1" applyFill="1" applyBorder="1" applyAlignment="1">
      <alignment horizontal="center" vertical="center" wrapText="1"/>
    </xf>
    <xf numFmtId="0" fontId="8" fillId="16" borderId="31" xfId="14" applyFont="1" applyFill="1" applyBorder="1" applyAlignment="1">
      <alignment horizontal="center" vertical="center" wrapText="1"/>
    </xf>
    <xf numFmtId="0" fontId="8" fillId="16" borderId="32" xfId="14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17" fillId="14" borderId="7" xfId="12" applyFont="1" applyFill="1" applyBorder="1" applyAlignment="1">
      <alignment horizontal="center" vertical="center"/>
    </xf>
    <xf numFmtId="0" fontId="17" fillId="14" borderId="6" xfId="12" applyFont="1" applyFill="1" applyBorder="1" applyAlignment="1">
      <alignment horizontal="center" vertical="center"/>
    </xf>
    <xf numFmtId="0" fontId="17" fillId="14" borderId="25" xfId="12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/>
    </xf>
    <xf numFmtId="0" fontId="8" fillId="17" borderId="6" xfId="0" applyFont="1" applyFill="1" applyBorder="1" applyAlignment="1">
      <alignment horizontal="center"/>
    </xf>
    <xf numFmtId="0" fontId="8" fillId="17" borderId="25" xfId="0" applyFont="1" applyFill="1" applyBorder="1" applyAlignment="1">
      <alignment horizontal="center"/>
    </xf>
    <xf numFmtId="0" fontId="8" fillId="11" borderId="7" xfId="16" applyFont="1" applyFill="1" applyBorder="1" applyAlignment="1">
      <alignment horizontal="center"/>
    </xf>
    <xf numFmtId="0" fontId="8" fillId="11" borderId="6" xfId="16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19" borderId="7" xfId="15" applyFont="1" applyFill="1" applyBorder="1" applyAlignment="1">
      <alignment horizontal="center"/>
    </xf>
    <xf numFmtId="0" fontId="8" fillId="19" borderId="6" xfId="15" applyFont="1" applyFill="1" applyBorder="1" applyAlignment="1">
      <alignment horizontal="center"/>
    </xf>
    <xf numFmtId="0" fontId="8" fillId="19" borderId="25" xfId="15" applyFont="1" applyFill="1" applyBorder="1" applyAlignment="1">
      <alignment horizontal="center"/>
    </xf>
    <xf numFmtId="0" fontId="15" fillId="56" borderId="30" xfId="0" applyFont="1" applyFill="1" applyBorder="1" applyAlignment="1" applyProtection="1">
      <alignment horizontal="center"/>
    </xf>
    <xf numFmtId="0" fontId="15" fillId="56" borderId="31" xfId="0" applyFont="1" applyFill="1" applyBorder="1" applyAlignment="1" applyProtection="1">
      <alignment horizontal="center"/>
    </xf>
    <xf numFmtId="0" fontId="8" fillId="21" borderId="7" xfId="382" applyFont="1" applyFill="1" applyBorder="1" applyAlignment="1">
      <alignment horizontal="center"/>
    </xf>
    <xf numFmtId="0" fontId="8" fillId="21" borderId="6" xfId="382" applyFont="1" applyFill="1" applyBorder="1" applyAlignment="1">
      <alignment horizontal="center"/>
    </xf>
    <xf numFmtId="0" fontId="8" fillId="21" borderId="25" xfId="382" applyFont="1" applyFill="1" applyBorder="1" applyAlignment="1">
      <alignment horizontal="center"/>
    </xf>
    <xf numFmtId="0" fontId="17" fillId="14" borderId="31" xfId="12" applyFont="1" applyFill="1" applyBorder="1" applyAlignment="1">
      <alignment horizontal="center" vertical="center"/>
    </xf>
    <xf numFmtId="0" fontId="17" fillId="14" borderId="32" xfId="12" applyFont="1" applyFill="1" applyBorder="1" applyAlignment="1">
      <alignment horizontal="center" vertical="center"/>
    </xf>
    <xf numFmtId="0" fontId="18" fillId="15" borderId="7" xfId="12" applyFont="1" applyFill="1" applyBorder="1" applyAlignment="1">
      <alignment horizontal="center"/>
    </xf>
    <xf numFmtId="0" fontId="18" fillId="15" borderId="6" xfId="12" applyFont="1" applyFill="1" applyBorder="1" applyAlignment="1">
      <alignment horizontal="center"/>
    </xf>
    <xf numFmtId="0" fontId="18" fillId="15" borderId="25" xfId="12" applyFont="1" applyFill="1" applyBorder="1" applyAlignment="1">
      <alignment horizontal="center"/>
    </xf>
    <xf numFmtId="0" fontId="48" fillId="16" borderId="29" xfId="0" applyFont="1" applyFill="1" applyBorder="1" applyAlignment="1">
      <alignment horizontal="center"/>
    </xf>
    <xf numFmtId="0" fontId="48" fillId="16" borderId="58" xfId="0" applyFont="1" applyFill="1" applyBorder="1" applyAlignment="1">
      <alignment horizontal="center"/>
    </xf>
    <xf numFmtId="0" fontId="15" fillId="56" borderId="32" xfId="0" applyFont="1" applyFill="1" applyBorder="1" applyAlignment="1" applyProtection="1">
      <alignment horizontal="center"/>
    </xf>
    <xf numFmtId="0" fontId="15" fillId="13" borderId="7" xfId="13" applyFont="1" applyFill="1" applyBorder="1" applyAlignment="1" applyProtection="1">
      <alignment horizontal="center"/>
    </xf>
    <xf numFmtId="0" fontId="15" fillId="13" borderId="6" xfId="13" applyFont="1" applyFill="1" applyBorder="1" applyAlignment="1" applyProtection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8" fillId="20" borderId="7" xfId="0" applyFont="1" applyFill="1" applyBorder="1" applyAlignment="1">
      <alignment horizontal="center"/>
    </xf>
    <xf numFmtId="0" fontId="8" fillId="20" borderId="6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8" fillId="18" borderId="25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8" fillId="8" borderId="25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3" fillId="8" borderId="7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</cellXfs>
  <cellStyles count="5252">
    <cellStyle name="20% - Accent1" xfId="1957" builtinId="30" customBuiltin="1"/>
    <cellStyle name="20% - Accent1 2" xfId="2946"/>
    <cellStyle name="20% - Accent2" xfId="1961" builtinId="34" customBuiltin="1"/>
    <cellStyle name="20% - Accent2 2" xfId="2948"/>
    <cellStyle name="20% - Accent3" xfId="1965" builtinId="38" customBuiltin="1"/>
    <cellStyle name="20% - Accent3 2" xfId="2950"/>
    <cellStyle name="20% - Accent4" xfId="1969" builtinId="42" customBuiltin="1"/>
    <cellStyle name="20% - Accent4 2" xfId="2952"/>
    <cellStyle name="20% - Accent5" xfId="1973" builtinId="46" customBuiltin="1"/>
    <cellStyle name="20% - Accent5 2" xfId="2954"/>
    <cellStyle name="20% - Accent6" xfId="1977" builtinId="50" customBuiltin="1"/>
    <cellStyle name="20% - Accent6 2" xfId="2956"/>
    <cellStyle name="40% - Accent1" xfId="1958" builtinId="31" customBuiltin="1"/>
    <cellStyle name="40% - Accent1 2" xfId="2947"/>
    <cellStyle name="40% - Accent2" xfId="1962" builtinId="35" customBuiltin="1"/>
    <cellStyle name="40% - Accent2 2" xfId="2949"/>
    <cellStyle name="40% - Accent3" xfId="1966" builtinId="39" customBuiltin="1"/>
    <cellStyle name="40% - Accent3 2" xfId="2951"/>
    <cellStyle name="40% - Accent4" xfId="1970" builtinId="43" customBuiltin="1"/>
    <cellStyle name="40% - Accent4 2" xfId="2953"/>
    <cellStyle name="40% - Accent5" xfId="1974" builtinId="47" customBuiltin="1"/>
    <cellStyle name="40% - Accent5 2" xfId="2955"/>
    <cellStyle name="40% - Accent6" xfId="1978" builtinId="51" customBuiltin="1"/>
    <cellStyle name="40% - Accent6 2" xfId="2957"/>
    <cellStyle name="60% - Accent1" xfId="1959" builtinId="32" customBuiltin="1"/>
    <cellStyle name="60% - Accent2" xfId="1963" builtinId="36" customBuiltin="1"/>
    <cellStyle name="60% - Accent3" xfId="1967" builtinId="40" customBuiltin="1"/>
    <cellStyle name="60% - Accent4" xfId="1971" builtinId="44" customBuiltin="1"/>
    <cellStyle name="60% - Accent5" xfId="1975" builtinId="48" customBuiltin="1"/>
    <cellStyle name="60% - Accent6" xfId="1979" builtinId="52" customBuiltin="1"/>
    <cellStyle name="Accent1" xfId="1956" builtinId="29" customBuiltin="1"/>
    <cellStyle name="Accent2" xfId="1960" builtinId="33" customBuiltin="1"/>
    <cellStyle name="Accent3" xfId="1964" builtinId="37" customBuiltin="1"/>
    <cellStyle name="Accent4" xfId="1968" builtinId="41" customBuiltin="1"/>
    <cellStyle name="Accent5" xfId="1972" builtinId="45" customBuiltin="1"/>
    <cellStyle name="Accent6" xfId="1976" builtinId="49" customBuiltin="1"/>
    <cellStyle name="Bad" xfId="1946" builtinId="27" customBuiltin="1"/>
    <cellStyle name="Calculation" xfId="1950" builtinId="22" customBuiltin="1"/>
    <cellStyle name="Check Cell" xfId="1952" builtinId="23" customBuiltin="1"/>
    <cellStyle name="Comma [0]" xfId="1" builtinId="6"/>
    <cellStyle name="Comma [0] 10" xfId="1983"/>
    <cellStyle name="Comma [0] 11" xfId="2959"/>
    <cellStyle name="Comma [0] 12" xfId="33"/>
    <cellStyle name="Comma [0] 12 10" xfId="448"/>
    <cellStyle name="Comma [0] 12 11" xfId="699"/>
    <cellStyle name="Comma [0] 12 12" xfId="713"/>
    <cellStyle name="Comma [0] 12 13" xfId="725"/>
    <cellStyle name="Comma [0] 12 14" xfId="734"/>
    <cellStyle name="Comma [0] 12 15" xfId="742"/>
    <cellStyle name="Comma [0] 12 16" xfId="750"/>
    <cellStyle name="Comma [0] 12 17" xfId="758"/>
    <cellStyle name="Comma [0] 12 18" xfId="766"/>
    <cellStyle name="Comma [0] 12 19" xfId="772"/>
    <cellStyle name="Comma [0] 12 2" xfId="34"/>
    <cellStyle name="Comma [0] 12 20" xfId="777"/>
    <cellStyle name="Comma [0] 12 21" xfId="979"/>
    <cellStyle name="Comma [0] 12 22" xfId="1098"/>
    <cellStyle name="Comma [0] 12 23" xfId="786"/>
    <cellStyle name="Comma [0] 12 24" xfId="1135"/>
    <cellStyle name="Comma [0] 12 3" xfId="35"/>
    <cellStyle name="Comma [0] 12 4" xfId="36"/>
    <cellStyle name="Comma [0] 12 5" xfId="37"/>
    <cellStyle name="Comma [0] 12 6" xfId="38"/>
    <cellStyle name="Comma [0] 12 7" xfId="39"/>
    <cellStyle name="Comma [0] 12 8" xfId="40"/>
    <cellStyle name="Comma [0] 12 9" xfId="41"/>
    <cellStyle name="Comma [0] 16" xfId="1417"/>
    <cellStyle name="Comma [0] 2" xfId="2"/>
    <cellStyle name="Comma [0] 2 10" xfId="751"/>
    <cellStyle name="Comma [0] 2 10 2" xfId="1331"/>
    <cellStyle name="Comma [0] 2 11" xfId="759"/>
    <cellStyle name="Comma [0] 2 11 2" xfId="1374"/>
    <cellStyle name="Comma [0] 2 12" xfId="767"/>
    <cellStyle name="Comma [0] 2 12 2" xfId="1308"/>
    <cellStyle name="Comma [0] 2 13" xfId="773"/>
    <cellStyle name="Comma [0] 2 13 2" xfId="1303"/>
    <cellStyle name="Comma [0] 2 14" xfId="1245"/>
    <cellStyle name="Comma [0] 2 2" xfId="7"/>
    <cellStyle name="Comma [0] 2 3" xfId="42"/>
    <cellStyle name="Comma [0] 2 4" xfId="447"/>
    <cellStyle name="Comma [0] 2 4 10" xfId="775"/>
    <cellStyle name="Comma [0] 2 4 11" xfId="776"/>
    <cellStyle name="Comma [0] 2 4 2" xfId="703"/>
    <cellStyle name="Comma [0] 2 4 3" xfId="716"/>
    <cellStyle name="Comma [0] 2 4 4" xfId="728"/>
    <cellStyle name="Comma [0] 2 4 5" xfId="737"/>
    <cellStyle name="Comma [0] 2 4 6" xfId="745"/>
    <cellStyle name="Comma [0] 2 4 7" xfId="753"/>
    <cellStyle name="Comma [0] 2 4 8" xfId="761"/>
    <cellStyle name="Comma [0] 2 4 9" xfId="769"/>
    <cellStyle name="Comma [0] 2 5" xfId="700"/>
    <cellStyle name="Comma [0] 2 5 2" xfId="1326"/>
    <cellStyle name="Comma [0] 2 6" xfId="714"/>
    <cellStyle name="Comma [0] 2 6 2" xfId="1402"/>
    <cellStyle name="Comma [0] 2 7" xfId="726"/>
    <cellStyle name="Comma [0] 2 7 2" xfId="1348"/>
    <cellStyle name="Comma [0] 2 8" xfId="735"/>
    <cellStyle name="Comma [0] 2 8 2" xfId="1354"/>
    <cellStyle name="Comma [0] 2 9" xfId="743"/>
    <cellStyle name="Comma [0] 2 9 2" xfId="1367"/>
    <cellStyle name="Comma [0] 3" xfId="4"/>
    <cellStyle name="Comma [0] 3 2" xfId="9"/>
    <cellStyle name="Comma [0] 4" xfId="43"/>
    <cellStyle name="Comma [0] 5" xfId="1244"/>
    <cellStyle name="Comma [0] 5 2" xfId="1302"/>
    <cellStyle name="Comma [0] 6" xfId="1276"/>
    <cellStyle name="Comma [0] 6 2" xfId="1352"/>
    <cellStyle name="Comma [0] 7" xfId="1320"/>
    <cellStyle name="Comma [0] 8" xfId="1407"/>
    <cellStyle name="Comma [0] 8 2" xfId="1428"/>
    <cellStyle name="Comma [0] 8 3" xfId="1287"/>
    <cellStyle name="Comma [0] 9" xfId="1458"/>
    <cellStyle name="Comma 2" xfId="32"/>
    <cellStyle name="Comma 3" xfId="702"/>
    <cellStyle name="Comma 4" xfId="1418"/>
    <cellStyle name="Comma 5" xfId="1292"/>
    <cellStyle name="Comma 6" xfId="1388"/>
    <cellStyle name="Comma 7" xfId="1342"/>
    <cellStyle name="Explanatory Text" xfId="1954" builtinId="53" customBuilti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Good" xfId="1945" builtinId="26" customBuiltin="1"/>
    <cellStyle name="Heading 1" xfId="1941" builtinId="16" customBuiltin="1"/>
    <cellStyle name="Heading 2" xfId="1942" builtinId="17" customBuiltin="1"/>
    <cellStyle name="Heading 3" xfId="1943" builtinId="18" customBuiltin="1"/>
    <cellStyle name="Heading 4" xfId="1944" builtinId="19" customBuilti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6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Input" xfId="1948" builtinId="20" customBuiltin="1"/>
    <cellStyle name="Linked Cell" xfId="1951" builtinId="24" customBuiltin="1"/>
    <cellStyle name="Neutral" xfId="1947" builtinId="28" customBuiltin="1"/>
    <cellStyle name="Normal" xfId="0" builtinId="0"/>
    <cellStyle name="Normal 10" xfId="19"/>
    <cellStyle name="Normal 10 2" xfId="44"/>
    <cellStyle name="Normal 11" xfId="17"/>
    <cellStyle name="Normal 11 2" xfId="45"/>
    <cellStyle name="Normal 11 2 2" xfId="1421"/>
    <cellStyle name="Normal 11 2 2 2" xfId="1936"/>
    <cellStyle name="Normal 11 2 2 2 2" xfId="2942"/>
    <cellStyle name="Normal 11 2 2 2 2 2" xfId="4881"/>
    <cellStyle name="Normal 11 2 2 2 3" xfId="3918"/>
    <cellStyle name="Normal 11 2 2 3" xfId="2461"/>
    <cellStyle name="Normal 11 2 2 3 2" xfId="4400"/>
    <cellStyle name="Normal 11 2 2 4" xfId="3437"/>
    <cellStyle name="Normal 11 3" xfId="1301"/>
    <cellStyle name="Normal 12" xfId="28"/>
    <cellStyle name="Normal 12 2" xfId="46"/>
    <cellStyle name="Normal 13" xfId="23"/>
    <cellStyle name="Normal 13 2" xfId="47"/>
    <cellStyle name="Normal 14" xfId="24"/>
    <cellStyle name="Normal 14 2" xfId="48"/>
    <cellStyle name="Normal 15" xfId="25"/>
    <cellStyle name="Normal 15 2" xfId="49"/>
    <cellStyle name="Normal 15 3" xfId="1410"/>
    <cellStyle name="Normal 15 3 2" xfId="1935"/>
    <cellStyle name="Normal 15 3 2 2" xfId="2941"/>
    <cellStyle name="Normal 15 3 2 2 2" xfId="4880"/>
    <cellStyle name="Normal 15 3 2 3" xfId="3917"/>
    <cellStyle name="Normal 15 3 3" xfId="2460"/>
    <cellStyle name="Normal 15 3 3 2" xfId="4399"/>
    <cellStyle name="Normal 15 3 4" xfId="3436"/>
    <cellStyle name="Normal 16" xfId="26"/>
    <cellStyle name="Normal 16 2" xfId="50"/>
    <cellStyle name="Normal 17" xfId="27"/>
    <cellStyle name="Normal 17 2" xfId="51"/>
    <cellStyle name="Normal 18" xfId="14"/>
    <cellStyle name="Normal 18 2" xfId="52"/>
    <cellStyle name="Normal 19" xfId="1293"/>
    <cellStyle name="Normal 19 2" xfId="1426"/>
    <cellStyle name="Normal 19 3" xfId="1312"/>
    <cellStyle name="Normal 2" xfId="1456"/>
    <cellStyle name="Normal 2 10" xfId="53"/>
    <cellStyle name="Normal 2 11" xfId="54"/>
    <cellStyle name="Normal 2 11 10" xfId="55"/>
    <cellStyle name="Normal 2 11 11" xfId="56"/>
    <cellStyle name="Normal 2 11 12" xfId="57"/>
    <cellStyle name="Normal 2 11 13" xfId="58"/>
    <cellStyle name="Normal 2 11 14" xfId="59"/>
    <cellStyle name="Normal 2 11 15" xfId="60"/>
    <cellStyle name="Normal 2 11 16" xfId="61"/>
    <cellStyle name="Normal 2 11 17" xfId="62"/>
    <cellStyle name="Normal 2 11 18" xfId="63"/>
    <cellStyle name="Normal 2 11 19" xfId="64"/>
    <cellStyle name="Normal 2 11 2" xfId="65"/>
    <cellStyle name="Normal 2 11 2 2" xfId="1318"/>
    <cellStyle name="Normal 2 11 2 3" xfId="1339"/>
    <cellStyle name="Normal 2 11 20" xfId="66"/>
    <cellStyle name="Normal 2 11 21" xfId="67"/>
    <cellStyle name="Normal 2 11 22" xfId="68"/>
    <cellStyle name="Normal 2 11 23" xfId="69"/>
    <cellStyle name="Normal 2 11 24" xfId="70"/>
    <cellStyle name="Normal 2 11 25" xfId="71"/>
    <cellStyle name="Normal 2 11 26" xfId="72"/>
    <cellStyle name="Normal 2 11 27" xfId="457"/>
    <cellStyle name="Normal 2 11 28" xfId="690"/>
    <cellStyle name="Normal 2 11 29" xfId="706"/>
    <cellStyle name="Normal 2 11 3" xfId="73"/>
    <cellStyle name="Normal 2 11 30" xfId="719"/>
    <cellStyle name="Normal 2 11 31" xfId="730"/>
    <cellStyle name="Normal 2 11 32" xfId="739"/>
    <cellStyle name="Normal 2 11 33" xfId="747"/>
    <cellStyle name="Normal 2 11 34" xfId="755"/>
    <cellStyle name="Normal 2 11 35" xfId="763"/>
    <cellStyle name="Normal 2 11 36" xfId="770"/>
    <cellStyle name="Normal 2 11 37" xfId="792"/>
    <cellStyle name="Normal 2 11 38" xfId="965"/>
    <cellStyle name="Normal 2 11 39" xfId="1011"/>
    <cellStyle name="Normal 2 11 4" xfId="74"/>
    <cellStyle name="Normal 2 11 40" xfId="784"/>
    <cellStyle name="Normal 2 11 41" xfId="1114"/>
    <cellStyle name="Normal 2 11 5" xfId="75"/>
    <cellStyle name="Normal 2 11 6" xfId="76"/>
    <cellStyle name="Normal 2 11 7" xfId="77"/>
    <cellStyle name="Normal 2 11 8" xfId="78"/>
    <cellStyle name="Normal 2 11 9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" xfId="86"/>
    <cellStyle name="Normal 2 19" xfId="87"/>
    <cellStyle name="Normal 2 2" xfId="3"/>
    <cellStyle name="Normal 2 2 10" xfId="1365"/>
    <cellStyle name="Normal 2 2 10 2" xfId="1931"/>
    <cellStyle name="Normal 2 2 10 2 2" xfId="2937"/>
    <cellStyle name="Normal 2 2 10 2 2 2" xfId="4876"/>
    <cellStyle name="Normal 2 2 10 2 3" xfId="3913"/>
    <cellStyle name="Normal 2 2 10 3" xfId="2456"/>
    <cellStyle name="Normal 2 2 10 3 2" xfId="4395"/>
    <cellStyle name="Normal 2 2 10 4" xfId="3432"/>
    <cellStyle name="Normal 2 2 11" xfId="1298"/>
    <cellStyle name="Normal 2 2 11 2" xfId="1925"/>
    <cellStyle name="Normal 2 2 11 2 2" xfId="2931"/>
    <cellStyle name="Normal 2 2 11 2 2 2" xfId="4870"/>
    <cellStyle name="Normal 2 2 11 2 3" xfId="3907"/>
    <cellStyle name="Normal 2 2 11 3" xfId="2450"/>
    <cellStyle name="Normal 2 2 11 3 2" xfId="4389"/>
    <cellStyle name="Normal 2 2 11 4" xfId="3426"/>
    <cellStyle name="Normal 2 2 12" xfId="1290"/>
    <cellStyle name="Normal 2 2 12 2" xfId="1923"/>
    <cellStyle name="Normal 2 2 12 2 2" xfId="2929"/>
    <cellStyle name="Normal 2 2 12 2 2 2" xfId="4868"/>
    <cellStyle name="Normal 2 2 12 2 3" xfId="3905"/>
    <cellStyle name="Normal 2 2 12 3" xfId="2448"/>
    <cellStyle name="Normal 2 2 12 3 2" xfId="4387"/>
    <cellStyle name="Normal 2 2 12 4" xfId="3424"/>
    <cellStyle name="Normal 2 2 13" xfId="1340"/>
    <cellStyle name="Normal 2 2 13 2" xfId="1930"/>
    <cellStyle name="Normal 2 2 13 2 2" xfId="2936"/>
    <cellStyle name="Normal 2 2 13 2 2 2" xfId="4875"/>
    <cellStyle name="Normal 2 2 13 2 3" xfId="3912"/>
    <cellStyle name="Normal 2 2 13 3" xfId="2455"/>
    <cellStyle name="Normal 2 2 13 3 2" xfId="4394"/>
    <cellStyle name="Normal 2 2 13 4" xfId="3431"/>
    <cellStyle name="Normal 2 2 2" xfId="8"/>
    <cellStyle name="Normal 2 2 2 10" xfId="1300"/>
    <cellStyle name="Normal 2 2 2 11" xfId="1381"/>
    <cellStyle name="Normal 2 2 2 12" xfId="1299"/>
    <cellStyle name="Normal 2 2 2 13" xfId="1372"/>
    <cellStyle name="Normal 2 2 2 14" xfId="1379"/>
    <cellStyle name="Normal 2 2 2 14 2" xfId="1933"/>
    <cellStyle name="Normal 2 2 2 14 2 2" xfId="2939"/>
    <cellStyle name="Normal 2 2 2 14 2 2 2" xfId="4878"/>
    <cellStyle name="Normal 2 2 2 14 2 3" xfId="3915"/>
    <cellStyle name="Normal 2 2 2 14 3" xfId="2458"/>
    <cellStyle name="Normal 2 2 2 14 3 2" xfId="4397"/>
    <cellStyle name="Normal 2 2 2 14 4" xfId="3434"/>
    <cellStyle name="Normal 2 2 2 2" xfId="1280"/>
    <cellStyle name="Normal 2 2 2 2 2" xfId="1295"/>
    <cellStyle name="Normal 2 2 2 2 2 2" xfId="1384"/>
    <cellStyle name="Normal 2 2 2 2 2 3" xfId="1924"/>
    <cellStyle name="Normal 2 2 2 2 2 3 2" xfId="2930"/>
    <cellStyle name="Normal 2 2 2 2 2 3 2 2" xfId="4869"/>
    <cellStyle name="Normal 2 2 2 2 2 3 3" xfId="3906"/>
    <cellStyle name="Normal 2 2 2 2 2 4" xfId="2449"/>
    <cellStyle name="Normal 2 2 2 2 2 4 2" xfId="4388"/>
    <cellStyle name="Normal 2 2 2 2 2 5" xfId="3425"/>
    <cellStyle name="Normal 2 2 2 3" xfId="1398"/>
    <cellStyle name="Normal 2 2 2 4" xfId="1429"/>
    <cellStyle name="Normal 2 2 2 5" xfId="1380"/>
    <cellStyle name="Normal 2 2 2 6" xfId="1385"/>
    <cellStyle name="Normal 2 2 2 7" xfId="1369"/>
    <cellStyle name="Normal 2 2 2 8" xfId="1400"/>
    <cellStyle name="Normal 2 2 2 9" xfId="1314"/>
    <cellStyle name="Normal 2 2 3" xfId="1373"/>
    <cellStyle name="Normal 2 2 3 2" xfId="1286"/>
    <cellStyle name="Normal 2 2 3 2 2" xfId="1283"/>
    <cellStyle name="Normal 2 2 3 2 2 2" xfId="1922"/>
    <cellStyle name="Normal 2 2 3 2 2 2 2" xfId="2928"/>
    <cellStyle name="Normal 2 2 3 2 2 2 2 2" xfId="4867"/>
    <cellStyle name="Normal 2 2 3 2 2 2 3" xfId="3904"/>
    <cellStyle name="Normal 2 2 3 2 2 3" xfId="2447"/>
    <cellStyle name="Normal 2 2 3 2 2 3 2" xfId="4386"/>
    <cellStyle name="Normal 2 2 3 2 2 4" xfId="3423"/>
    <cellStyle name="Normal 2 2 3 3" xfId="1932"/>
    <cellStyle name="Normal 2 2 3 3 2" xfId="2938"/>
    <cellStyle name="Normal 2 2 3 3 2 2" xfId="4877"/>
    <cellStyle name="Normal 2 2 3 3 3" xfId="3914"/>
    <cellStyle name="Normal 2 2 3 4" xfId="2457"/>
    <cellStyle name="Normal 2 2 3 4 2" xfId="4396"/>
    <cellStyle name="Normal 2 2 3 5" xfId="3433"/>
    <cellStyle name="Normal 2 2 4" xfId="1392"/>
    <cellStyle name="Normal 2 2 4 2" xfId="1934"/>
    <cellStyle name="Normal 2 2 4 2 2" xfId="2940"/>
    <cellStyle name="Normal 2 2 4 2 2 2" xfId="4879"/>
    <cellStyle name="Normal 2 2 4 2 3" xfId="3916"/>
    <cellStyle name="Normal 2 2 4 3" xfId="2459"/>
    <cellStyle name="Normal 2 2 4 3 2" xfId="4398"/>
    <cellStyle name="Normal 2 2 4 4" xfId="3435"/>
    <cellStyle name="Normal 2 2 5" xfId="1319"/>
    <cellStyle name="Normal 2 2 5 2" xfId="1927"/>
    <cellStyle name="Normal 2 2 5 2 2" xfId="2933"/>
    <cellStyle name="Normal 2 2 5 2 2 2" xfId="4872"/>
    <cellStyle name="Normal 2 2 5 2 3" xfId="3909"/>
    <cellStyle name="Normal 2 2 5 3" xfId="2452"/>
    <cellStyle name="Normal 2 2 5 3 2" xfId="4391"/>
    <cellStyle name="Normal 2 2 5 4" xfId="3428"/>
    <cellStyle name="Normal 2 2 6" xfId="1311"/>
    <cellStyle name="Normal 2 2 6 2" xfId="1926"/>
    <cellStyle name="Normal 2 2 6 2 2" xfId="2932"/>
    <cellStyle name="Normal 2 2 6 2 2 2" xfId="4871"/>
    <cellStyle name="Normal 2 2 6 2 3" xfId="3908"/>
    <cellStyle name="Normal 2 2 6 3" xfId="2451"/>
    <cellStyle name="Normal 2 2 6 3 2" xfId="4390"/>
    <cellStyle name="Normal 2 2 6 4" xfId="3427"/>
    <cellStyle name="Normal 2 2 7" xfId="1424"/>
    <cellStyle name="Normal 2 2 7 2" xfId="1937"/>
    <cellStyle name="Normal 2 2 7 2 2" xfId="2943"/>
    <cellStyle name="Normal 2 2 7 2 2 2" xfId="4882"/>
    <cellStyle name="Normal 2 2 7 2 3" xfId="3919"/>
    <cellStyle name="Normal 2 2 7 3" xfId="2462"/>
    <cellStyle name="Normal 2 2 7 3 2" xfId="4401"/>
    <cellStyle name="Normal 2 2 7 4" xfId="3438"/>
    <cellStyle name="Normal 2 2 8" xfId="1332"/>
    <cellStyle name="Normal 2 2 8 2" xfId="1928"/>
    <cellStyle name="Normal 2 2 8 2 2" xfId="2934"/>
    <cellStyle name="Normal 2 2 8 2 2 2" xfId="4873"/>
    <cellStyle name="Normal 2 2 8 2 3" xfId="3910"/>
    <cellStyle name="Normal 2 2 8 3" xfId="2453"/>
    <cellStyle name="Normal 2 2 8 3 2" xfId="4392"/>
    <cellStyle name="Normal 2 2 8 4" xfId="3429"/>
    <cellStyle name="Normal 2 2 9" xfId="1338"/>
    <cellStyle name="Normal 2 2 9 2" xfId="1929"/>
    <cellStyle name="Normal 2 2 9 2 2" xfId="2935"/>
    <cellStyle name="Normal 2 2 9 2 2 2" xfId="4874"/>
    <cellStyle name="Normal 2 2 9 2 3" xfId="3911"/>
    <cellStyle name="Normal 2 2 9 3" xfId="2454"/>
    <cellStyle name="Normal 2 2 9 3 2" xfId="4393"/>
    <cellStyle name="Normal 2 2 9 4" xfId="3430"/>
    <cellStyle name="Normal 2 20" xfId="88"/>
    <cellStyle name="Normal 2 21" xfId="89"/>
    <cellStyle name="Normal 2 22" xfId="90"/>
    <cellStyle name="Normal 2 23" xfId="91"/>
    <cellStyle name="Normal 2 24" xfId="92"/>
    <cellStyle name="Normal 2 25" xfId="93"/>
    <cellStyle name="Normal 2 26" xfId="94"/>
    <cellStyle name="Normal 2 27" xfId="95"/>
    <cellStyle name="Normal 2 28" xfId="96"/>
    <cellStyle name="Normal 2 29" xfId="97"/>
    <cellStyle name="Normal 2 3" xfId="5"/>
    <cellStyle name="Normal 2 3 2" xfId="10"/>
    <cellStyle name="Normal 2 30" xfId="12"/>
    <cellStyle name="Normal 2 30 2" xfId="98"/>
    <cellStyle name="Normal 2 31" xfId="99"/>
    <cellStyle name="Normal 2 32" xfId="100"/>
    <cellStyle name="Normal 2 33" xfId="101"/>
    <cellStyle name="Normal 2 34" xfId="102"/>
    <cellStyle name="Normal 2 35" xfId="103"/>
    <cellStyle name="Normal 2 36" xfId="104"/>
    <cellStyle name="Normal 2 37" xfId="105"/>
    <cellStyle name="Normal 2 38" xfId="106"/>
    <cellStyle name="Normal 2 39" xfId="107"/>
    <cellStyle name="Normal 2 4" xfId="6"/>
    <cellStyle name="Normal 2 4 2" xfId="11"/>
    <cellStyle name="Normal 2 40" xfId="108"/>
    <cellStyle name="Normal 2 41" xfId="109"/>
    <cellStyle name="Normal 2 42" xfId="110"/>
    <cellStyle name="Normal 2 43" xfId="111"/>
    <cellStyle name="Normal 2 43 10" xfId="496"/>
    <cellStyle name="Normal 2 43 11" xfId="657"/>
    <cellStyle name="Normal 2 43 12" xfId="478"/>
    <cellStyle name="Normal 2 43 13" xfId="675"/>
    <cellStyle name="Normal 2 43 14" xfId="461"/>
    <cellStyle name="Normal 2 43 15" xfId="687"/>
    <cellStyle name="Normal 2 43 16" xfId="449"/>
    <cellStyle name="Normal 2 43 17" xfId="698"/>
    <cellStyle name="Normal 2 43 18" xfId="712"/>
    <cellStyle name="Normal 2 43 19" xfId="724"/>
    <cellStyle name="Normal 2 43 2" xfId="112"/>
    <cellStyle name="Normal 2 43 2 2" xfId="1431"/>
    <cellStyle name="Normal 2 43 2 3" xfId="1444"/>
    <cellStyle name="Normal 2 43 20" xfId="813"/>
    <cellStyle name="Normal 2 43 21" xfId="947"/>
    <cellStyle name="Normal 2 43 22" xfId="861"/>
    <cellStyle name="Normal 2 43 23" xfId="1001"/>
    <cellStyle name="Normal 2 43 24" xfId="945"/>
    <cellStyle name="Normal 2 43 3" xfId="113"/>
    <cellStyle name="Normal 2 43 4" xfId="114"/>
    <cellStyle name="Normal 2 43 5" xfId="115"/>
    <cellStyle name="Normal 2 43 6" xfId="116"/>
    <cellStyle name="Normal 2 43 7" xfId="117"/>
    <cellStyle name="Normal 2 43 8" xfId="118"/>
    <cellStyle name="Normal 2 43 9" xfId="119"/>
    <cellStyle name="Normal 2 44" xfId="120"/>
    <cellStyle name="Normal 2 44 10" xfId="501"/>
    <cellStyle name="Normal 2 44 11" xfId="652"/>
    <cellStyle name="Normal 2 44 12" xfId="482"/>
    <cellStyle name="Normal 2 44 13" xfId="671"/>
    <cellStyle name="Normal 2 44 14" xfId="464"/>
    <cellStyle name="Normal 2 44 15" xfId="684"/>
    <cellStyle name="Normal 2 44 16" xfId="452"/>
    <cellStyle name="Normal 2 44 17" xfId="695"/>
    <cellStyle name="Normal 2 44 18" xfId="710"/>
    <cellStyle name="Normal 2 44 19" xfId="722"/>
    <cellStyle name="Normal 2 44 2" xfId="121"/>
    <cellStyle name="Normal 2 44 2 2" xfId="1435"/>
    <cellStyle name="Normal 2 44 2 3" xfId="1448"/>
    <cellStyle name="Normal 2 44 20" xfId="819"/>
    <cellStyle name="Normal 2 44 21" xfId="940"/>
    <cellStyle name="Normal 2 44 22" xfId="1064"/>
    <cellStyle name="Normal 2 44 23" xfId="1115"/>
    <cellStyle name="Normal 2 44 24" xfId="1131"/>
    <cellStyle name="Normal 2 44 3" xfId="122"/>
    <cellStyle name="Normal 2 44 4" xfId="123"/>
    <cellStyle name="Normal 2 44 5" xfId="124"/>
    <cellStyle name="Normal 2 44 6" xfId="125"/>
    <cellStyle name="Normal 2 44 7" xfId="126"/>
    <cellStyle name="Normal 2 44 8" xfId="127"/>
    <cellStyle name="Normal 2 44 9" xfId="128"/>
    <cellStyle name="Normal 2 45" xfId="129"/>
    <cellStyle name="Normal 2 45 10" xfId="508"/>
    <cellStyle name="Normal 2 45 11" xfId="644"/>
    <cellStyle name="Normal 2 45 12" xfId="490"/>
    <cellStyle name="Normal 2 45 13" xfId="663"/>
    <cellStyle name="Normal 2 45 14" xfId="472"/>
    <cellStyle name="Normal 2 45 15" xfId="678"/>
    <cellStyle name="Normal 2 45 16" xfId="458"/>
    <cellStyle name="Normal 2 45 17" xfId="689"/>
    <cellStyle name="Normal 2 45 18" xfId="705"/>
    <cellStyle name="Normal 2 45 19" xfId="718"/>
    <cellStyle name="Normal 2 45 2" xfId="130"/>
    <cellStyle name="Normal 2 45 2 2" xfId="1436"/>
    <cellStyle name="Normal 2 45 2 3" xfId="1449"/>
    <cellStyle name="Normal 2 45 20" xfId="826"/>
    <cellStyle name="Normal 2 45 21" xfId="984"/>
    <cellStyle name="Normal 2 45 22" xfId="843"/>
    <cellStyle name="Normal 2 45 23" xfId="1213"/>
    <cellStyle name="Normal 2 45 24" xfId="1010"/>
    <cellStyle name="Normal 2 45 3" xfId="131"/>
    <cellStyle name="Normal 2 45 4" xfId="132"/>
    <cellStyle name="Normal 2 45 5" xfId="133"/>
    <cellStyle name="Normal 2 45 6" xfId="134"/>
    <cellStyle name="Normal 2 45 7" xfId="135"/>
    <cellStyle name="Normal 2 45 8" xfId="136"/>
    <cellStyle name="Normal 2 45 9" xfId="137"/>
    <cellStyle name="Normal 2 46" xfId="138"/>
    <cellStyle name="Normal 2 46 10" xfId="515"/>
    <cellStyle name="Normal 2 46 11" xfId="637"/>
    <cellStyle name="Normal 2 46 12" xfId="498"/>
    <cellStyle name="Normal 2 46 13" xfId="655"/>
    <cellStyle name="Normal 2 46 14" xfId="480"/>
    <cellStyle name="Normal 2 46 15" xfId="673"/>
    <cellStyle name="Normal 2 46 16" xfId="463"/>
    <cellStyle name="Normal 2 46 17" xfId="685"/>
    <cellStyle name="Normal 2 46 18" xfId="450"/>
    <cellStyle name="Normal 2 46 19" xfId="697"/>
    <cellStyle name="Normal 2 46 2" xfId="139"/>
    <cellStyle name="Normal 2 46 2 2" xfId="1437"/>
    <cellStyle name="Normal 2 46 2 3" xfId="1450"/>
    <cellStyle name="Normal 2 46 20" xfId="831"/>
    <cellStyle name="Normal 2 46 21" xfId="934"/>
    <cellStyle name="Normal 2 46 22" xfId="865"/>
    <cellStyle name="Normal 2 46 23" xfId="1082"/>
    <cellStyle name="Normal 2 46 24" xfId="1238"/>
    <cellStyle name="Normal 2 46 3" xfId="140"/>
    <cellStyle name="Normal 2 46 4" xfId="141"/>
    <cellStyle name="Normal 2 46 5" xfId="142"/>
    <cellStyle name="Normal 2 46 6" xfId="143"/>
    <cellStyle name="Normal 2 46 7" xfId="144"/>
    <cellStyle name="Normal 2 46 8" xfId="145"/>
    <cellStyle name="Normal 2 46 9" xfId="146"/>
    <cellStyle name="Normal 2 47" xfId="147"/>
    <cellStyle name="Normal 2 47 10" xfId="521"/>
    <cellStyle name="Normal 2 47 11" xfId="631"/>
    <cellStyle name="Normal 2 47 12" xfId="505"/>
    <cellStyle name="Normal 2 47 13" xfId="647"/>
    <cellStyle name="Normal 2 47 14" xfId="487"/>
    <cellStyle name="Normal 2 47 15" xfId="666"/>
    <cellStyle name="Normal 2 47 16" xfId="469"/>
    <cellStyle name="Normal 2 47 17" xfId="679"/>
    <cellStyle name="Normal 2 47 18" xfId="456"/>
    <cellStyle name="Normal 2 47 19" xfId="691"/>
    <cellStyle name="Normal 2 47 2" xfId="148"/>
    <cellStyle name="Normal 2 47 2 2" xfId="1438"/>
    <cellStyle name="Normal 2 47 2 3" xfId="1451"/>
    <cellStyle name="Normal 2 47 20" xfId="836"/>
    <cellStyle name="Normal 2 47 21" xfId="929"/>
    <cellStyle name="Normal 2 47 22" xfId="1058"/>
    <cellStyle name="Normal 2 47 23" xfId="807"/>
    <cellStyle name="Normal 2 47 24" xfId="820"/>
    <cellStyle name="Normal 2 47 3" xfId="149"/>
    <cellStyle name="Normal 2 47 4" xfId="150"/>
    <cellStyle name="Normal 2 47 5" xfId="151"/>
    <cellStyle name="Normal 2 47 6" xfId="152"/>
    <cellStyle name="Normal 2 47 7" xfId="153"/>
    <cellStyle name="Normal 2 47 8" xfId="154"/>
    <cellStyle name="Normal 2 47 9" xfId="155"/>
    <cellStyle name="Normal 2 48" xfId="156"/>
    <cellStyle name="Normal 2 48 10" xfId="530"/>
    <cellStyle name="Normal 2 48 11" xfId="622"/>
    <cellStyle name="Normal 2 48 12" xfId="514"/>
    <cellStyle name="Normal 2 48 13" xfId="638"/>
    <cellStyle name="Normal 2 48 14" xfId="497"/>
    <cellStyle name="Normal 2 48 15" xfId="656"/>
    <cellStyle name="Normal 2 48 16" xfId="479"/>
    <cellStyle name="Normal 2 48 17" xfId="674"/>
    <cellStyle name="Normal 2 48 18" xfId="462"/>
    <cellStyle name="Normal 2 48 19" xfId="686"/>
    <cellStyle name="Normal 2 48 2" xfId="157"/>
    <cellStyle name="Normal 2 48 2 2" xfId="1439"/>
    <cellStyle name="Normal 2 48 2 3" xfId="1452"/>
    <cellStyle name="Normal 2 48 20" xfId="841"/>
    <cellStyle name="Normal 2 48 21" xfId="922"/>
    <cellStyle name="Normal 2 48 22" xfId="869"/>
    <cellStyle name="Normal 2 48 23" xfId="914"/>
    <cellStyle name="Normal 2 48 24" xfId="948"/>
    <cellStyle name="Normal 2 48 3" xfId="158"/>
    <cellStyle name="Normal 2 48 4" xfId="159"/>
    <cellStyle name="Normal 2 48 5" xfId="160"/>
    <cellStyle name="Normal 2 48 6" xfId="161"/>
    <cellStyle name="Normal 2 48 7" xfId="162"/>
    <cellStyle name="Normal 2 48 8" xfId="163"/>
    <cellStyle name="Normal 2 48 9" xfId="164"/>
    <cellStyle name="Normal 2 49" xfId="165"/>
    <cellStyle name="Normal 2 49 10" xfId="535"/>
    <cellStyle name="Normal 2 49 11" xfId="617"/>
    <cellStyle name="Normal 2 49 12" xfId="520"/>
    <cellStyle name="Normal 2 49 13" xfId="632"/>
    <cellStyle name="Normal 2 49 14" xfId="504"/>
    <cellStyle name="Normal 2 49 15" xfId="648"/>
    <cellStyle name="Normal 2 49 16" xfId="486"/>
    <cellStyle name="Normal 2 49 17" xfId="667"/>
    <cellStyle name="Normal 2 49 18" xfId="468"/>
    <cellStyle name="Normal 2 49 19" xfId="680"/>
    <cellStyle name="Normal 2 49 2" xfId="166"/>
    <cellStyle name="Normal 2 49 2 2" xfId="1440"/>
    <cellStyle name="Normal 2 49 2 3" xfId="1453"/>
    <cellStyle name="Normal 2 49 20" xfId="847"/>
    <cellStyle name="Normal 2 49 21" xfId="1123"/>
    <cellStyle name="Normal 2 49 22" xfId="1172"/>
    <cellStyle name="Normal 2 49 23" xfId="930"/>
    <cellStyle name="Normal 2 49 24" xfId="876"/>
    <cellStyle name="Normal 2 49 3" xfId="167"/>
    <cellStyle name="Normal 2 49 4" xfId="168"/>
    <cellStyle name="Normal 2 49 5" xfId="169"/>
    <cellStyle name="Normal 2 49 6" xfId="170"/>
    <cellStyle name="Normal 2 49 7" xfId="171"/>
    <cellStyle name="Normal 2 49 8" xfId="172"/>
    <cellStyle name="Normal 2 49 9" xfId="173"/>
    <cellStyle name="Normal 2 5" xfId="174"/>
    <cellStyle name="Normal 2 50" xfId="175"/>
    <cellStyle name="Normal 2 50 10" xfId="543"/>
    <cellStyle name="Normal 2 50 11" xfId="608"/>
    <cellStyle name="Normal 2 50 12" xfId="531"/>
    <cellStyle name="Normal 2 50 13" xfId="621"/>
    <cellStyle name="Normal 2 50 14" xfId="516"/>
    <cellStyle name="Normal 2 50 15" xfId="636"/>
    <cellStyle name="Normal 2 50 16" xfId="499"/>
    <cellStyle name="Normal 2 50 17" xfId="654"/>
    <cellStyle name="Normal 2 50 18" xfId="481"/>
    <cellStyle name="Normal 2 50 19" xfId="672"/>
    <cellStyle name="Normal 2 50 2" xfId="176"/>
    <cellStyle name="Normal 2 50 2 2" xfId="1441"/>
    <cellStyle name="Normal 2 50 2 3" xfId="1454"/>
    <cellStyle name="Normal 2 50 20" xfId="850"/>
    <cellStyle name="Normal 2 50 21" xfId="921"/>
    <cellStyle name="Normal 2 50 22" xfId="1061"/>
    <cellStyle name="Normal 2 50 23" xfId="812"/>
    <cellStyle name="Normal 2 50 24" xfId="1054"/>
    <cellStyle name="Normal 2 50 3" xfId="177"/>
    <cellStyle name="Normal 2 50 4" xfId="178"/>
    <cellStyle name="Normal 2 50 5" xfId="179"/>
    <cellStyle name="Normal 2 50 6" xfId="180"/>
    <cellStyle name="Normal 2 50 7" xfId="181"/>
    <cellStyle name="Normal 2 50 8" xfId="182"/>
    <cellStyle name="Normal 2 50 9" xfId="183"/>
    <cellStyle name="Normal 2 51" xfId="184"/>
    <cellStyle name="Normal 2 51 10" xfId="548"/>
    <cellStyle name="Normal 2 51 11" xfId="596"/>
    <cellStyle name="Normal 2 51 12" xfId="544"/>
    <cellStyle name="Normal 2 51 13" xfId="607"/>
    <cellStyle name="Normal 2 51 14" xfId="532"/>
    <cellStyle name="Normal 2 51 15" xfId="620"/>
    <cellStyle name="Normal 2 51 16" xfId="517"/>
    <cellStyle name="Normal 2 51 17" xfId="635"/>
    <cellStyle name="Normal 2 51 18" xfId="500"/>
    <cellStyle name="Normal 2 51 19" xfId="653"/>
    <cellStyle name="Normal 2 51 2" xfId="185"/>
    <cellStyle name="Normal 2 51 2 2" xfId="1442"/>
    <cellStyle name="Normal 2 51 2 3" xfId="1455"/>
    <cellStyle name="Normal 2 51 20" xfId="856"/>
    <cellStyle name="Normal 2 51 21" xfId="920"/>
    <cellStyle name="Normal 2 51 22" xfId="871"/>
    <cellStyle name="Normal 2 51 23" xfId="1163"/>
    <cellStyle name="Normal 2 51 24" xfId="1141"/>
    <cellStyle name="Normal 2 51 3" xfId="186"/>
    <cellStyle name="Normal 2 51 4" xfId="187"/>
    <cellStyle name="Normal 2 51 5" xfId="188"/>
    <cellStyle name="Normal 2 51 6" xfId="189"/>
    <cellStyle name="Normal 2 51 7" xfId="190"/>
    <cellStyle name="Normal 2 51 8" xfId="191"/>
    <cellStyle name="Normal 2 51 9" xfId="192"/>
    <cellStyle name="Normal 2 52" xfId="193"/>
    <cellStyle name="Normal 2 52 10" xfId="553"/>
    <cellStyle name="Normal 2 52 11" xfId="591"/>
    <cellStyle name="Normal 2 52 12" xfId="550"/>
    <cellStyle name="Normal 2 52 13" xfId="594"/>
    <cellStyle name="Normal 2 52 14" xfId="546"/>
    <cellStyle name="Normal 2 52 15" xfId="598"/>
    <cellStyle name="Normal 2 52 16" xfId="542"/>
    <cellStyle name="Normal 2 52 17" xfId="609"/>
    <cellStyle name="Normal 2 52 18" xfId="529"/>
    <cellStyle name="Normal 2 52 19" xfId="623"/>
    <cellStyle name="Normal 2 52 2" xfId="194"/>
    <cellStyle name="Normal 2 52 20" xfId="860"/>
    <cellStyle name="Normal 2 52 21" xfId="917"/>
    <cellStyle name="Normal 2 52 22" xfId="1059"/>
    <cellStyle name="Normal 2 52 23" xfId="810"/>
    <cellStyle name="Normal 2 52 24" xfId="951"/>
    <cellStyle name="Normal 2 52 3" xfId="195"/>
    <cellStyle name="Normal 2 52 4" xfId="196"/>
    <cellStyle name="Normal 2 52 5" xfId="197"/>
    <cellStyle name="Normal 2 52 6" xfId="198"/>
    <cellStyle name="Normal 2 52 7" xfId="199"/>
    <cellStyle name="Normal 2 52 8" xfId="200"/>
    <cellStyle name="Normal 2 52 9" xfId="201"/>
    <cellStyle name="Normal 2 53" xfId="202"/>
    <cellStyle name="Normal 2 53 10" xfId="558"/>
    <cellStyle name="Normal 2 53 11" xfId="585"/>
    <cellStyle name="Normal 2 53 12" xfId="556"/>
    <cellStyle name="Normal 2 53 13" xfId="587"/>
    <cellStyle name="Normal 2 53 14" xfId="554"/>
    <cellStyle name="Normal 2 53 15" xfId="590"/>
    <cellStyle name="Normal 2 53 16" xfId="551"/>
    <cellStyle name="Normal 2 53 17" xfId="593"/>
    <cellStyle name="Normal 2 53 18" xfId="547"/>
    <cellStyle name="Normal 2 53 19" xfId="597"/>
    <cellStyle name="Normal 2 53 2" xfId="203"/>
    <cellStyle name="Normal 2 53 20" xfId="864"/>
    <cellStyle name="Normal 2 53 21" xfId="916"/>
    <cellStyle name="Normal 2 53 22" xfId="1060"/>
    <cellStyle name="Normal 2 53 23" xfId="966"/>
    <cellStyle name="Normal 2 53 24" xfId="1167"/>
    <cellStyle name="Normal 2 53 3" xfId="204"/>
    <cellStyle name="Normal 2 53 4" xfId="205"/>
    <cellStyle name="Normal 2 53 5" xfId="206"/>
    <cellStyle name="Normal 2 53 6" xfId="207"/>
    <cellStyle name="Normal 2 53 7" xfId="208"/>
    <cellStyle name="Normal 2 53 8" xfId="209"/>
    <cellStyle name="Normal 2 53 9" xfId="210"/>
    <cellStyle name="Normal 2 54" xfId="211"/>
    <cellStyle name="Normal 2 54 10" xfId="561"/>
    <cellStyle name="Normal 2 54 11" xfId="582"/>
    <cellStyle name="Normal 2 54 12" xfId="560"/>
    <cellStyle name="Normal 2 54 13" xfId="583"/>
    <cellStyle name="Normal 2 54 14" xfId="559"/>
    <cellStyle name="Normal 2 54 15" xfId="584"/>
    <cellStyle name="Normal 2 54 16" xfId="557"/>
    <cellStyle name="Normal 2 54 17" xfId="586"/>
    <cellStyle name="Normal 2 54 18" xfId="555"/>
    <cellStyle name="Normal 2 54 19" xfId="588"/>
    <cellStyle name="Normal 2 54 2" xfId="212"/>
    <cellStyle name="Normal 2 54 20" xfId="868"/>
    <cellStyle name="Normal 2 54 21" xfId="915"/>
    <cellStyle name="Normal 2 54 22" xfId="875"/>
    <cellStyle name="Normal 2 54 23" xfId="1171"/>
    <cellStyle name="Normal 2 54 24" xfId="925"/>
    <cellStyle name="Normal 2 54 3" xfId="213"/>
    <cellStyle name="Normal 2 54 4" xfId="214"/>
    <cellStyle name="Normal 2 54 5" xfId="215"/>
    <cellStyle name="Normal 2 54 6" xfId="216"/>
    <cellStyle name="Normal 2 54 7" xfId="217"/>
    <cellStyle name="Normal 2 54 8" xfId="218"/>
    <cellStyle name="Normal 2 54 9" xfId="219"/>
    <cellStyle name="Normal 2 55" xfId="220"/>
    <cellStyle name="Normal 2 55 10" xfId="566"/>
    <cellStyle name="Normal 2 55 11" xfId="577"/>
    <cellStyle name="Normal 2 55 12" xfId="565"/>
    <cellStyle name="Normal 2 55 13" xfId="578"/>
    <cellStyle name="Normal 2 55 14" xfId="564"/>
    <cellStyle name="Normal 2 55 15" xfId="579"/>
    <cellStyle name="Normal 2 55 16" xfId="563"/>
    <cellStyle name="Normal 2 55 17" xfId="580"/>
    <cellStyle name="Normal 2 55 18" xfId="562"/>
    <cellStyle name="Normal 2 55 19" xfId="581"/>
    <cellStyle name="Normal 2 55 2" xfId="221"/>
    <cellStyle name="Normal 2 55 20" xfId="870"/>
    <cellStyle name="Normal 2 55 21" xfId="913"/>
    <cellStyle name="Normal 2 55 22" xfId="877"/>
    <cellStyle name="Normal 2 55 23" xfId="1184"/>
    <cellStyle name="Normal 2 55 24" xfId="950"/>
    <cellStyle name="Normal 2 55 3" xfId="222"/>
    <cellStyle name="Normal 2 55 4" xfId="223"/>
    <cellStyle name="Normal 2 55 5" xfId="224"/>
    <cellStyle name="Normal 2 55 6" xfId="225"/>
    <cellStyle name="Normal 2 55 7" xfId="226"/>
    <cellStyle name="Normal 2 55 8" xfId="227"/>
    <cellStyle name="Normal 2 55 9" xfId="228"/>
    <cellStyle name="Normal 2 56" xfId="229"/>
    <cellStyle name="Normal 2 56 10" xfId="572"/>
    <cellStyle name="Normal 2 56 11" xfId="571"/>
    <cellStyle name="Normal 2 56 12" xfId="573"/>
    <cellStyle name="Normal 2 56 13" xfId="570"/>
    <cellStyle name="Normal 2 56 14" xfId="574"/>
    <cellStyle name="Normal 2 56 15" xfId="569"/>
    <cellStyle name="Normal 2 56 16" xfId="575"/>
    <cellStyle name="Normal 2 56 17" xfId="568"/>
    <cellStyle name="Normal 2 56 18" xfId="576"/>
    <cellStyle name="Normal 2 56 19" xfId="567"/>
    <cellStyle name="Normal 2 56 2" xfId="230"/>
    <cellStyle name="Normal 2 56 20" xfId="874"/>
    <cellStyle name="Normal 2 56 21" xfId="1136"/>
    <cellStyle name="Normal 2 56 22" xfId="1180"/>
    <cellStyle name="Normal 2 56 23" xfId="1134"/>
    <cellStyle name="Normal 2 56 24" xfId="1165"/>
    <cellStyle name="Normal 2 56 3" xfId="231"/>
    <cellStyle name="Normal 2 56 4" xfId="232"/>
    <cellStyle name="Normal 2 56 5" xfId="233"/>
    <cellStyle name="Normal 2 56 6" xfId="234"/>
    <cellStyle name="Normal 2 56 7" xfId="235"/>
    <cellStyle name="Normal 2 56 8" xfId="236"/>
    <cellStyle name="Normal 2 56 9" xfId="237"/>
    <cellStyle name="Normal 2 57" xfId="238"/>
    <cellStyle name="Normal 2 58" xfId="239"/>
    <cellStyle name="Normal 2 59" xfId="446"/>
    <cellStyle name="Normal 2 59 2" xfId="1364"/>
    <cellStyle name="Normal 2 6" xfId="240"/>
    <cellStyle name="Normal 2 60" xfId="701"/>
    <cellStyle name="Normal 2 60 2" xfId="1353"/>
    <cellStyle name="Normal 2 61" xfId="715"/>
    <cellStyle name="Normal 2 61 2" xfId="1296"/>
    <cellStyle name="Normal 2 62" xfId="727"/>
    <cellStyle name="Normal 2 62 2" xfId="1360"/>
    <cellStyle name="Normal 2 63" xfId="736"/>
    <cellStyle name="Normal 2 63 2" xfId="1356"/>
    <cellStyle name="Normal 2 64" xfId="744"/>
    <cellStyle name="Normal 2 64 2" xfId="1377"/>
    <cellStyle name="Normal 2 65" xfId="752"/>
    <cellStyle name="Normal 2 65 2" xfId="1346"/>
    <cellStyle name="Normal 2 66" xfId="760"/>
    <cellStyle name="Normal 2 66 2" xfId="1371"/>
    <cellStyle name="Normal 2 67" xfId="768"/>
    <cellStyle name="Normal 2 67 2" xfId="1309"/>
    <cellStyle name="Normal 2 68" xfId="774"/>
    <cellStyle name="Normal 2 68 2" xfId="1304"/>
    <cellStyle name="Normal 2 69" xfId="2464"/>
    <cellStyle name="Normal 2 69 2" xfId="4403"/>
    <cellStyle name="Normal 2 7" xfId="241"/>
    <cellStyle name="Normal 2 70" xfId="3440"/>
    <cellStyle name="Normal 2 8" xfId="242"/>
    <cellStyle name="Normal 2 9" xfId="243"/>
    <cellStyle name="Normal 20" xfId="1370"/>
    <cellStyle name="Normal 20 10" xfId="244"/>
    <cellStyle name="Normal 20 11" xfId="245"/>
    <cellStyle name="Normal 20 12" xfId="246"/>
    <cellStyle name="Normal 20 13" xfId="247"/>
    <cellStyle name="Normal 20 14" xfId="248"/>
    <cellStyle name="Normal 20 15" xfId="249"/>
    <cellStyle name="Normal 20 16" xfId="250"/>
    <cellStyle name="Normal 20 17" xfId="251"/>
    <cellStyle name="Normal 20 18" xfId="252"/>
    <cellStyle name="Normal 20 2" xfId="253"/>
    <cellStyle name="Normal 20 3" xfId="254"/>
    <cellStyle name="Normal 20 4" xfId="255"/>
    <cellStyle name="Normal 20 5" xfId="256"/>
    <cellStyle name="Normal 20 6" xfId="257"/>
    <cellStyle name="Normal 20 7" xfId="258"/>
    <cellStyle name="Normal 20 8" xfId="259"/>
    <cellStyle name="Normal 20 9" xfId="260"/>
    <cellStyle name="Normal 21" xfId="261"/>
    <cellStyle name="Normal 21 10" xfId="262"/>
    <cellStyle name="Normal 21 11" xfId="263"/>
    <cellStyle name="Normal 21 12" xfId="264"/>
    <cellStyle name="Normal 21 13" xfId="265"/>
    <cellStyle name="Normal 21 14" xfId="266"/>
    <cellStyle name="Normal 21 15" xfId="267"/>
    <cellStyle name="Normal 21 16" xfId="268"/>
    <cellStyle name="Normal 21 17" xfId="269"/>
    <cellStyle name="Normal 21 18" xfId="270"/>
    <cellStyle name="Normal 21 19" xfId="589"/>
    <cellStyle name="Normal 21 19 2" xfId="1066"/>
    <cellStyle name="Normal 21 19 2 2" xfId="1747"/>
    <cellStyle name="Normal 21 19 2 2 2" xfId="2753"/>
    <cellStyle name="Normal 21 19 2 2 2 2" xfId="4692"/>
    <cellStyle name="Normal 21 19 2 2 3" xfId="3729"/>
    <cellStyle name="Normal 21 19 2 3" xfId="2272"/>
    <cellStyle name="Normal 21 19 2 3 2" xfId="4211"/>
    <cellStyle name="Normal 21 19 2 4" xfId="3248"/>
    <cellStyle name="Normal 21 19 3" xfId="805"/>
    <cellStyle name="Normal 21 19 3 2" xfId="1560"/>
    <cellStyle name="Normal 21 19 3 2 2" xfId="2566"/>
    <cellStyle name="Normal 21 19 3 2 2 2" xfId="4505"/>
    <cellStyle name="Normal 21 19 3 2 3" xfId="3542"/>
    <cellStyle name="Normal 21 19 3 3" xfId="2085"/>
    <cellStyle name="Normal 21 19 3 3 2" xfId="4024"/>
    <cellStyle name="Normal 21 19 3 4" xfId="3061"/>
    <cellStyle name="Normal 21 19 4" xfId="1162"/>
    <cellStyle name="Normal 21 19 4 2" xfId="1828"/>
    <cellStyle name="Normal 21 19 4 2 2" xfId="2834"/>
    <cellStyle name="Normal 21 19 4 2 2 2" xfId="4773"/>
    <cellStyle name="Normal 21 19 4 2 3" xfId="3810"/>
    <cellStyle name="Normal 21 19 4 3" xfId="2353"/>
    <cellStyle name="Normal 21 19 4 3 2" xfId="4292"/>
    <cellStyle name="Normal 21 19 4 4" xfId="3329"/>
    <cellStyle name="Normal 21 19 5" xfId="1205"/>
    <cellStyle name="Normal 21 19 5 2" xfId="1861"/>
    <cellStyle name="Normal 21 19 5 2 2" xfId="2867"/>
    <cellStyle name="Normal 21 19 5 2 2 2" xfId="4806"/>
    <cellStyle name="Normal 21 19 5 2 3" xfId="3843"/>
    <cellStyle name="Normal 21 19 5 3" xfId="2386"/>
    <cellStyle name="Normal 21 19 5 3 2" xfId="4325"/>
    <cellStyle name="Normal 21 19 5 4" xfId="3362"/>
    <cellStyle name="Normal 21 19 6" xfId="859"/>
    <cellStyle name="Normal 21 19 6 2" xfId="1598"/>
    <cellStyle name="Normal 21 19 6 2 2" xfId="2604"/>
    <cellStyle name="Normal 21 19 6 2 2 2" xfId="4543"/>
    <cellStyle name="Normal 21 19 6 2 3" xfId="3580"/>
    <cellStyle name="Normal 21 19 6 3" xfId="2123"/>
    <cellStyle name="Normal 21 19 6 3 2" xfId="4062"/>
    <cellStyle name="Normal 21 19 6 4" xfId="3099"/>
    <cellStyle name="Normal 21 19 7" xfId="1501"/>
    <cellStyle name="Normal 21 19 7 2" xfId="2507"/>
    <cellStyle name="Normal 21 19 7 2 2" xfId="4446"/>
    <cellStyle name="Normal 21 19 7 3" xfId="3483"/>
    <cellStyle name="Normal 21 19 8" xfId="2026"/>
    <cellStyle name="Normal 21 19 8 2" xfId="3965"/>
    <cellStyle name="Normal 21 19 9" xfId="3002"/>
    <cellStyle name="Normal 21 2" xfId="271"/>
    <cellStyle name="Normal 21 20" xfId="552"/>
    <cellStyle name="Normal 21 20 2" xfId="1052"/>
    <cellStyle name="Normal 21 20 2 2" xfId="1740"/>
    <cellStyle name="Normal 21 20 2 2 2" xfId="2746"/>
    <cellStyle name="Normal 21 20 2 2 2 2" xfId="4685"/>
    <cellStyle name="Normal 21 20 2 2 3" xfId="3722"/>
    <cellStyle name="Normal 21 20 2 3" xfId="2265"/>
    <cellStyle name="Normal 21 20 2 3 2" xfId="4204"/>
    <cellStyle name="Normal 21 20 2 4" xfId="3241"/>
    <cellStyle name="Normal 21 20 3" xfId="1128"/>
    <cellStyle name="Normal 21 20 3 2" xfId="1803"/>
    <cellStyle name="Normal 21 20 3 2 2" xfId="2809"/>
    <cellStyle name="Normal 21 20 3 2 2 2" xfId="4748"/>
    <cellStyle name="Normal 21 20 3 2 3" xfId="3785"/>
    <cellStyle name="Normal 21 20 3 3" xfId="2328"/>
    <cellStyle name="Normal 21 20 3 3 2" xfId="4267"/>
    <cellStyle name="Normal 21 20 3 4" xfId="3304"/>
    <cellStyle name="Normal 21 20 4" xfId="1138"/>
    <cellStyle name="Normal 21 20 4 2" xfId="1809"/>
    <cellStyle name="Normal 21 20 4 2 2" xfId="2815"/>
    <cellStyle name="Normal 21 20 4 2 2 2" xfId="4754"/>
    <cellStyle name="Normal 21 20 4 2 3" xfId="3791"/>
    <cellStyle name="Normal 21 20 4 3" xfId="2334"/>
    <cellStyle name="Normal 21 20 4 3 2" xfId="4273"/>
    <cellStyle name="Normal 21 20 4 4" xfId="3310"/>
    <cellStyle name="Normal 21 20 5" xfId="778"/>
    <cellStyle name="Normal 21 20 5 2" xfId="1536"/>
    <cellStyle name="Normal 21 20 5 2 2" xfId="2542"/>
    <cellStyle name="Normal 21 20 5 2 2 2" xfId="4481"/>
    <cellStyle name="Normal 21 20 5 2 3" xfId="3518"/>
    <cellStyle name="Normal 21 20 5 3" xfId="2061"/>
    <cellStyle name="Normal 21 20 5 3 2" xfId="4000"/>
    <cellStyle name="Normal 21 20 5 4" xfId="3037"/>
    <cellStyle name="Normal 21 20 6" xfId="1208"/>
    <cellStyle name="Normal 21 20 6 2" xfId="1864"/>
    <cellStyle name="Normal 21 20 6 2 2" xfId="2870"/>
    <cellStyle name="Normal 21 20 6 2 2 2" xfId="4809"/>
    <cellStyle name="Normal 21 20 6 2 3" xfId="3846"/>
    <cellStyle name="Normal 21 20 6 3" xfId="2389"/>
    <cellStyle name="Normal 21 20 6 3 2" xfId="4328"/>
    <cellStyle name="Normal 21 20 6 4" xfId="3365"/>
    <cellStyle name="Normal 21 20 7" xfId="1500"/>
    <cellStyle name="Normal 21 20 7 2" xfId="2506"/>
    <cellStyle name="Normal 21 20 7 2 2" xfId="4445"/>
    <cellStyle name="Normal 21 20 7 3" xfId="3482"/>
    <cellStyle name="Normal 21 20 8" xfId="2025"/>
    <cellStyle name="Normal 21 20 8 2" xfId="3964"/>
    <cellStyle name="Normal 21 20 9" xfId="3001"/>
    <cellStyle name="Normal 21 21" xfId="592"/>
    <cellStyle name="Normal 21 21 2" xfId="1068"/>
    <cellStyle name="Normal 21 21 2 2" xfId="1749"/>
    <cellStyle name="Normal 21 21 2 2 2" xfId="2755"/>
    <cellStyle name="Normal 21 21 2 2 2 2" xfId="4694"/>
    <cellStyle name="Normal 21 21 2 2 3" xfId="3731"/>
    <cellStyle name="Normal 21 21 2 3" xfId="2274"/>
    <cellStyle name="Normal 21 21 2 3 2" xfId="4213"/>
    <cellStyle name="Normal 21 21 2 4" xfId="3250"/>
    <cellStyle name="Normal 21 21 3" xfId="804"/>
    <cellStyle name="Normal 21 21 3 2" xfId="1559"/>
    <cellStyle name="Normal 21 21 3 2 2" xfId="2565"/>
    <cellStyle name="Normal 21 21 3 2 2 2" xfId="4504"/>
    <cellStyle name="Normal 21 21 3 2 3" xfId="3541"/>
    <cellStyle name="Normal 21 21 3 3" xfId="2084"/>
    <cellStyle name="Normal 21 21 3 3 2" xfId="4023"/>
    <cellStyle name="Normal 21 21 3 4" xfId="3060"/>
    <cellStyle name="Normal 21 21 4" xfId="953"/>
    <cellStyle name="Normal 21 21 4 2" xfId="1652"/>
    <cellStyle name="Normal 21 21 4 2 2" xfId="2658"/>
    <cellStyle name="Normal 21 21 4 2 2 2" xfId="4597"/>
    <cellStyle name="Normal 21 21 4 2 3" xfId="3634"/>
    <cellStyle name="Normal 21 21 4 3" xfId="2177"/>
    <cellStyle name="Normal 21 21 4 3 2" xfId="4116"/>
    <cellStyle name="Normal 21 21 4 4" xfId="3153"/>
    <cellStyle name="Normal 21 21 5" xfId="857"/>
    <cellStyle name="Normal 21 21 5 2" xfId="1597"/>
    <cellStyle name="Normal 21 21 5 2 2" xfId="2603"/>
    <cellStyle name="Normal 21 21 5 2 2 2" xfId="4542"/>
    <cellStyle name="Normal 21 21 5 2 3" xfId="3579"/>
    <cellStyle name="Normal 21 21 5 3" xfId="2122"/>
    <cellStyle name="Normal 21 21 5 3 2" xfId="4061"/>
    <cellStyle name="Normal 21 21 5 4" xfId="3098"/>
    <cellStyle name="Normal 21 21 6" xfId="1187"/>
    <cellStyle name="Normal 21 21 6 2" xfId="1845"/>
    <cellStyle name="Normal 21 21 6 2 2" xfId="2851"/>
    <cellStyle name="Normal 21 21 6 2 2 2" xfId="4790"/>
    <cellStyle name="Normal 21 21 6 2 3" xfId="3827"/>
    <cellStyle name="Normal 21 21 6 3" xfId="2370"/>
    <cellStyle name="Normal 21 21 6 3 2" xfId="4309"/>
    <cellStyle name="Normal 21 21 6 4" xfId="3346"/>
    <cellStyle name="Normal 21 21 7" xfId="1502"/>
    <cellStyle name="Normal 21 21 7 2" xfId="2508"/>
    <cellStyle name="Normal 21 21 7 2 2" xfId="4447"/>
    <cellStyle name="Normal 21 21 7 3" xfId="3484"/>
    <cellStyle name="Normal 21 21 8" xfId="2027"/>
    <cellStyle name="Normal 21 21 8 2" xfId="3966"/>
    <cellStyle name="Normal 21 21 9" xfId="3003"/>
    <cellStyle name="Normal 21 22" xfId="549"/>
    <cellStyle name="Normal 21 22 2" xfId="1050"/>
    <cellStyle name="Normal 21 22 2 2" xfId="1738"/>
    <cellStyle name="Normal 21 22 2 2 2" xfId="2744"/>
    <cellStyle name="Normal 21 22 2 2 2 2" xfId="4683"/>
    <cellStyle name="Normal 21 22 2 2 3" xfId="3720"/>
    <cellStyle name="Normal 21 22 2 3" xfId="2263"/>
    <cellStyle name="Normal 21 22 2 3 2" xfId="4202"/>
    <cellStyle name="Normal 21 22 2 4" xfId="3239"/>
    <cellStyle name="Normal 21 22 3" xfId="981"/>
    <cellStyle name="Normal 21 22 3 2" xfId="1676"/>
    <cellStyle name="Normal 21 22 3 2 2" xfId="2682"/>
    <cellStyle name="Normal 21 22 3 2 2 2" xfId="4621"/>
    <cellStyle name="Normal 21 22 3 2 3" xfId="3658"/>
    <cellStyle name="Normal 21 22 3 3" xfId="2201"/>
    <cellStyle name="Normal 21 22 3 3 2" xfId="4140"/>
    <cellStyle name="Normal 21 22 3 4" xfId="3177"/>
    <cellStyle name="Normal 21 22 4" xfId="845"/>
    <cellStyle name="Normal 21 22 4 2" xfId="1588"/>
    <cellStyle name="Normal 21 22 4 2 2" xfId="2594"/>
    <cellStyle name="Normal 21 22 4 2 2 2" xfId="4533"/>
    <cellStyle name="Normal 21 22 4 2 3" xfId="3570"/>
    <cellStyle name="Normal 21 22 4 3" xfId="2113"/>
    <cellStyle name="Normal 21 22 4 3 2" xfId="4052"/>
    <cellStyle name="Normal 21 22 4 4" xfId="3089"/>
    <cellStyle name="Normal 21 22 5" xfId="1215"/>
    <cellStyle name="Normal 21 22 5 2" xfId="1870"/>
    <cellStyle name="Normal 21 22 5 2 2" xfId="2876"/>
    <cellStyle name="Normal 21 22 5 2 2 2" xfId="4815"/>
    <cellStyle name="Normal 21 22 5 2 3" xfId="3852"/>
    <cellStyle name="Normal 21 22 5 3" xfId="2395"/>
    <cellStyle name="Normal 21 22 5 3 2" xfId="4334"/>
    <cellStyle name="Normal 21 22 5 4" xfId="3371"/>
    <cellStyle name="Normal 21 22 6" xfId="908"/>
    <cellStyle name="Normal 21 22 6 2" xfId="1631"/>
    <cellStyle name="Normal 21 22 6 2 2" xfId="2637"/>
    <cellStyle name="Normal 21 22 6 2 2 2" xfId="4576"/>
    <cellStyle name="Normal 21 22 6 2 3" xfId="3613"/>
    <cellStyle name="Normal 21 22 6 3" xfId="2156"/>
    <cellStyle name="Normal 21 22 6 3 2" xfId="4095"/>
    <cellStyle name="Normal 21 22 6 4" xfId="3132"/>
    <cellStyle name="Normal 21 22 7" xfId="1499"/>
    <cellStyle name="Normal 21 22 7 2" xfId="2505"/>
    <cellStyle name="Normal 21 22 7 2 2" xfId="4444"/>
    <cellStyle name="Normal 21 22 7 3" xfId="3481"/>
    <cellStyle name="Normal 21 22 8" xfId="2024"/>
    <cellStyle name="Normal 21 22 8 2" xfId="3963"/>
    <cellStyle name="Normal 21 22 9" xfId="3000"/>
    <cellStyle name="Normal 21 23" xfId="595"/>
    <cellStyle name="Normal 21 23 2" xfId="1070"/>
    <cellStyle name="Normal 21 23 2 2" xfId="1751"/>
    <cellStyle name="Normal 21 23 2 2 2" xfId="2757"/>
    <cellStyle name="Normal 21 23 2 2 2 2" xfId="4696"/>
    <cellStyle name="Normal 21 23 2 2 3" xfId="3733"/>
    <cellStyle name="Normal 21 23 2 3" xfId="2276"/>
    <cellStyle name="Normal 21 23 2 3 2" xfId="4215"/>
    <cellStyle name="Normal 21 23 2 4" xfId="3252"/>
    <cellStyle name="Normal 21 23 3" xfId="803"/>
    <cellStyle name="Normal 21 23 3 2" xfId="1558"/>
    <cellStyle name="Normal 21 23 3 2 2" xfId="2564"/>
    <cellStyle name="Normal 21 23 3 2 2 2" xfId="4503"/>
    <cellStyle name="Normal 21 23 3 2 3" xfId="3540"/>
    <cellStyle name="Normal 21 23 3 3" xfId="2083"/>
    <cellStyle name="Normal 21 23 3 3 2" xfId="4022"/>
    <cellStyle name="Normal 21 23 3 4" xfId="3059"/>
    <cellStyle name="Normal 21 23 4" xfId="955"/>
    <cellStyle name="Normal 21 23 4 2" xfId="1653"/>
    <cellStyle name="Normal 21 23 4 2 2" xfId="2659"/>
    <cellStyle name="Normal 21 23 4 2 2 2" xfId="4598"/>
    <cellStyle name="Normal 21 23 4 2 3" xfId="3635"/>
    <cellStyle name="Normal 21 23 4 3" xfId="2178"/>
    <cellStyle name="Normal 21 23 4 3 2" xfId="4117"/>
    <cellStyle name="Normal 21 23 4 4" xfId="3154"/>
    <cellStyle name="Normal 21 23 5" xfId="1237"/>
    <cellStyle name="Normal 21 23 5 2" xfId="1891"/>
    <cellStyle name="Normal 21 23 5 2 2" xfId="2897"/>
    <cellStyle name="Normal 21 23 5 2 2 2" xfId="4836"/>
    <cellStyle name="Normal 21 23 5 2 3" xfId="3873"/>
    <cellStyle name="Normal 21 23 5 3" xfId="2416"/>
    <cellStyle name="Normal 21 23 5 3 2" xfId="4355"/>
    <cellStyle name="Normal 21 23 5 4" xfId="3392"/>
    <cellStyle name="Normal 21 23 6" xfId="909"/>
    <cellStyle name="Normal 21 23 6 2" xfId="1632"/>
    <cellStyle name="Normal 21 23 6 2 2" xfId="2638"/>
    <cellStyle name="Normal 21 23 6 2 2 2" xfId="4577"/>
    <cellStyle name="Normal 21 23 6 2 3" xfId="3614"/>
    <cellStyle name="Normal 21 23 6 3" xfId="2157"/>
    <cellStyle name="Normal 21 23 6 3 2" xfId="4096"/>
    <cellStyle name="Normal 21 23 6 4" xfId="3133"/>
    <cellStyle name="Normal 21 23 7" xfId="1503"/>
    <cellStyle name="Normal 21 23 7 2" xfId="2509"/>
    <cellStyle name="Normal 21 23 7 2 2" xfId="4448"/>
    <cellStyle name="Normal 21 23 7 3" xfId="3485"/>
    <cellStyle name="Normal 21 23 8" xfId="2028"/>
    <cellStyle name="Normal 21 23 8 2" xfId="3967"/>
    <cellStyle name="Normal 21 23 9" xfId="3004"/>
    <cellStyle name="Normal 21 24" xfId="545"/>
    <cellStyle name="Normal 21 24 2" xfId="1046"/>
    <cellStyle name="Normal 21 24 2 2" xfId="1735"/>
    <cellStyle name="Normal 21 24 2 2 2" xfId="2741"/>
    <cellStyle name="Normal 21 24 2 2 2 2" xfId="4680"/>
    <cellStyle name="Normal 21 24 2 2 3" xfId="3717"/>
    <cellStyle name="Normal 21 24 2 3" xfId="2260"/>
    <cellStyle name="Normal 21 24 2 3 2" xfId="4199"/>
    <cellStyle name="Normal 21 24 2 4" xfId="3236"/>
    <cellStyle name="Normal 21 24 3" xfId="814"/>
    <cellStyle name="Normal 21 24 3 2" xfId="1564"/>
    <cellStyle name="Normal 21 24 3 2 2" xfId="2570"/>
    <cellStyle name="Normal 21 24 3 2 2 2" xfId="4509"/>
    <cellStyle name="Normal 21 24 3 2 3" xfId="3546"/>
    <cellStyle name="Normal 21 24 3 3" xfId="2089"/>
    <cellStyle name="Normal 21 24 3 3 2" xfId="4028"/>
    <cellStyle name="Normal 21 24 3 4" xfId="3065"/>
    <cellStyle name="Normal 21 24 4" xfId="946"/>
    <cellStyle name="Normal 21 24 4 2" xfId="1651"/>
    <cellStyle name="Normal 21 24 4 2 2" xfId="2657"/>
    <cellStyle name="Normal 21 24 4 2 2 2" xfId="4596"/>
    <cellStyle name="Normal 21 24 4 2 3" xfId="3633"/>
    <cellStyle name="Normal 21 24 4 3" xfId="2176"/>
    <cellStyle name="Normal 21 24 4 3 2" xfId="4115"/>
    <cellStyle name="Normal 21 24 4 4" xfId="3152"/>
    <cellStyle name="Normal 21 24 5" xfId="1227"/>
    <cellStyle name="Normal 21 24 5 2" xfId="1882"/>
    <cellStyle name="Normal 21 24 5 2 2" xfId="2888"/>
    <cellStyle name="Normal 21 24 5 2 2 2" xfId="4827"/>
    <cellStyle name="Normal 21 24 5 2 3" xfId="3864"/>
    <cellStyle name="Normal 21 24 5 3" xfId="2407"/>
    <cellStyle name="Normal 21 24 5 3 2" xfId="4346"/>
    <cellStyle name="Normal 21 24 5 4" xfId="3383"/>
    <cellStyle name="Normal 21 24 6" xfId="1239"/>
    <cellStyle name="Normal 21 24 6 2" xfId="1892"/>
    <cellStyle name="Normal 21 24 6 2 2" xfId="2898"/>
    <cellStyle name="Normal 21 24 6 2 2 2" xfId="4837"/>
    <cellStyle name="Normal 21 24 6 2 3" xfId="3874"/>
    <cellStyle name="Normal 21 24 6 3" xfId="2417"/>
    <cellStyle name="Normal 21 24 6 3 2" xfId="4356"/>
    <cellStyle name="Normal 21 24 6 4" xfId="3393"/>
    <cellStyle name="Normal 21 24 7" xfId="1498"/>
    <cellStyle name="Normal 21 24 7 2" xfId="2504"/>
    <cellStyle name="Normal 21 24 7 2 2" xfId="4443"/>
    <cellStyle name="Normal 21 24 7 3" xfId="3480"/>
    <cellStyle name="Normal 21 24 8" xfId="2023"/>
    <cellStyle name="Normal 21 24 8 2" xfId="3962"/>
    <cellStyle name="Normal 21 24 9" xfId="2999"/>
    <cellStyle name="Normal 21 25" xfId="606"/>
    <cellStyle name="Normal 21 25 2" xfId="1079"/>
    <cellStyle name="Normal 21 25 2 2" xfId="1760"/>
    <cellStyle name="Normal 21 25 2 2 2" xfId="2766"/>
    <cellStyle name="Normal 21 25 2 2 2 2" xfId="4705"/>
    <cellStyle name="Normal 21 25 2 2 3" xfId="3742"/>
    <cellStyle name="Normal 21 25 2 3" xfId="2285"/>
    <cellStyle name="Normal 21 25 2 3 2" xfId="4224"/>
    <cellStyle name="Normal 21 25 2 4" xfId="3261"/>
    <cellStyle name="Normal 21 25 3" xfId="987"/>
    <cellStyle name="Normal 21 25 3 2" xfId="1681"/>
    <cellStyle name="Normal 21 25 3 2 2" xfId="2687"/>
    <cellStyle name="Normal 21 25 3 2 2 2" xfId="4626"/>
    <cellStyle name="Normal 21 25 3 2 3" xfId="3663"/>
    <cellStyle name="Normal 21 25 3 3" xfId="2206"/>
    <cellStyle name="Normal 21 25 3 3 2" xfId="4145"/>
    <cellStyle name="Normal 21 25 3 4" xfId="3182"/>
    <cellStyle name="Normal 21 25 4" xfId="989"/>
    <cellStyle name="Normal 21 25 4 2" xfId="1683"/>
    <cellStyle name="Normal 21 25 4 2 2" xfId="2689"/>
    <cellStyle name="Normal 21 25 4 2 2 2" xfId="4628"/>
    <cellStyle name="Normal 21 25 4 2 3" xfId="3665"/>
    <cellStyle name="Normal 21 25 4 3" xfId="2208"/>
    <cellStyle name="Normal 21 25 4 3 2" xfId="4147"/>
    <cellStyle name="Normal 21 25 4 4" xfId="3184"/>
    <cellStyle name="Normal 21 25 5" xfId="1025"/>
    <cellStyle name="Normal 21 25 5 2" xfId="1714"/>
    <cellStyle name="Normal 21 25 5 2 2" xfId="2720"/>
    <cellStyle name="Normal 21 25 5 2 2 2" xfId="4659"/>
    <cellStyle name="Normal 21 25 5 2 3" xfId="3696"/>
    <cellStyle name="Normal 21 25 5 3" xfId="2239"/>
    <cellStyle name="Normal 21 25 5 3 2" xfId="4178"/>
    <cellStyle name="Normal 21 25 5 4" xfId="3215"/>
    <cellStyle name="Normal 21 25 6" xfId="1195"/>
    <cellStyle name="Normal 21 25 6 2" xfId="1852"/>
    <cellStyle name="Normal 21 25 6 2 2" xfId="2858"/>
    <cellStyle name="Normal 21 25 6 2 2 2" xfId="4797"/>
    <cellStyle name="Normal 21 25 6 2 3" xfId="3834"/>
    <cellStyle name="Normal 21 25 6 3" xfId="2377"/>
    <cellStyle name="Normal 21 25 6 3 2" xfId="4316"/>
    <cellStyle name="Normal 21 25 6 4" xfId="3353"/>
    <cellStyle name="Normal 21 25 7" xfId="1510"/>
    <cellStyle name="Normal 21 25 7 2" xfId="2516"/>
    <cellStyle name="Normal 21 25 7 2 2" xfId="4455"/>
    <cellStyle name="Normal 21 25 7 3" xfId="3492"/>
    <cellStyle name="Normal 21 25 8" xfId="2035"/>
    <cellStyle name="Normal 21 25 8 2" xfId="3974"/>
    <cellStyle name="Normal 21 25 9" xfId="3011"/>
    <cellStyle name="Normal 21 26" xfId="533"/>
    <cellStyle name="Normal 21 26 2" xfId="1036"/>
    <cellStyle name="Normal 21 26 2 2" xfId="1725"/>
    <cellStyle name="Normal 21 26 2 2 2" xfId="2731"/>
    <cellStyle name="Normal 21 26 2 2 2 2" xfId="4670"/>
    <cellStyle name="Normal 21 26 2 2 3" xfId="3707"/>
    <cellStyle name="Normal 21 26 2 3" xfId="2250"/>
    <cellStyle name="Normal 21 26 2 3 2" xfId="4189"/>
    <cellStyle name="Normal 21 26 2 4" xfId="3226"/>
    <cellStyle name="Normal 21 26 3" xfId="991"/>
    <cellStyle name="Normal 21 26 3 2" xfId="1685"/>
    <cellStyle name="Normal 21 26 3 2 2" xfId="2691"/>
    <cellStyle name="Normal 21 26 3 2 2 2" xfId="4630"/>
    <cellStyle name="Normal 21 26 3 2 3" xfId="3667"/>
    <cellStyle name="Normal 21 26 3 3" xfId="2210"/>
    <cellStyle name="Normal 21 26 3 3 2" xfId="4149"/>
    <cellStyle name="Normal 21 26 3 4" xfId="3186"/>
    <cellStyle name="Normal 21 26 4" xfId="1091"/>
    <cellStyle name="Normal 21 26 4 2" xfId="1771"/>
    <cellStyle name="Normal 21 26 4 2 2" xfId="2777"/>
    <cellStyle name="Normal 21 26 4 2 2 2" xfId="4716"/>
    <cellStyle name="Normal 21 26 4 2 3" xfId="3753"/>
    <cellStyle name="Normal 21 26 4 3" xfId="2296"/>
    <cellStyle name="Normal 21 26 4 3 2" xfId="4235"/>
    <cellStyle name="Normal 21 26 4 4" xfId="3272"/>
    <cellStyle name="Normal 21 26 5" xfId="1200"/>
    <cellStyle name="Normal 21 26 5 2" xfId="1856"/>
    <cellStyle name="Normal 21 26 5 2 2" xfId="2862"/>
    <cellStyle name="Normal 21 26 5 2 2 2" xfId="4801"/>
    <cellStyle name="Normal 21 26 5 2 3" xfId="3838"/>
    <cellStyle name="Normal 21 26 5 3" xfId="2381"/>
    <cellStyle name="Normal 21 26 5 3 2" xfId="4320"/>
    <cellStyle name="Normal 21 26 5 4" xfId="3357"/>
    <cellStyle name="Normal 21 26 6" xfId="1210"/>
    <cellStyle name="Normal 21 26 6 2" xfId="1866"/>
    <cellStyle name="Normal 21 26 6 2 2" xfId="2872"/>
    <cellStyle name="Normal 21 26 6 2 2 2" xfId="4811"/>
    <cellStyle name="Normal 21 26 6 2 3" xfId="3848"/>
    <cellStyle name="Normal 21 26 6 3" xfId="2391"/>
    <cellStyle name="Normal 21 26 6 3 2" xfId="4330"/>
    <cellStyle name="Normal 21 26 6 4" xfId="3367"/>
    <cellStyle name="Normal 21 26 7" xfId="1491"/>
    <cellStyle name="Normal 21 26 7 2" xfId="2497"/>
    <cellStyle name="Normal 21 26 7 2 2" xfId="4436"/>
    <cellStyle name="Normal 21 26 7 3" xfId="3473"/>
    <cellStyle name="Normal 21 26 8" xfId="2016"/>
    <cellStyle name="Normal 21 26 8 2" xfId="3955"/>
    <cellStyle name="Normal 21 26 9" xfId="2992"/>
    <cellStyle name="Normal 21 27" xfId="619"/>
    <cellStyle name="Normal 21 27 2" xfId="1089"/>
    <cellStyle name="Normal 21 27 2 2" xfId="1769"/>
    <cellStyle name="Normal 21 27 2 2 2" xfId="2775"/>
    <cellStyle name="Normal 21 27 2 2 2 2" xfId="4714"/>
    <cellStyle name="Normal 21 27 2 2 3" xfId="3751"/>
    <cellStyle name="Normal 21 27 2 3" xfId="2294"/>
    <cellStyle name="Normal 21 27 2 3 2" xfId="4233"/>
    <cellStyle name="Normal 21 27 2 4" xfId="3270"/>
    <cellStyle name="Normal 21 27 3" xfId="794"/>
    <cellStyle name="Normal 21 27 3 2" xfId="1549"/>
    <cellStyle name="Normal 21 27 3 2 2" xfId="2555"/>
    <cellStyle name="Normal 21 27 3 2 2 2" xfId="4494"/>
    <cellStyle name="Normal 21 27 3 2 3" xfId="3531"/>
    <cellStyle name="Normal 21 27 3 3" xfId="2074"/>
    <cellStyle name="Normal 21 27 3 3 2" xfId="4013"/>
    <cellStyle name="Normal 21 27 3 4" xfId="3050"/>
    <cellStyle name="Normal 21 27 4" xfId="963"/>
    <cellStyle name="Normal 21 27 4 2" xfId="1661"/>
    <cellStyle name="Normal 21 27 4 2 2" xfId="2667"/>
    <cellStyle name="Normal 21 27 4 2 2 2" xfId="4606"/>
    <cellStyle name="Normal 21 27 4 2 3" xfId="3643"/>
    <cellStyle name="Normal 21 27 4 3" xfId="2186"/>
    <cellStyle name="Normal 21 27 4 3 2" xfId="4125"/>
    <cellStyle name="Normal 21 27 4 4" xfId="3162"/>
    <cellStyle name="Normal 21 27 5" xfId="851"/>
    <cellStyle name="Normal 21 27 5 2" xfId="1592"/>
    <cellStyle name="Normal 21 27 5 2 2" xfId="2598"/>
    <cellStyle name="Normal 21 27 5 2 2 2" xfId="4537"/>
    <cellStyle name="Normal 21 27 5 2 3" xfId="3574"/>
    <cellStyle name="Normal 21 27 5 3" xfId="2117"/>
    <cellStyle name="Normal 21 27 5 3 2" xfId="4056"/>
    <cellStyle name="Normal 21 27 5 4" xfId="3093"/>
    <cellStyle name="Normal 21 27 6" xfId="811"/>
    <cellStyle name="Normal 21 27 6 2" xfId="1563"/>
    <cellStyle name="Normal 21 27 6 2 2" xfId="2569"/>
    <cellStyle name="Normal 21 27 6 2 2 2" xfId="4508"/>
    <cellStyle name="Normal 21 27 6 2 3" xfId="3545"/>
    <cellStyle name="Normal 21 27 6 3" xfId="2088"/>
    <cellStyle name="Normal 21 27 6 3 2" xfId="4027"/>
    <cellStyle name="Normal 21 27 6 4" xfId="3064"/>
    <cellStyle name="Normal 21 27 7" xfId="1517"/>
    <cellStyle name="Normal 21 27 7 2" xfId="2523"/>
    <cellStyle name="Normal 21 27 7 2 2" xfId="4462"/>
    <cellStyle name="Normal 21 27 7 3" xfId="3499"/>
    <cellStyle name="Normal 21 27 8" xfId="2042"/>
    <cellStyle name="Normal 21 27 8 2" xfId="3981"/>
    <cellStyle name="Normal 21 27 9" xfId="3018"/>
    <cellStyle name="Normal 21 28" xfId="518"/>
    <cellStyle name="Normal 21 28 2" xfId="1026"/>
    <cellStyle name="Normal 21 28 2 2" xfId="1715"/>
    <cellStyle name="Normal 21 28 2 2 2" xfId="2721"/>
    <cellStyle name="Normal 21 28 2 2 2 2" xfId="4660"/>
    <cellStyle name="Normal 21 28 2 2 3" xfId="3697"/>
    <cellStyle name="Normal 21 28 2 3" xfId="2240"/>
    <cellStyle name="Normal 21 28 2 3 2" xfId="4179"/>
    <cellStyle name="Normal 21 28 2 4" xfId="3216"/>
    <cellStyle name="Normal 21 28 3" xfId="1106"/>
    <cellStyle name="Normal 21 28 3 2" xfId="1785"/>
    <cellStyle name="Normal 21 28 3 2 2" xfId="2791"/>
    <cellStyle name="Normal 21 28 3 2 2 2" xfId="4730"/>
    <cellStyle name="Normal 21 28 3 2 3" xfId="3767"/>
    <cellStyle name="Normal 21 28 3 3" xfId="2310"/>
    <cellStyle name="Normal 21 28 3 3 2" xfId="4249"/>
    <cellStyle name="Normal 21 28 3 4" xfId="3286"/>
    <cellStyle name="Normal 21 28 4" xfId="1166"/>
    <cellStyle name="Normal 21 28 4 2" xfId="1830"/>
    <cellStyle name="Normal 21 28 4 2 2" xfId="2836"/>
    <cellStyle name="Normal 21 28 4 2 2 2" xfId="4775"/>
    <cellStyle name="Normal 21 28 4 2 3" xfId="3812"/>
    <cellStyle name="Normal 21 28 4 3" xfId="2355"/>
    <cellStyle name="Normal 21 28 4 3 2" xfId="4294"/>
    <cellStyle name="Normal 21 28 4 4" xfId="3331"/>
    <cellStyle name="Normal 21 28 5" xfId="992"/>
    <cellStyle name="Normal 21 28 5 2" xfId="1686"/>
    <cellStyle name="Normal 21 28 5 2 2" xfId="2692"/>
    <cellStyle name="Normal 21 28 5 2 2 2" xfId="4631"/>
    <cellStyle name="Normal 21 28 5 2 3" xfId="3668"/>
    <cellStyle name="Normal 21 28 5 3" xfId="2211"/>
    <cellStyle name="Normal 21 28 5 3 2" xfId="4150"/>
    <cellStyle name="Normal 21 28 5 4" xfId="3187"/>
    <cellStyle name="Normal 21 28 6" xfId="896"/>
    <cellStyle name="Normal 21 28 6 2" xfId="1620"/>
    <cellStyle name="Normal 21 28 6 2 2" xfId="2626"/>
    <cellStyle name="Normal 21 28 6 2 2 2" xfId="4565"/>
    <cellStyle name="Normal 21 28 6 2 3" xfId="3602"/>
    <cellStyle name="Normal 21 28 6 3" xfId="2145"/>
    <cellStyle name="Normal 21 28 6 3 2" xfId="4084"/>
    <cellStyle name="Normal 21 28 6 4" xfId="3121"/>
    <cellStyle name="Normal 21 28 7" xfId="1484"/>
    <cellStyle name="Normal 21 28 7 2" xfId="2490"/>
    <cellStyle name="Normal 21 28 7 2 2" xfId="4429"/>
    <cellStyle name="Normal 21 28 7 3" xfId="3466"/>
    <cellStyle name="Normal 21 28 8" xfId="2009"/>
    <cellStyle name="Normal 21 28 8 2" xfId="3948"/>
    <cellStyle name="Normal 21 28 9" xfId="2985"/>
    <cellStyle name="Normal 21 29" xfId="891"/>
    <cellStyle name="Normal 21 29 2" xfId="1615"/>
    <cellStyle name="Normal 21 29 2 2" xfId="2621"/>
    <cellStyle name="Normal 21 29 2 2 2" xfId="4560"/>
    <cellStyle name="Normal 21 29 2 3" xfId="3597"/>
    <cellStyle name="Normal 21 29 3" xfId="2140"/>
    <cellStyle name="Normal 21 29 3 2" xfId="4079"/>
    <cellStyle name="Normal 21 29 4" xfId="3116"/>
    <cellStyle name="Normal 21 3" xfId="272"/>
    <cellStyle name="Normal 21 30" xfId="895"/>
    <cellStyle name="Normal 21 30 2" xfId="1619"/>
    <cellStyle name="Normal 21 30 2 2" xfId="2625"/>
    <cellStyle name="Normal 21 30 2 2 2" xfId="4564"/>
    <cellStyle name="Normal 21 30 2 3" xfId="3601"/>
    <cellStyle name="Normal 21 30 3" xfId="2144"/>
    <cellStyle name="Normal 21 30 3 2" xfId="4083"/>
    <cellStyle name="Normal 21 30 4" xfId="3120"/>
    <cellStyle name="Normal 21 31" xfId="890"/>
    <cellStyle name="Normal 21 31 2" xfId="1614"/>
    <cellStyle name="Normal 21 31 2 2" xfId="2620"/>
    <cellStyle name="Normal 21 31 2 2 2" xfId="4559"/>
    <cellStyle name="Normal 21 31 2 3" xfId="3596"/>
    <cellStyle name="Normal 21 31 3" xfId="2139"/>
    <cellStyle name="Normal 21 31 3 2" xfId="4078"/>
    <cellStyle name="Normal 21 31 4" xfId="3115"/>
    <cellStyle name="Normal 21 32" xfId="894"/>
    <cellStyle name="Normal 21 32 2" xfId="1618"/>
    <cellStyle name="Normal 21 32 2 2" xfId="2624"/>
    <cellStyle name="Normal 21 32 2 2 2" xfId="4563"/>
    <cellStyle name="Normal 21 32 2 3" xfId="3600"/>
    <cellStyle name="Normal 21 32 3" xfId="2143"/>
    <cellStyle name="Normal 21 32 3 2" xfId="4082"/>
    <cellStyle name="Normal 21 32 4" xfId="3119"/>
    <cellStyle name="Normal 21 33" xfId="1233"/>
    <cellStyle name="Normal 21 33 2" xfId="1887"/>
    <cellStyle name="Normal 21 33 2 2" xfId="2893"/>
    <cellStyle name="Normal 21 33 2 2 2" xfId="4832"/>
    <cellStyle name="Normal 21 33 2 3" xfId="3869"/>
    <cellStyle name="Normal 21 33 3" xfId="2412"/>
    <cellStyle name="Normal 21 33 3 2" xfId="4351"/>
    <cellStyle name="Normal 21 33 4" xfId="3388"/>
    <cellStyle name="Normal 21 34" xfId="1459"/>
    <cellStyle name="Normal 21 34 2" xfId="2465"/>
    <cellStyle name="Normal 21 34 2 2" xfId="4404"/>
    <cellStyle name="Normal 21 34 3" xfId="3441"/>
    <cellStyle name="Normal 21 35" xfId="1984"/>
    <cellStyle name="Normal 21 35 2" xfId="3923"/>
    <cellStyle name="Normal 21 36" xfId="2960"/>
    <cellStyle name="Normal 21 4" xfId="273"/>
    <cellStyle name="Normal 21 5" xfId="274"/>
    <cellStyle name="Normal 21 6" xfId="275"/>
    <cellStyle name="Normal 21 6 2" xfId="1317"/>
    <cellStyle name="Normal 21 6 3" xfId="1443"/>
    <cellStyle name="Normal 21 6 4" xfId="1430"/>
    <cellStyle name="Normal 21 6 4 2" xfId="1938"/>
    <cellStyle name="Normal 21 6 4 2 2" xfId="2944"/>
    <cellStyle name="Normal 21 6 4 2 2 2" xfId="4883"/>
    <cellStyle name="Normal 21 6 4 2 3" xfId="3920"/>
    <cellStyle name="Normal 21 6 4 3" xfId="2463"/>
    <cellStyle name="Normal 21 6 4 3 2" xfId="4402"/>
    <cellStyle name="Normal 21 6 4 4" xfId="3439"/>
    <cellStyle name="Normal 21 7" xfId="276"/>
    <cellStyle name="Normal 21 8" xfId="277"/>
    <cellStyle name="Normal 21 9" xfId="278"/>
    <cellStyle name="Normal 22" xfId="279"/>
    <cellStyle name="Normal 22 10" xfId="658"/>
    <cellStyle name="Normal 22 10 2" xfId="1116"/>
    <cellStyle name="Normal 22 10 2 2" xfId="1793"/>
    <cellStyle name="Normal 22 10 2 2 2" xfId="2799"/>
    <cellStyle name="Normal 22 10 2 2 2 2" xfId="4738"/>
    <cellStyle name="Normal 22 10 2 2 3" xfId="3775"/>
    <cellStyle name="Normal 22 10 2 3" xfId="2318"/>
    <cellStyle name="Normal 22 10 2 3 2" xfId="4257"/>
    <cellStyle name="Normal 22 10 2 4" xfId="3294"/>
    <cellStyle name="Normal 22 10 3" xfId="1164"/>
    <cellStyle name="Normal 22 10 3 2" xfId="1829"/>
    <cellStyle name="Normal 22 10 3 2 2" xfId="2835"/>
    <cellStyle name="Normal 22 10 3 2 2 2" xfId="4774"/>
    <cellStyle name="Normal 22 10 3 2 3" xfId="3811"/>
    <cellStyle name="Normal 22 10 3 3" xfId="2354"/>
    <cellStyle name="Normal 22 10 3 3 2" xfId="4293"/>
    <cellStyle name="Normal 22 10 3 4" xfId="3330"/>
    <cellStyle name="Normal 22 10 4" xfId="1204"/>
    <cellStyle name="Normal 22 10 4 2" xfId="1860"/>
    <cellStyle name="Normal 22 10 4 2 2" xfId="2866"/>
    <cellStyle name="Normal 22 10 4 2 2 2" xfId="4805"/>
    <cellStyle name="Normal 22 10 4 2 3" xfId="3842"/>
    <cellStyle name="Normal 22 10 4 3" xfId="2385"/>
    <cellStyle name="Normal 22 10 4 3 2" xfId="4324"/>
    <cellStyle name="Normal 22 10 4 4" xfId="3361"/>
    <cellStyle name="Normal 22 10 5" xfId="848"/>
    <cellStyle name="Normal 22 10 5 2" xfId="1590"/>
    <cellStyle name="Normal 22 10 5 2 2" xfId="2596"/>
    <cellStyle name="Normal 22 10 5 2 2 2" xfId="4535"/>
    <cellStyle name="Normal 22 10 5 2 3" xfId="3572"/>
    <cellStyle name="Normal 22 10 5 3" xfId="2115"/>
    <cellStyle name="Normal 22 10 5 3 2" xfId="4054"/>
    <cellStyle name="Normal 22 10 5 4" xfId="3091"/>
    <cellStyle name="Normal 22 10 6" xfId="808"/>
    <cellStyle name="Normal 22 10 6 2" xfId="1561"/>
    <cellStyle name="Normal 22 10 6 2 2" xfId="2567"/>
    <cellStyle name="Normal 22 10 6 2 2 2" xfId="4506"/>
    <cellStyle name="Normal 22 10 6 2 3" xfId="3543"/>
    <cellStyle name="Normal 22 10 6 3" xfId="2086"/>
    <cellStyle name="Normal 22 10 6 3 2" xfId="4025"/>
    <cellStyle name="Normal 22 10 6 4" xfId="3062"/>
    <cellStyle name="Normal 22 10 7" xfId="1530"/>
    <cellStyle name="Normal 22 10 7 2" xfId="2536"/>
    <cellStyle name="Normal 22 10 7 2 2" xfId="4475"/>
    <cellStyle name="Normal 22 10 7 3" xfId="3512"/>
    <cellStyle name="Normal 22 10 8" xfId="2055"/>
    <cellStyle name="Normal 22 10 8 2" xfId="3994"/>
    <cellStyle name="Normal 22 10 9" xfId="3031"/>
    <cellStyle name="Normal 22 11" xfId="477"/>
    <cellStyle name="Normal 22 11 2" xfId="1002"/>
    <cellStyle name="Normal 22 11 2 2" xfId="1695"/>
    <cellStyle name="Normal 22 11 2 2 2" xfId="2701"/>
    <cellStyle name="Normal 22 11 2 2 2 2" xfId="4640"/>
    <cellStyle name="Normal 22 11 2 2 3" xfId="3677"/>
    <cellStyle name="Normal 22 11 2 3" xfId="2220"/>
    <cellStyle name="Normal 22 11 2 3 2" xfId="4159"/>
    <cellStyle name="Normal 22 11 2 4" xfId="3196"/>
    <cellStyle name="Normal 22 11 3" xfId="994"/>
    <cellStyle name="Normal 22 11 3 2" xfId="1688"/>
    <cellStyle name="Normal 22 11 3 2 2" xfId="2694"/>
    <cellStyle name="Normal 22 11 3 2 2 2" xfId="4633"/>
    <cellStyle name="Normal 22 11 3 2 3" xfId="3670"/>
    <cellStyle name="Normal 22 11 3 3" xfId="2213"/>
    <cellStyle name="Normal 22 11 3 3 2" xfId="4152"/>
    <cellStyle name="Normal 22 11 3 4" xfId="3189"/>
    <cellStyle name="Normal 22 11 4" xfId="840"/>
    <cellStyle name="Normal 22 11 4 2" xfId="1585"/>
    <cellStyle name="Normal 22 11 4 2 2" xfId="2591"/>
    <cellStyle name="Normal 22 11 4 2 2 2" xfId="4530"/>
    <cellStyle name="Normal 22 11 4 2 3" xfId="3567"/>
    <cellStyle name="Normal 22 11 4 3" xfId="2110"/>
    <cellStyle name="Normal 22 11 4 3 2" xfId="4049"/>
    <cellStyle name="Normal 22 11 4 4" xfId="3086"/>
    <cellStyle name="Normal 22 11 5" xfId="978"/>
    <cellStyle name="Normal 22 11 5 2" xfId="1674"/>
    <cellStyle name="Normal 22 11 5 2 2" xfId="2680"/>
    <cellStyle name="Normal 22 11 5 2 2 2" xfId="4619"/>
    <cellStyle name="Normal 22 11 5 2 3" xfId="3656"/>
    <cellStyle name="Normal 22 11 5 3" xfId="2199"/>
    <cellStyle name="Normal 22 11 5 3 2" xfId="4138"/>
    <cellStyle name="Normal 22 11 5 4" xfId="3175"/>
    <cellStyle name="Normal 22 11 6" xfId="1256"/>
    <cellStyle name="Normal 22 11 6 2" xfId="1905"/>
    <cellStyle name="Normal 22 11 6 2 2" xfId="2911"/>
    <cellStyle name="Normal 22 11 6 2 2 2" xfId="4850"/>
    <cellStyle name="Normal 22 11 6 2 3" xfId="3887"/>
    <cellStyle name="Normal 22 11 6 3" xfId="2430"/>
    <cellStyle name="Normal 22 11 6 3 2" xfId="4369"/>
    <cellStyle name="Normal 22 11 6 4" xfId="3406"/>
    <cellStyle name="Normal 22 11 7" xfId="1471"/>
    <cellStyle name="Normal 22 11 7 2" xfId="2477"/>
    <cellStyle name="Normal 22 11 7 2 2" xfId="4416"/>
    <cellStyle name="Normal 22 11 7 3" xfId="3453"/>
    <cellStyle name="Normal 22 11 8" xfId="1996"/>
    <cellStyle name="Normal 22 11 8 2" xfId="3935"/>
    <cellStyle name="Normal 22 11 9" xfId="2972"/>
    <cellStyle name="Normal 22 12" xfId="901"/>
    <cellStyle name="Normal 22 12 2" xfId="1625"/>
    <cellStyle name="Normal 22 12 2 2" xfId="2631"/>
    <cellStyle name="Normal 22 12 2 2 2" xfId="4570"/>
    <cellStyle name="Normal 22 12 2 3" xfId="3607"/>
    <cellStyle name="Normal 22 12 3" xfId="2150"/>
    <cellStyle name="Normal 22 12 3 2" xfId="4089"/>
    <cellStyle name="Normal 22 12 4" xfId="3126"/>
    <cellStyle name="Normal 22 13" xfId="884"/>
    <cellStyle name="Normal 22 13 2" xfId="1608"/>
    <cellStyle name="Normal 22 13 2 2" xfId="2614"/>
    <cellStyle name="Normal 22 13 2 2 2" xfId="4553"/>
    <cellStyle name="Normal 22 13 2 3" xfId="3590"/>
    <cellStyle name="Normal 22 13 3" xfId="2133"/>
    <cellStyle name="Normal 22 13 3 2" xfId="4072"/>
    <cellStyle name="Normal 22 13 4" xfId="3109"/>
    <cellStyle name="Normal 22 14" xfId="1037"/>
    <cellStyle name="Normal 22 14 2" xfId="1726"/>
    <cellStyle name="Normal 22 14 2 2" xfId="2732"/>
    <cellStyle name="Normal 22 14 2 2 2" xfId="4671"/>
    <cellStyle name="Normal 22 14 2 3" xfId="3708"/>
    <cellStyle name="Normal 22 14 3" xfId="2251"/>
    <cellStyle name="Normal 22 14 3 2" xfId="4190"/>
    <cellStyle name="Normal 22 14 4" xfId="3227"/>
    <cellStyle name="Normal 22 15" xfId="795"/>
    <cellStyle name="Normal 22 15 2" xfId="1550"/>
    <cellStyle name="Normal 22 15 2 2" xfId="2556"/>
    <cellStyle name="Normal 22 15 2 2 2" xfId="4495"/>
    <cellStyle name="Normal 22 15 2 3" xfId="3532"/>
    <cellStyle name="Normal 22 15 3" xfId="2075"/>
    <cellStyle name="Normal 22 15 3 2" xfId="4014"/>
    <cellStyle name="Normal 22 15 4" xfId="3051"/>
    <cellStyle name="Normal 22 16" xfId="1263"/>
    <cellStyle name="Normal 22 16 2" xfId="1911"/>
    <cellStyle name="Normal 22 16 2 2" xfId="2917"/>
    <cellStyle name="Normal 22 16 2 2 2" xfId="4856"/>
    <cellStyle name="Normal 22 16 2 3" xfId="3893"/>
    <cellStyle name="Normal 22 16 3" xfId="2436"/>
    <cellStyle name="Normal 22 16 3 2" xfId="4375"/>
    <cellStyle name="Normal 22 16 4" xfId="3412"/>
    <cellStyle name="Normal 22 17" xfId="1362"/>
    <cellStyle name="Normal 22 18" xfId="1460"/>
    <cellStyle name="Normal 22 18 2" xfId="2466"/>
    <cellStyle name="Normal 22 18 2 2" xfId="4405"/>
    <cellStyle name="Normal 22 18 3" xfId="3442"/>
    <cellStyle name="Normal 22 19" xfId="1985"/>
    <cellStyle name="Normal 22 19 2" xfId="3924"/>
    <cellStyle name="Normal 22 2" xfId="599"/>
    <cellStyle name="Normal 22 2 10" xfId="3005"/>
    <cellStyle name="Normal 22 2 2" xfId="1072"/>
    <cellStyle name="Normal 22 2 2 2" xfId="1753"/>
    <cellStyle name="Normal 22 2 2 2 2" xfId="2759"/>
    <cellStyle name="Normal 22 2 2 2 2 2" xfId="4698"/>
    <cellStyle name="Normal 22 2 2 2 3" xfId="3735"/>
    <cellStyle name="Normal 22 2 2 3" xfId="2278"/>
    <cellStyle name="Normal 22 2 2 3 2" xfId="4217"/>
    <cellStyle name="Normal 22 2 2 4" xfId="3254"/>
    <cellStyle name="Normal 22 2 3" xfId="1161"/>
    <cellStyle name="Normal 22 2 3 2" xfId="1827"/>
    <cellStyle name="Normal 22 2 3 2 2" xfId="2833"/>
    <cellStyle name="Normal 22 2 3 2 2 2" xfId="4772"/>
    <cellStyle name="Normal 22 2 3 2 3" xfId="3809"/>
    <cellStyle name="Normal 22 2 3 3" xfId="2352"/>
    <cellStyle name="Normal 22 2 3 3 2" xfId="4291"/>
    <cellStyle name="Normal 22 2 3 4" xfId="3328"/>
    <cellStyle name="Normal 22 2 4" xfId="1202"/>
    <cellStyle name="Normal 22 2 4 2" xfId="1858"/>
    <cellStyle name="Normal 22 2 4 2 2" xfId="2864"/>
    <cellStyle name="Normal 22 2 4 2 2 2" xfId="4803"/>
    <cellStyle name="Normal 22 2 4 2 3" xfId="3840"/>
    <cellStyle name="Normal 22 2 4 3" xfId="2383"/>
    <cellStyle name="Normal 22 2 4 3 2" xfId="4322"/>
    <cellStyle name="Normal 22 2 4 4" xfId="3359"/>
    <cellStyle name="Normal 22 2 5" xfId="1232"/>
    <cellStyle name="Normal 22 2 5 2" xfId="1886"/>
    <cellStyle name="Normal 22 2 5 2 2" xfId="2892"/>
    <cellStyle name="Normal 22 2 5 2 2 2" xfId="4831"/>
    <cellStyle name="Normal 22 2 5 2 3" xfId="3868"/>
    <cellStyle name="Normal 22 2 5 3" xfId="2411"/>
    <cellStyle name="Normal 22 2 5 3 2" xfId="4350"/>
    <cellStyle name="Normal 22 2 5 4" xfId="3387"/>
    <cellStyle name="Normal 22 2 6" xfId="910"/>
    <cellStyle name="Normal 22 2 6 2" xfId="1633"/>
    <cellStyle name="Normal 22 2 6 2 2" xfId="2639"/>
    <cellStyle name="Normal 22 2 6 2 2 2" xfId="4578"/>
    <cellStyle name="Normal 22 2 6 2 3" xfId="3615"/>
    <cellStyle name="Normal 22 2 6 3" xfId="2158"/>
    <cellStyle name="Normal 22 2 6 3 2" xfId="4097"/>
    <cellStyle name="Normal 22 2 6 4" xfId="3134"/>
    <cellStyle name="Normal 22 2 7" xfId="1399"/>
    <cellStyle name="Normal 22 2 8" xfId="1504"/>
    <cellStyle name="Normal 22 2 8 2" xfId="2510"/>
    <cellStyle name="Normal 22 2 8 2 2" xfId="4449"/>
    <cellStyle name="Normal 22 2 8 3" xfId="3486"/>
    <cellStyle name="Normal 22 2 9" xfId="2029"/>
    <cellStyle name="Normal 22 2 9 2" xfId="3968"/>
    <cellStyle name="Normal 22 20" xfId="2961"/>
    <cellStyle name="Normal 22 3" xfId="541"/>
    <cellStyle name="Normal 22 3 10" xfId="2998"/>
    <cellStyle name="Normal 22 3 2" xfId="1043"/>
    <cellStyle name="Normal 22 3 2 2" xfId="1732"/>
    <cellStyle name="Normal 22 3 2 2 2" xfId="2738"/>
    <cellStyle name="Normal 22 3 2 2 2 2" xfId="4677"/>
    <cellStyle name="Normal 22 3 2 2 3" xfId="3714"/>
    <cellStyle name="Normal 22 3 2 3" xfId="2257"/>
    <cellStyle name="Normal 22 3 2 3 2" xfId="4196"/>
    <cellStyle name="Normal 22 3 2 4" xfId="3233"/>
    <cellStyle name="Normal 22 3 3" xfId="815"/>
    <cellStyle name="Normal 22 3 3 2" xfId="1565"/>
    <cellStyle name="Normal 22 3 3 2 2" xfId="2571"/>
    <cellStyle name="Normal 22 3 3 2 2 2" xfId="4510"/>
    <cellStyle name="Normal 22 3 3 2 3" xfId="3547"/>
    <cellStyle name="Normal 22 3 3 3" xfId="2090"/>
    <cellStyle name="Normal 22 3 3 3 2" xfId="4029"/>
    <cellStyle name="Normal 22 3 3 4" xfId="3066"/>
    <cellStyle name="Normal 22 3 4" xfId="944"/>
    <cellStyle name="Normal 22 3 4 2" xfId="1650"/>
    <cellStyle name="Normal 22 3 4 2 2" xfId="2656"/>
    <cellStyle name="Normal 22 3 4 2 2 2" xfId="4595"/>
    <cellStyle name="Normal 22 3 4 2 3" xfId="3632"/>
    <cellStyle name="Normal 22 3 4 3" xfId="2175"/>
    <cellStyle name="Normal 22 3 4 3 2" xfId="4114"/>
    <cellStyle name="Normal 22 3 4 4" xfId="3151"/>
    <cellStyle name="Normal 22 3 5" xfId="862"/>
    <cellStyle name="Normal 22 3 5 2" xfId="1599"/>
    <cellStyle name="Normal 22 3 5 2 2" xfId="2605"/>
    <cellStyle name="Normal 22 3 5 2 2 2" xfId="4544"/>
    <cellStyle name="Normal 22 3 5 2 3" xfId="3581"/>
    <cellStyle name="Normal 22 3 5 3" xfId="2124"/>
    <cellStyle name="Normal 22 3 5 3 2" xfId="4063"/>
    <cellStyle name="Normal 22 3 5 4" xfId="3100"/>
    <cellStyle name="Normal 22 3 6" xfId="1240"/>
    <cellStyle name="Normal 22 3 6 2" xfId="1893"/>
    <cellStyle name="Normal 22 3 6 2 2" xfId="2899"/>
    <cellStyle name="Normal 22 3 6 2 2 2" xfId="4838"/>
    <cellStyle name="Normal 22 3 6 2 3" xfId="3875"/>
    <cellStyle name="Normal 22 3 6 3" xfId="2418"/>
    <cellStyle name="Normal 22 3 6 3 2" xfId="4357"/>
    <cellStyle name="Normal 22 3 6 4" xfId="3394"/>
    <cellStyle name="Normal 22 3 7" xfId="1419"/>
    <cellStyle name="Normal 22 3 8" xfId="1497"/>
    <cellStyle name="Normal 22 3 8 2" xfId="2503"/>
    <cellStyle name="Normal 22 3 8 2 2" xfId="4442"/>
    <cellStyle name="Normal 22 3 8 3" xfId="3479"/>
    <cellStyle name="Normal 22 3 9" xfId="2022"/>
    <cellStyle name="Normal 22 3 9 2" xfId="3961"/>
    <cellStyle name="Normal 22 4" xfId="610"/>
    <cellStyle name="Normal 22 4 2" xfId="1081"/>
    <cellStyle name="Normal 22 4 2 2" xfId="1762"/>
    <cellStyle name="Normal 22 4 2 2 2" xfId="2768"/>
    <cellStyle name="Normal 22 4 2 2 2 2" xfId="4707"/>
    <cellStyle name="Normal 22 4 2 2 3" xfId="3744"/>
    <cellStyle name="Normal 22 4 2 3" xfId="2287"/>
    <cellStyle name="Normal 22 4 2 3 2" xfId="4226"/>
    <cellStyle name="Normal 22 4 2 4" xfId="3263"/>
    <cellStyle name="Normal 22 4 3" xfId="801"/>
    <cellStyle name="Normal 22 4 3 2" xfId="1556"/>
    <cellStyle name="Normal 22 4 3 2 2" xfId="2562"/>
    <cellStyle name="Normal 22 4 3 2 2 2" xfId="4501"/>
    <cellStyle name="Normal 22 4 3 2 3" xfId="3538"/>
    <cellStyle name="Normal 22 4 3 3" xfId="2081"/>
    <cellStyle name="Normal 22 4 3 3 2" xfId="4020"/>
    <cellStyle name="Normal 22 4 3 4" xfId="3057"/>
    <cellStyle name="Normal 22 4 4" xfId="957"/>
    <cellStyle name="Normal 22 4 4 2" xfId="1655"/>
    <cellStyle name="Normal 22 4 4 2 2" xfId="2661"/>
    <cellStyle name="Normal 22 4 4 2 2 2" xfId="4600"/>
    <cellStyle name="Normal 22 4 4 2 3" xfId="3637"/>
    <cellStyle name="Normal 22 4 4 3" xfId="2180"/>
    <cellStyle name="Normal 22 4 4 3 2" xfId="4119"/>
    <cellStyle name="Normal 22 4 4 4" xfId="3156"/>
    <cellStyle name="Normal 22 4 5" xfId="1045"/>
    <cellStyle name="Normal 22 4 5 2" xfId="1734"/>
    <cellStyle name="Normal 22 4 5 2 2" xfId="2740"/>
    <cellStyle name="Normal 22 4 5 2 2 2" xfId="4679"/>
    <cellStyle name="Normal 22 4 5 2 3" xfId="3716"/>
    <cellStyle name="Normal 22 4 5 3" xfId="2259"/>
    <cellStyle name="Normal 22 4 5 3 2" xfId="4198"/>
    <cellStyle name="Normal 22 4 5 4" xfId="3235"/>
    <cellStyle name="Normal 22 4 6" xfId="1179"/>
    <cellStyle name="Normal 22 4 6 2" xfId="1839"/>
    <cellStyle name="Normal 22 4 6 2 2" xfId="2845"/>
    <cellStyle name="Normal 22 4 6 2 2 2" xfId="4784"/>
    <cellStyle name="Normal 22 4 6 2 3" xfId="3821"/>
    <cellStyle name="Normal 22 4 6 3" xfId="2364"/>
    <cellStyle name="Normal 22 4 6 3 2" xfId="4303"/>
    <cellStyle name="Normal 22 4 6 4" xfId="3340"/>
    <cellStyle name="Normal 22 4 7" xfId="1511"/>
    <cellStyle name="Normal 22 4 7 2" xfId="2517"/>
    <cellStyle name="Normal 22 4 7 2 2" xfId="4456"/>
    <cellStyle name="Normal 22 4 7 3" xfId="3493"/>
    <cellStyle name="Normal 22 4 8" xfId="2036"/>
    <cellStyle name="Normal 22 4 8 2" xfId="3975"/>
    <cellStyle name="Normal 22 4 9" xfId="3012"/>
    <cellStyle name="Normal 22 5" xfId="528"/>
    <cellStyle name="Normal 22 5 2" xfId="1033"/>
    <cellStyle name="Normal 22 5 2 2" xfId="1722"/>
    <cellStyle name="Normal 22 5 2 2 2" xfId="2728"/>
    <cellStyle name="Normal 22 5 2 2 2 2" xfId="4667"/>
    <cellStyle name="Normal 22 5 2 2 3" xfId="3704"/>
    <cellStyle name="Normal 22 5 2 3" xfId="2247"/>
    <cellStyle name="Normal 22 5 2 3 2" xfId="4186"/>
    <cellStyle name="Normal 22 5 2 4" xfId="3223"/>
    <cellStyle name="Normal 22 5 3" xfId="1148"/>
    <cellStyle name="Normal 22 5 3 2" xfId="1816"/>
    <cellStyle name="Normal 22 5 3 2 2" xfId="2822"/>
    <cellStyle name="Normal 22 5 3 2 2 2" xfId="4761"/>
    <cellStyle name="Normal 22 5 3 2 3" xfId="3798"/>
    <cellStyle name="Normal 22 5 3 3" xfId="2341"/>
    <cellStyle name="Normal 22 5 3 3 2" xfId="4280"/>
    <cellStyle name="Normal 22 5 3 4" xfId="3317"/>
    <cellStyle name="Normal 22 5 4" xfId="1190"/>
    <cellStyle name="Normal 22 5 4 2" xfId="1848"/>
    <cellStyle name="Normal 22 5 4 2 2" xfId="2854"/>
    <cellStyle name="Normal 22 5 4 2 2 2" xfId="4793"/>
    <cellStyle name="Normal 22 5 4 2 3" xfId="3830"/>
    <cellStyle name="Normal 22 5 4 3" xfId="2373"/>
    <cellStyle name="Normal 22 5 4 3 2" xfId="4312"/>
    <cellStyle name="Normal 22 5 4 4" xfId="3349"/>
    <cellStyle name="Normal 22 5 5" xfId="1223"/>
    <cellStyle name="Normal 22 5 5 2" xfId="1878"/>
    <cellStyle name="Normal 22 5 5 2 2" xfId="2884"/>
    <cellStyle name="Normal 22 5 5 2 2 2" xfId="4823"/>
    <cellStyle name="Normal 22 5 5 2 3" xfId="3860"/>
    <cellStyle name="Normal 22 5 5 3" xfId="2403"/>
    <cellStyle name="Normal 22 5 5 3 2" xfId="4342"/>
    <cellStyle name="Normal 22 5 5 4" xfId="3379"/>
    <cellStyle name="Normal 22 5 6" xfId="1159"/>
    <cellStyle name="Normal 22 5 6 2" xfId="1825"/>
    <cellStyle name="Normal 22 5 6 2 2" xfId="2831"/>
    <cellStyle name="Normal 22 5 6 2 2 2" xfId="4770"/>
    <cellStyle name="Normal 22 5 6 2 3" xfId="3807"/>
    <cellStyle name="Normal 22 5 6 3" xfId="2350"/>
    <cellStyle name="Normal 22 5 6 3 2" xfId="4289"/>
    <cellStyle name="Normal 22 5 6 4" xfId="3326"/>
    <cellStyle name="Normal 22 5 7" xfId="1490"/>
    <cellStyle name="Normal 22 5 7 2" xfId="2496"/>
    <cellStyle name="Normal 22 5 7 2 2" xfId="4435"/>
    <cellStyle name="Normal 22 5 7 3" xfId="3472"/>
    <cellStyle name="Normal 22 5 8" xfId="2015"/>
    <cellStyle name="Normal 22 5 8 2" xfId="3954"/>
    <cellStyle name="Normal 22 5 9" xfId="2991"/>
    <cellStyle name="Normal 22 6" xfId="624"/>
    <cellStyle name="Normal 22 6 2" xfId="1092"/>
    <cellStyle name="Normal 22 6 2 2" xfId="1772"/>
    <cellStyle name="Normal 22 6 2 2 2" xfId="2778"/>
    <cellStyle name="Normal 22 6 2 2 2 2" xfId="4717"/>
    <cellStyle name="Normal 22 6 2 2 3" xfId="3754"/>
    <cellStyle name="Normal 22 6 2 3" xfId="2297"/>
    <cellStyle name="Normal 22 6 2 3 2" xfId="4236"/>
    <cellStyle name="Normal 22 6 2 4" xfId="3273"/>
    <cellStyle name="Normal 22 6 3" xfId="793"/>
    <cellStyle name="Normal 22 6 3 2" xfId="1548"/>
    <cellStyle name="Normal 22 6 3 2 2" xfId="2554"/>
    <cellStyle name="Normal 22 6 3 2 2 2" xfId="4493"/>
    <cellStyle name="Normal 22 6 3 2 3" xfId="3530"/>
    <cellStyle name="Normal 22 6 3 3" xfId="2073"/>
    <cellStyle name="Normal 22 6 3 3 2" xfId="4012"/>
    <cellStyle name="Normal 22 6 3 4" xfId="3049"/>
    <cellStyle name="Normal 22 6 4" xfId="964"/>
    <cellStyle name="Normal 22 6 4 2" xfId="1662"/>
    <cellStyle name="Normal 22 6 4 2 2" xfId="2668"/>
    <cellStyle name="Normal 22 6 4 2 2 2" xfId="4607"/>
    <cellStyle name="Normal 22 6 4 2 3" xfId="3644"/>
    <cellStyle name="Normal 22 6 4 3" xfId="2187"/>
    <cellStyle name="Normal 22 6 4 3 2" xfId="4126"/>
    <cellStyle name="Normal 22 6 4 4" xfId="3163"/>
    <cellStyle name="Normal 22 6 5" xfId="1101"/>
    <cellStyle name="Normal 22 6 5 2" xfId="1780"/>
    <cellStyle name="Normal 22 6 5 2 2" xfId="2786"/>
    <cellStyle name="Normal 22 6 5 2 2 2" xfId="4725"/>
    <cellStyle name="Normal 22 6 5 2 3" xfId="3762"/>
    <cellStyle name="Normal 22 6 5 3" xfId="2305"/>
    <cellStyle name="Normal 22 6 5 3 2" xfId="4244"/>
    <cellStyle name="Normal 22 6 5 4" xfId="3281"/>
    <cellStyle name="Normal 22 6 6" xfId="939"/>
    <cellStyle name="Normal 22 6 6 2" xfId="1646"/>
    <cellStyle name="Normal 22 6 6 2 2" xfId="2652"/>
    <cellStyle name="Normal 22 6 6 2 2 2" xfId="4591"/>
    <cellStyle name="Normal 22 6 6 2 3" xfId="3628"/>
    <cellStyle name="Normal 22 6 6 3" xfId="2171"/>
    <cellStyle name="Normal 22 6 6 3 2" xfId="4110"/>
    <cellStyle name="Normal 22 6 6 4" xfId="3147"/>
    <cellStyle name="Normal 22 6 7" xfId="1518"/>
    <cellStyle name="Normal 22 6 7 2" xfId="2524"/>
    <cellStyle name="Normal 22 6 7 2 2" xfId="4463"/>
    <cellStyle name="Normal 22 6 7 3" xfId="3500"/>
    <cellStyle name="Normal 22 6 8" xfId="2043"/>
    <cellStyle name="Normal 22 6 8 2" xfId="3982"/>
    <cellStyle name="Normal 22 6 9" xfId="3019"/>
    <cellStyle name="Normal 22 7" xfId="513"/>
    <cellStyle name="Normal 22 7 2" xfId="1022"/>
    <cellStyle name="Normal 22 7 2 2" xfId="1711"/>
    <cellStyle name="Normal 22 7 2 2 2" xfId="2717"/>
    <cellStyle name="Normal 22 7 2 2 2 2" xfId="4656"/>
    <cellStyle name="Normal 22 7 2 2 3" xfId="3693"/>
    <cellStyle name="Normal 22 7 2 3" xfId="2236"/>
    <cellStyle name="Normal 22 7 2 3 2" xfId="4175"/>
    <cellStyle name="Normal 22 7 2 4" xfId="3212"/>
    <cellStyle name="Normal 22 7 3" xfId="988"/>
    <cellStyle name="Normal 22 7 3 2" xfId="1682"/>
    <cellStyle name="Normal 22 7 3 2 2" xfId="2688"/>
    <cellStyle name="Normal 22 7 3 2 2 2" xfId="4627"/>
    <cellStyle name="Normal 22 7 3 2 3" xfId="3664"/>
    <cellStyle name="Normal 22 7 3 3" xfId="2207"/>
    <cellStyle name="Normal 22 7 3 3 2" xfId="4146"/>
    <cellStyle name="Normal 22 7 3 4" xfId="3183"/>
    <cellStyle name="Normal 22 7 4" xfId="1127"/>
    <cellStyle name="Normal 22 7 4 2" xfId="1802"/>
    <cellStyle name="Normal 22 7 4 2 2" xfId="2808"/>
    <cellStyle name="Normal 22 7 4 2 2 2" xfId="4747"/>
    <cellStyle name="Normal 22 7 4 2 3" xfId="3784"/>
    <cellStyle name="Normal 22 7 4 3" xfId="2327"/>
    <cellStyle name="Normal 22 7 4 3 2" xfId="4266"/>
    <cellStyle name="Normal 22 7 4 4" xfId="3303"/>
    <cellStyle name="Normal 22 7 5" xfId="1211"/>
    <cellStyle name="Normal 22 7 5 2" xfId="1867"/>
    <cellStyle name="Normal 22 7 5 2 2" xfId="2873"/>
    <cellStyle name="Normal 22 7 5 2 2 2" xfId="4812"/>
    <cellStyle name="Normal 22 7 5 2 3" xfId="3849"/>
    <cellStyle name="Normal 22 7 5 3" xfId="2392"/>
    <cellStyle name="Normal 22 7 5 3 2" xfId="4331"/>
    <cellStyle name="Normal 22 7 5 4" xfId="3368"/>
    <cellStyle name="Normal 22 7 6" xfId="893"/>
    <cellStyle name="Normal 22 7 6 2" xfId="1617"/>
    <cellStyle name="Normal 22 7 6 2 2" xfId="2623"/>
    <cellStyle name="Normal 22 7 6 2 2 2" xfId="4562"/>
    <cellStyle name="Normal 22 7 6 2 3" xfId="3599"/>
    <cellStyle name="Normal 22 7 6 3" xfId="2142"/>
    <cellStyle name="Normal 22 7 6 3 2" xfId="4081"/>
    <cellStyle name="Normal 22 7 6 4" xfId="3118"/>
    <cellStyle name="Normal 22 7 7" xfId="1483"/>
    <cellStyle name="Normal 22 7 7 2" xfId="2489"/>
    <cellStyle name="Normal 22 7 7 2 2" xfId="4428"/>
    <cellStyle name="Normal 22 7 7 3" xfId="3465"/>
    <cellStyle name="Normal 22 7 8" xfId="2008"/>
    <cellStyle name="Normal 22 7 8 2" xfId="3947"/>
    <cellStyle name="Normal 22 7 9" xfId="2984"/>
    <cellStyle name="Normal 22 8" xfId="639"/>
    <cellStyle name="Normal 22 8 2" xfId="1102"/>
    <cellStyle name="Normal 22 8 2 2" xfId="1781"/>
    <cellStyle name="Normal 22 8 2 2 2" xfId="2787"/>
    <cellStyle name="Normal 22 8 2 2 2 2" xfId="4726"/>
    <cellStyle name="Normal 22 8 2 2 3" xfId="3763"/>
    <cellStyle name="Normal 22 8 2 3" xfId="2306"/>
    <cellStyle name="Normal 22 8 2 3 2" xfId="4245"/>
    <cellStyle name="Normal 22 8 2 4" xfId="3282"/>
    <cellStyle name="Normal 22 8 3" xfId="1152"/>
    <cellStyle name="Normal 22 8 3 2" xfId="1819"/>
    <cellStyle name="Normal 22 8 3 2 2" xfId="2825"/>
    <cellStyle name="Normal 22 8 3 2 2 2" xfId="4764"/>
    <cellStyle name="Normal 22 8 3 2 3" xfId="3801"/>
    <cellStyle name="Normal 22 8 3 3" xfId="2344"/>
    <cellStyle name="Normal 22 8 3 3 2" xfId="4283"/>
    <cellStyle name="Normal 22 8 3 4" xfId="3320"/>
    <cellStyle name="Normal 22 8 4" xfId="1193"/>
    <cellStyle name="Normal 22 8 4 2" xfId="1850"/>
    <cellStyle name="Normal 22 8 4 2 2" xfId="2856"/>
    <cellStyle name="Normal 22 8 4 2 2 2" xfId="4795"/>
    <cellStyle name="Normal 22 8 4 2 3" xfId="3832"/>
    <cellStyle name="Normal 22 8 4 3" xfId="2375"/>
    <cellStyle name="Normal 22 8 4 3 2" xfId="4314"/>
    <cellStyle name="Normal 22 8 4 4" xfId="3351"/>
    <cellStyle name="Normal 22 8 5" xfId="1224"/>
    <cellStyle name="Normal 22 8 5 2" xfId="1879"/>
    <cellStyle name="Normal 22 8 5 2 2" xfId="2885"/>
    <cellStyle name="Normal 22 8 5 2 2 2" xfId="4824"/>
    <cellStyle name="Normal 22 8 5 2 3" xfId="3861"/>
    <cellStyle name="Normal 22 8 5 3" xfId="2404"/>
    <cellStyle name="Normal 22 8 5 3 2" xfId="4343"/>
    <cellStyle name="Normal 22 8 5 4" xfId="3380"/>
    <cellStyle name="Normal 22 8 6" xfId="972"/>
    <cellStyle name="Normal 22 8 6 2" xfId="1668"/>
    <cellStyle name="Normal 22 8 6 2 2" xfId="2674"/>
    <cellStyle name="Normal 22 8 6 2 2 2" xfId="4613"/>
    <cellStyle name="Normal 22 8 6 2 3" xfId="3650"/>
    <cellStyle name="Normal 22 8 6 3" xfId="2193"/>
    <cellStyle name="Normal 22 8 6 3 2" xfId="4132"/>
    <cellStyle name="Normal 22 8 6 4" xfId="3169"/>
    <cellStyle name="Normal 22 8 7" xfId="1524"/>
    <cellStyle name="Normal 22 8 7 2" xfId="2530"/>
    <cellStyle name="Normal 22 8 7 2 2" xfId="4469"/>
    <cellStyle name="Normal 22 8 7 3" xfId="3506"/>
    <cellStyle name="Normal 22 8 8" xfId="2049"/>
    <cellStyle name="Normal 22 8 8 2" xfId="3988"/>
    <cellStyle name="Normal 22 8 9" xfId="3025"/>
    <cellStyle name="Normal 22 9" xfId="495"/>
    <cellStyle name="Normal 22 9 2" xfId="1009"/>
    <cellStyle name="Normal 22 9 2 2" xfId="1701"/>
    <cellStyle name="Normal 22 9 2 2 2" xfId="2707"/>
    <cellStyle name="Normal 22 9 2 2 2 2" xfId="4646"/>
    <cellStyle name="Normal 22 9 2 2 3" xfId="3683"/>
    <cellStyle name="Normal 22 9 2 3" xfId="2226"/>
    <cellStyle name="Normal 22 9 2 3 2" xfId="4165"/>
    <cellStyle name="Normal 22 9 2 4" xfId="3202"/>
    <cellStyle name="Normal 22 9 3" xfId="990"/>
    <cellStyle name="Normal 22 9 3 2" xfId="1684"/>
    <cellStyle name="Normal 22 9 3 2 2" xfId="2690"/>
    <cellStyle name="Normal 22 9 3 2 2 2" xfId="4629"/>
    <cellStyle name="Normal 22 9 3 2 3" xfId="3666"/>
    <cellStyle name="Normal 22 9 3 3" xfId="2209"/>
    <cellStyle name="Normal 22 9 3 3 2" xfId="4148"/>
    <cellStyle name="Normal 22 9 3 4" xfId="3185"/>
    <cellStyle name="Normal 22 9 4" xfId="1023"/>
    <cellStyle name="Normal 22 9 4 2" xfId="1712"/>
    <cellStyle name="Normal 22 9 4 2 2" xfId="2718"/>
    <cellStyle name="Normal 22 9 4 2 2 2" xfId="4657"/>
    <cellStyle name="Normal 22 9 4 2 3" xfId="3694"/>
    <cellStyle name="Normal 22 9 4 3" xfId="2237"/>
    <cellStyle name="Normal 22 9 4 3 2" xfId="4176"/>
    <cellStyle name="Normal 22 9 4 4" xfId="3213"/>
    <cellStyle name="Normal 22 9 5" xfId="1192"/>
    <cellStyle name="Normal 22 9 5 2" xfId="1849"/>
    <cellStyle name="Normal 22 9 5 2 2" xfId="2855"/>
    <cellStyle name="Normal 22 9 5 2 2 2" xfId="4794"/>
    <cellStyle name="Normal 22 9 5 2 3" xfId="3831"/>
    <cellStyle name="Normal 22 9 5 3" xfId="2374"/>
    <cellStyle name="Normal 22 9 5 3 2" xfId="4313"/>
    <cellStyle name="Normal 22 9 5 4" xfId="3350"/>
    <cellStyle name="Normal 22 9 6" xfId="1270"/>
    <cellStyle name="Normal 22 9 6 2" xfId="1916"/>
    <cellStyle name="Normal 22 9 6 2 2" xfId="2922"/>
    <cellStyle name="Normal 22 9 6 2 2 2" xfId="4861"/>
    <cellStyle name="Normal 22 9 6 2 3" xfId="3898"/>
    <cellStyle name="Normal 22 9 6 3" xfId="2441"/>
    <cellStyle name="Normal 22 9 6 3 2" xfId="4380"/>
    <cellStyle name="Normal 22 9 6 4" xfId="3417"/>
    <cellStyle name="Normal 22 9 7" xfId="1477"/>
    <cellStyle name="Normal 22 9 7 2" xfId="2483"/>
    <cellStyle name="Normal 22 9 7 2 2" xfId="4422"/>
    <cellStyle name="Normal 22 9 7 3" xfId="3459"/>
    <cellStyle name="Normal 22 9 8" xfId="2002"/>
    <cellStyle name="Normal 22 9 8 2" xfId="3941"/>
    <cellStyle name="Normal 22 9 9" xfId="2978"/>
    <cellStyle name="Normal 23" xfId="280"/>
    <cellStyle name="Normal 23 10" xfId="660"/>
    <cellStyle name="Normal 23 10 2" xfId="1117"/>
    <cellStyle name="Normal 23 10 2 2" xfId="1794"/>
    <cellStyle name="Normal 23 10 2 2 2" xfId="2800"/>
    <cellStyle name="Normal 23 10 2 2 2 2" xfId="4739"/>
    <cellStyle name="Normal 23 10 2 2 3" xfId="3776"/>
    <cellStyle name="Normal 23 10 2 3" xfId="2319"/>
    <cellStyle name="Normal 23 10 2 3 2" xfId="4258"/>
    <cellStyle name="Normal 23 10 2 4" xfId="3295"/>
    <cellStyle name="Normal 23 10 3" xfId="783"/>
    <cellStyle name="Normal 23 10 3 2" xfId="1541"/>
    <cellStyle name="Normal 23 10 3 2 2" xfId="2547"/>
    <cellStyle name="Normal 23 10 3 2 2 2" xfId="4486"/>
    <cellStyle name="Normal 23 10 3 2 3" xfId="3523"/>
    <cellStyle name="Normal 23 10 3 3" xfId="2066"/>
    <cellStyle name="Normal 23 10 3 3 2" xfId="4005"/>
    <cellStyle name="Normal 23 10 3 4" xfId="3042"/>
    <cellStyle name="Normal 23 10 4" xfId="973"/>
    <cellStyle name="Normal 23 10 4 2" xfId="1669"/>
    <cellStyle name="Normal 23 10 4 2 2" xfId="2675"/>
    <cellStyle name="Normal 23 10 4 2 2 2" xfId="4614"/>
    <cellStyle name="Normal 23 10 4 2 3" xfId="3651"/>
    <cellStyle name="Normal 23 10 4 3" xfId="2194"/>
    <cellStyle name="Normal 23 10 4 3 2" xfId="4133"/>
    <cellStyle name="Normal 23 10 4 4" xfId="3170"/>
    <cellStyle name="Normal 23 10 5" xfId="1129"/>
    <cellStyle name="Normal 23 10 5 2" xfId="1804"/>
    <cellStyle name="Normal 23 10 5 2 2" xfId="2810"/>
    <cellStyle name="Normal 23 10 5 2 2 2" xfId="4749"/>
    <cellStyle name="Normal 23 10 5 2 3" xfId="3786"/>
    <cellStyle name="Normal 23 10 5 3" xfId="2329"/>
    <cellStyle name="Normal 23 10 5 3 2" xfId="4268"/>
    <cellStyle name="Normal 23 10 5 4" xfId="3305"/>
    <cellStyle name="Normal 23 10 6" xfId="809"/>
    <cellStyle name="Normal 23 10 6 2" xfId="1562"/>
    <cellStyle name="Normal 23 10 6 2 2" xfId="2568"/>
    <cellStyle name="Normal 23 10 6 2 2 2" xfId="4507"/>
    <cellStyle name="Normal 23 10 6 2 3" xfId="3544"/>
    <cellStyle name="Normal 23 10 6 3" xfId="2087"/>
    <cellStyle name="Normal 23 10 6 3 2" xfId="4026"/>
    <cellStyle name="Normal 23 10 6 4" xfId="3063"/>
    <cellStyle name="Normal 23 10 7" xfId="1531"/>
    <cellStyle name="Normal 23 10 7 2" xfId="2537"/>
    <cellStyle name="Normal 23 10 7 2 2" xfId="4476"/>
    <cellStyle name="Normal 23 10 7 3" xfId="3513"/>
    <cellStyle name="Normal 23 10 8" xfId="2056"/>
    <cellStyle name="Normal 23 10 8 2" xfId="3995"/>
    <cellStyle name="Normal 23 10 9" xfId="3032"/>
    <cellStyle name="Normal 23 11" xfId="475"/>
    <cellStyle name="Normal 23 11 2" xfId="1000"/>
    <cellStyle name="Normal 23 11 2 2" xfId="1694"/>
    <cellStyle name="Normal 23 11 2 2 2" xfId="2700"/>
    <cellStyle name="Normal 23 11 2 2 2 2" xfId="4639"/>
    <cellStyle name="Normal 23 11 2 2 3" xfId="3676"/>
    <cellStyle name="Normal 23 11 2 3" xfId="2219"/>
    <cellStyle name="Normal 23 11 2 3 2" xfId="4158"/>
    <cellStyle name="Normal 23 11 2 4" xfId="3195"/>
    <cellStyle name="Normal 23 11 3" xfId="986"/>
    <cellStyle name="Normal 23 11 3 2" xfId="1680"/>
    <cellStyle name="Normal 23 11 3 2 2" xfId="2686"/>
    <cellStyle name="Normal 23 11 3 2 2 2" xfId="4625"/>
    <cellStyle name="Normal 23 11 3 2 3" xfId="3662"/>
    <cellStyle name="Normal 23 11 3 3" xfId="2205"/>
    <cellStyle name="Normal 23 11 3 3 2" xfId="4144"/>
    <cellStyle name="Normal 23 11 3 4" xfId="3181"/>
    <cellStyle name="Normal 23 11 4" xfId="1132"/>
    <cellStyle name="Normal 23 11 4 2" xfId="1806"/>
    <cellStyle name="Normal 23 11 4 2 2" xfId="2812"/>
    <cellStyle name="Normal 23 11 4 2 2 2" xfId="4751"/>
    <cellStyle name="Normal 23 11 4 2 3" xfId="3788"/>
    <cellStyle name="Normal 23 11 4 3" xfId="2331"/>
    <cellStyle name="Normal 23 11 4 3 2" xfId="4270"/>
    <cellStyle name="Normal 23 11 4 4" xfId="3307"/>
    <cellStyle name="Normal 23 11 5" xfId="1212"/>
    <cellStyle name="Normal 23 11 5 2" xfId="1868"/>
    <cellStyle name="Normal 23 11 5 2 2" xfId="2874"/>
    <cellStyle name="Normal 23 11 5 2 2 2" xfId="4813"/>
    <cellStyle name="Normal 23 11 5 2 3" xfId="3850"/>
    <cellStyle name="Normal 23 11 5 3" xfId="2393"/>
    <cellStyle name="Normal 23 11 5 3 2" xfId="4332"/>
    <cellStyle name="Normal 23 11 5 4" xfId="3369"/>
    <cellStyle name="Normal 23 11 6" xfId="1257"/>
    <cellStyle name="Normal 23 11 6 2" xfId="1906"/>
    <cellStyle name="Normal 23 11 6 2 2" xfId="2912"/>
    <cellStyle name="Normal 23 11 6 2 2 2" xfId="4851"/>
    <cellStyle name="Normal 23 11 6 2 3" xfId="3888"/>
    <cellStyle name="Normal 23 11 6 3" xfId="2431"/>
    <cellStyle name="Normal 23 11 6 3 2" xfId="4370"/>
    <cellStyle name="Normal 23 11 6 4" xfId="3407"/>
    <cellStyle name="Normal 23 11 7" xfId="1470"/>
    <cellStyle name="Normal 23 11 7 2" xfId="2476"/>
    <cellStyle name="Normal 23 11 7 2 2" xfId="4415"/>
    <cellStyle name="Normal 23 11 7 3" xfId="3452"/>
    <cellStyle name="Normal 23 11 8" xfId="1995"/>
    <cellStyle name="Normal 23 11 8 2" xfId="3934"/>
    <cellStyle name="Normal 23 11 9" xfId="2971"/>
    <cellStyle name="Normal 23 12" xfId="902"/>
    <cellStyle name="Normal 23 12 2" xfId="1626"/>
    <cellStyle name="Normal 23 12 2 2" xfId="2632"/>
    <cellStyle name="Normal 23 12 2 2 2" xfId="4571"/>
    <cellStyle name="Normal 23 12 2 3" xfId="3608"/>
    <cellStyle name="Normal 23 12 3" xfId="2151"/>
    <cellStyle name="Normal 23 12 3 2" xfId="4090"/>
    <cellStyle name="Normal 23 12 4" xfId="3127"/>
    <cellStyle name="Normal 23 13" xfId="883"/>
    <cellStyle name="Normal 23 13 2" xfId="1607"/>
    <cellStyle name="Normal 23 13 2 2" xfId="2613"/>
    <cellStyle name="Normal 23 13 2 2 2" xfId="4552"/>
    <cellStyle name="Normal 23 13 2 3" xfId="3589"/>
    <cellStyle name="Normal 23 13 3" xfId="2132"/>
    <cellStyle name="Normal 23 13 3 2" xfId="4071"/>
    <cellStyle name="Normal 23 13 4" xfId="3108"/>
    <cellStyle name="Normal 23 14" xfId="1088"/>
    <cellStyle name="Normal 23 14 2" xfId="1768"/>
    <cellStyle name="Normal 23 14 2 2" xfId="2774"/>
    <cellStyle name="Normal 23 14 2 2 2" xfId="4713"/>
    <cellStyle name="Normal 23 14 2 3" xfId="3750"/>
    <cellStyle name="Normal 23 14 3" xfId="2293"/>
    <cellStyle name="Normal 23 14 3 2" xfId="4232"/>
    <cellStyle name="Normal 23 14 4" xfId="3269"/>
    <cellStyle name="Normal 23 15" xfId="1018"/>
    <cellStyle name="Normal 23 15 2" xfId="1707"/>
    <cellStyle name="Normal 23 15 2 2" xfId="2713"/>
    <cellStyle name="Normal 23 15 2 2 2" xfId="4652"/>
    <cellStyle name="Normal 23 15 2 3" xfId="3689"/>
    <cellStyle name="Normal 23 15 3" xfId="2232"/>
    <cellStyle name="Normal 23 15 3 2" xfId="4171"/>
    <cellStyle name="Normal 23 15 4" xfId="3208"/>
    <cellStyle name="Normal 23 16" xfId="1246"/>
    <cellStyle name="Normal 23 16 2" xfId="1897"/>
    <cellStyle name="Normal 23 16 2 2" xfId="2903"/>
    <cellStyle name="Normal 23 16 2 2 2" xfId="4842"/>
    <cellStyle name="Normal 23 16 2 3" xfId="3879"/>
    <cellStyle name="Normal 23 16 3" xfId="2422"/>
    <cellStyle name="Normal 23 16 3 2" xfId="4361"/>
    <cellStyle name="Normal 23 16 4" xfId="3398"/>
    <cellStyle name="Normal 23 17" xfId="1461"/>
    <cellStyle name="Normal 23 17 2" xfId="2467"/>
    <cellStyle name="Normal 23 17 2 2" xfId="4406"/>
    <cellStyle name="Normal 23 17 3" xfId="3443"/>
    <cellStyle name="Normal 23 18" xfId="1986"/>
    <cellStyle name="Normal 23 18 2" xfId="3925"/>
    <cellStyle name="Normal 23 19" xfId="2962"/>
    <cellStyle name="Normal 23 2" xfId="600"/>
    <cellStyle name="Normal 23 2 2" xfId="1073"/>
    <cellStyle name="Normal 23 2 2 2" xfId="1754"/>
    <cellStyle name="Normal 23 2 2 2 2" xfId="2760"/>
    <cellStyle name="Normal 23 2 2 2 2 2" xfId="4699"/>
    <cellStyle name="Normal 23 2 2 2 3" xfId="3736"/>
    <cellStyle name="Normal 23 2 2 3" xfId="2279"/>
    <cellStyle name="Normal 23 2 2 3 2" xfId="4218"/>
    <cellStyle name="Normal 23 2 2 4" xfId="3255"/>
    <cellStyle name="Normal 23 2 3" xfId="1158"/>
    <cellStyle name="Normal 23 2 3 2" xfId="1824"/>
    <cellStyle name="Normal 23 2 3 2 2" xfId="2830"/>
    <cellStyle name="Normal 23 2 3 2 2 2" xfId="4769"/>
    <cellStyle name="Normal 23 2 3 2 3" xfId="3806"/>
    <cellStyle name="Normal 23 2 3 3" xfId="2349"/>
    <cellStyle name="Normal 23 2 3 3 2" xfId="4288"/>
    <cellStyle name="Normal 23 2 3 4" xfId="3325"/>
    <cellStyle name="Normal 23 2 4" xfId="1199"/>
    <cellStyle name="Normal 23 2 4 2" xfId="1855"/>
    <cellStyle name="Normal 23 2 4 2 2" xfId="2861"/>
    <cellStyle name="Normal 23 2 4 2 2 2" xfId="4800"/>
    <cellStyle name="Normal 23 2 4 2 3" xfId="3837"/>
    <cellStyle name="Normal 23 2 4 3" xfId="2380"/>
    <cellStyle name="Normal 23 2 4 3 2" xfId="4319"/>
    <cellStyle name="Normal 23 2 4 4" xfId="3356"/>
    <cellStyle name="Normal 23 2 5" xfId="1230"/>
    <cellStyle name="Normal 23 2 5 2" xfId="1884"/>
    <cellStyle name="Normal 23 2 5 2 2" xfId="2890"/>
    <cellStyle name="Normal 23 2 5 2 2 2" xfId="4829"/>
    <cellStyle name="Normal 23 2 5 2 3" xfId="3866"/>
    <cellStyle name="Normal 23 2 5 3" xfId="2409"/>
    <cellStyle name="Normal 23 2 5 3 2" xfId="4348"/>
    <cellStyle name="Normal 23 2 5 4" xfId="3385"/>
    <cellStyle name="Normal 23 2 6" xfId="1253"/>
    <cellStyle name="Normal 23 2 6 2" xfId="1903"/>
    <cellStyle name="Normal 23 2 6 2 2" xfId="2909"/>
    <cellStyle name="Normal 23 2 6 2 2 2" xfId="4848"/>
    <cellStyle name="Normal 23 2 6 2 3" xfId="3885"/>
    <cellStyle name="Normal 23 2 6 3" xfId="2428"/>
    <cellStyle name="Normal 23 2 6 3 2" xfId="4367"/>
    <cellStyle name="Normal 23 2 6 4" xfId="3404"/>
    <cellStyle name="Normal 23 2 7" xfId="1505"/>
    <cellStyle name="Normal 23 2 7 2" xfId="2511"/>
    <cellStyle name="Normal 23 2 7 2 2" xfId="4450"/>
    <cellStyle name="Normal 23 2 7 3" xfId="3487"/>
    <cellStyle name="Normal 23 2 8" xfId="2030"/>
    <cellStyle name="Normal 23 2 8 2" xfId="3969"/>
    <cellStyle name="Normal 23 2 9" xfId="3006"/>
    <cellStyle name="Normal 23 3" xfId="540"/>
    <cellStyle name="Normal 23 3 2" xfId="1042"/>
    <cellStyle name="Normal 23 3 2 2" xfId="1731"/>
    <cellStyle name="Normal 23 3 2 2 2" xfId="2737"/>
    <cellStyle name="Normal 23 3 2 2 2 2" xfId="4676"/>
    <cellStyle name="Normal 23 3 2 2 3" xfId="3713"/>
    <cellStyle name="Normal 23 3 2 3" xfId="2256"/>
    <cellStyle name="Normal 23 3 2 3 2" xfId="4195"/>
    <cellStyle name="Normal 23 3 2 4" xfId="3232"/>
    <cellStyle name="Normal 23 3 3" xfId="816"/>
    <cellStyle name="Normal 23 3 3 2" xfId="1566"/>
    <cellStyle name="Normal 23 3 3 2 2" xfId="2572"/>
    <cellStyle name="Normal 23 3 3 2 2 2" xfId="4511"/>
    <cellStyle name="Normal 23 3 3 2 3" xfId="3548"/>
    <cellStyle name="Normal 23 3 3 3" xfId="2091"/>
    <cellStyle name="Normal 23 3 3 3 2" xfId="4030"/>
    <cellStyle name="Normal 23 3 3 4" xfId="3067"/>
    <cellStyle name="Normal 23 3 4" xfId="943"/>
    <cellStyle name="Normal 23 3 4 2" xfId="1649"/>
    <cellStyle name="Normal 23 3 4 2 2" xfId="2655"/>
    <cellStyle name="Normal 23 3 4 2 2 2" xfId="4594"/>
    <cellStyle name="Normal 23 3 4 2 3" xfId="3631"/>
    <cellStyle name="Normal 23 3 4 3" xfId="2174"/>
    <cellStyle name="Normal 23 3 4 3 2" xfId="4113"/>
    <cellStyle name="Normal 23 3 4 4" xfId="3150"/>
    <cellStyle name="Normal 23 3 5" xfId="863"/>
    <cellStyle name="Normal 23 3 5 2" xfId="1600"/>
    <cellStyle name="Normal 23 3 5 2 2" xfId="2606"/>
    <cellStyle name="Normal 23 3 5 2 2 2" xfId="4545"/>
    <cellStyle name="Normal 23 3 5 2 3" xfId="3582"/>
    <cellStyle name="Normal 23 3 5 3" xfId="2125"/>
    <cellStyle name="Normal 23 3 5 3 2" xfId="4064"/>
    <cellStyle name="Normal 23 3 5 4" xfId="3101"/>
    <cellStyle name="Normal 23 3 6" xfId="1241"/>
    <cellStyle name="Normal 23 3 6 2" xfId="1894"/>
    <cellStyle name="Normal 23 3 6 2 2" xfId="2900"/>
    <cellStyle name="Normal 23 3 6 2 2 2" xfId="4839"/>
    <cellStyle name="Normal 23 3 6 2 3" xfId="3876"/>
    <cellStyle name="Normal 23 3 6 3" xfId="2419"/>
    <cellStyle name="Normal 23 3 6 3 2" xfId="4358"/>
    <cellStyle name="Normal 23 3 6 4" xfId="3395"/>
    <cellStyle name="Normal 23 3 7" xfId="1496"/>
    <cellStyle name="Normal 23 3 7 2" xfId="2502"/>
    <cellStyle name="Normal 23 3 7 2 2" xfId="4441"/>
    <cellStyle name="Normal 23 3 7 3" xfId="3478"/>
    <cellStyle name="Normal 23 3 8" xfId="2021"/>
    <cellStyle name="Normal 23 3 8 2" xfId="3960"/>
    <cellStyle name="Normal 23 3 9" xfId="2997"/>
    <cellStyle name="Normal 23 4" xfId="612"/>
    <cellStyle name="Normal 23 4 2" xfId="1083"/>
    <cellStyle name="Normal 23 4 2 2" xfId="1763"/>
    <cellStyle name="Normal 23 4 2 2 2" xfId="2769"/>
    <cellStyle name="Normal 23 4 2 2 2 2" xfId="4708"/>
    <cellStyle name="Normal 23 4 2 2 3" xfId="3745"/>
    <cellStyle name="Normal 23 4 2 3" xfId="2288"/>
    <cellStyle name="Normal 23 4 2 3 2" xfId="4227"/>
    <cellStyle name="Normal 23 4 2 4" xfId="3264"/>
    <cellStyle name="Normal 23 4 3" xfId="800"/>
    <cellStyle name="Normal 23 4 3 2" xfId="1555"/>
    <cellStyle name="Normal 23 4 3 2 2" xfId="2561"/>
    <cellStyle name="Normal 23 4 3 2 2 2" xfId="4500"/>
    <cellStyle name="Normal 23 4 3 2 3" xfId="3537"/>
    <cellStyle name="Normal 23 4 3 3" xfId="2080"/>
    <cellStyle name="Normal 23 4 3 3 2" xfId="4019"/>
    <cellStyle name="Normal 23 4 3 4" xfId="3056"/>
    <cellStyle name="Normal 23 4 4" xfId="958"/>
    <cellStyle name="Normal 23 4 4 2" xfId="1656"/>
    <cellStyle name="Normal 23 4 4 2 2" xfId="2662"/>
    <cellStyle name="Normal 23 4 4 2 2 2" xfId="4601"/>
    <cellStyle name="Normal 23 4 4 2 3" xfId="3638"/>
    <cellStyle name="Normal 23 4 4 3" xfId="2181"/>
    <cellStyle name="Normal 23 4 4 3 2" xfId="4120"/>
    <cellStyle name="Normal 23 4 4 4" xfId="3157"/>
    <cellStyle name="Normal 23 4 5" xfId="1049"/>
    <cellStyle name="Normal 23 4 5 2" xfId="1737"/>
    <cellStyle name="Normal 23 4 5 2 2" xfId="2743"/>
    <cellStyle name="Normal 23 4 5 2 2 2" xfId="4682"/>
    <cellStyle name="Normal 23 4 5 2 3" xfId="3719"/>
    <cellStyle name="Normal 23 4 5 3" xfId="2262"/>
    <cellStyle name="Normal 23 4 5 3 2" xfId="4201"/>
    <cellStyle name="Normal 23 4 5 4" xfId="3238"/>
    <cellStyle name="Normal 23 4 6" xfId="842"/>
    <cellStyle name="Normal 23 4 6 2" xfId="1586"/>
    <cellStyle name="Normal 23 4 6 2 2" xfId="2592"/>
    <cellStyle name="Normal 23 4 6 2 2 2" xfId="4531"/>
    <cellStyle name="Normal 23 4 6 2 3" xfId="3568"/>
    <cellStyle name="Normal 23 4 6 3" xfId="2111"/>
    <cellStyle name="Normal 23 4 6 3 2" xfId="4050"/>
    <cellStyle name="Normal 23 4 6 4" xfId="3087"/>
    <cellStyle name="Normal 23 4 7" xfId="1512"/>
    <cellStyle name="Normal 23 4 7 2" xfId="2518"/>
    <cellStyle name="Normal 23 4 7 2 2" xfId="4457"/>
    <cellStyle name="Normal 23 4 7 3" xfId="3494"/>
    <cellStyle name="Normal 23 4 8" xfId="2037"/>
    <cellStyle name="Normal 23 4 8 2" xfId="3976"/>
    <cellStyle name="Normal 23 4 9" xfId="3013"/>
    <cellStyle name="Normal 23 5" xfId="526"/>
    <cellStyle name="Normal 23 5 2" xfId="1032"/>
    <cellStyle name="Normal 23 5 2 2" xfId="1721"/>
    <cellStyle name="Normal 23 5 2 2 2" xfId="2727"/>
    <cellStyle name="Normal 23 5 2 2 2 2" xfId="4666"/>
    <cellStyle name="Normal 23 5 2 2 3" xfId="3703"/>
    <cellStyle name="Normal 23 5 2 3" xfId="2246"/>
    <cellStyle name="Normal 23 5 2 3 2" xfId="4185"/>
    <cellStyle name="Normal 23 5 2 4" xfId="3222"/>
    <cellStyle name="Normal 23 5 3" xfId="821"/>
    <cellStyle name="Normal 23 5 3 2" xfId="1569"/>
    <cellStyle name="Normal 23 5 3 2 2" xfId="2575"/>
    <cellStyle name="Normal 23 5 3 2 2 2" xfId="4514"/>
    <cellStyle name="Normal 23 5 3 2 3" xfId="3551"/>
    <cellStyle name="Normal 23 5 3 3" xfId="2094"/>
    <cellStyle name="Normal 23 5 3 3 2" xfId="4033"/>
    <cellStyle name="Normal 23 5 3 4" xfId="3070"/>
    <cellStyle name="Normal 23 5 4" xfId="938"/>
    <cellStyle name="Normal 23 5 4 2" xfId="1645"/>
    <cellStyle name="Normal 23 5 4 2 2" xfId="2651"/>
    <cellStyle name="Normal 23 5 4 2 2 2" xfId="4590"/>
    <cellStyle name="Normal 23 5 4 2 3" xfId="3627"/>
    <cellStyle name="Normal 23 5 4 3" xfId="2170"/>
    <cellStyle name="Normal 23 5 4 3 2" xfId="4109"/>
    <cellStyle name="Normal 23 5 4 4" xfId="3146"/>
    <cellStyle name="Normal 23 5 5" xfId="1053"/>
    <cellStyle name="Normal 23 5 5 2" xfId="1741"/>
    <cellStyle name="Normal 23 5 5 2 2" xfId="2747"/>
    <cellStyle name="Normal 23 5 5 2 2 2" xfId="4686"/>
    <cellStyle name="Normal 23 5 5 2 3" xfId="3723"/>
    <cellStyle name="Normal 23 5 5 3" xfId="2266"/>
    <cellStyle name="Normal 23 5 5 3 2" xfId="4205"/>
    <cellStyle name="Normal 23 5 5 4" xfId="3242"/>
    <cellStyle name="Normal 23 5 6" xfId="1078"/>
    <cellStyle name="Normal 23 5 6 2" xfId="1759"/>
    <cellStyle name="Normal 23 5 6 2 2" xfId="2765"/>
    <cellStyle name="Normal 23 5 6 2 2 2" xfId="4704"/>
    <cellStyle name="Normal 23 5 6 2 3" xfId="3741"/>
    <cellStyle name="Normal 23 5 6 3" xfId="2284"/>
    <cellStyle name="Normal 23 5 6 3 2" xfId="4223"/>
    <cellStyle name="Normal 23 5 6 4" xfId="3260"/>
    <cellStyle name="Normal 23 5 7" xfId="1489"/>
    <cellStyle name="Normal 23 5 7 2" xfId="2495"/>
    <cellStyle name="Normal 23 5 7 2 2" xfId="4434"/>
    <cellStyle name="Normal 23 5 7 3" xfId="3471"/>
    <cellStyle name="Normal 23 5 8" xfId="2014"/>
    <cellStyle name="Normal 23 5 8 2" xfId="3953"/>
    <cellStyle name="Normal 23 5 9" xfId="2990"/>
    <cellStyle name="Normal 23 6" xfId="626"/>
    <cellStyle name="Normal 23 6 2" xfId="1093"/>
    <cellStyle name="Normal 23 6 2 2" xfId="1773"/>
    <cellStyle name="Normal 23 6 2 2 2" xfId="2779"/>
    <cellStyle name="Normal 23 6 2 2 2 2" xfId="4718"/>
    <cellStyle name="Normal 23 6 2 2 3" xfId="3755"/>
    <cellStyle name="Normal 23 6 2 3" xfId="2298"/>
    <cellStyle name="Normal 23 6 2 3 2" xfId="4237"/>
    <cellStyle name="Normal 23 6 2 4" xfId="3274"/>
    <cellStyle name="Normal 23 6 3" xfId="791"/>
    <cellStyle name="Normal 23 6 3 2" xfId="1547"/>
    <cellStyle name="Normal 23 6 3 2 2" xfId="2553"/>
    <cellStyle name="Normal 23 6 3 2 2 2" xfId="4492"/>
    <cellStyle name="Normal 23 6 3 2 3" xfId="3529"/>
    <cellStyle name="Normal 23 6 3 3" xfId="2072"/>
    <cellStyle name="Normal 23 6 3 3 2" xfId="4011"/>
    <cellStyle name="Normal 23 6 3 4" xfId="3048"/>
    <cellStyle name="Normal 23 6 4" xfId="967"/>
    <cellStyle name="Normal 23 6 4 2" xfId="1663"/>
    <cellStyle name="Normal 23 6 4 2 2" xfId="2669"/>
    <cellStyle name="Normal 23 6 4 2 2 2" xfId="4608"/>
    <cellStyle name="Normal 23 6 4 2 3" xfId="3645"/>
    <cellStyle name="Normal 23 6 4 3" xfId="2188"/>
    <cellStyle name="Normal 23 6 4 3 2" xfId="4127"/>
    <cellStyle name="Normal 23 6 4 4" xfId="3164"/>
    <cellStyle name="Normal 23 6 5" xfId="1090"/>
    <cellStyle name="Normal 23 6 5 2" xfId="1770"/>
    <cellStyle name="Normal 23 6 5 2 2" xfId="2776"/>
    <cellStyle name="Normal 23 6 5 2 2 2" xfId="4715"/>
    <cellStyle name="Normal 23 6 5 2 3" xfId="3752"/>
    <cellStyle name="Normal 23 6 5 3" xfId="2295"/>
    <cellStyle name="Normal 23 6 5 3 2" xfId="4234"/>
    <cellStyle name="Normal 23 6 5 4" xfId="3271"/>
    <cellStyle name="Normal 23 6 6" xfId="1220"/>
    <cellStyle name="Normal 23 6 6 2" xfId="1875"/>
    <cellStyle name="Normal 23 6 6 2 2" xfId="2881"/>
    <cellStyle name="Normal 23 6 6 2 2 2" xfId="4820"/>
    <cellStyle name="Normal 23 6 6 2 3" xfId="3857"/>
    <cellStyle name="Normal 23 6 6 3" xfId="2400"/>
    <cellStyle name="Normal 23 6 6 3 2" xfId="4339"/>
    <cellStyle name="Normal 23 6 6 4" xfId="3376"/>
    <cellStyle name="Normal 23 6 7" xfId="1519"/>
    <cellStyle name="Normal 23 6 7 2" xfId="2525"/>
    <cellStyle name="Normal 23 6 7 2 2" xfId="4464"/>
    <cellStyle name="Normal 23 6 7 3" xfId="3501"/>
    <cellStyle name="Normal 23 6 8" xfId="2044"/>
    <cellStyle name="Normal 23 6 8 2" xfId="3983"/>
    <cellStyle name="Normal 23 6 9" xfId="3020"/>
    <cellStyle name="Normal 23 7" xfId="511"/>
    <cellStyle name="Normal 23 7 2" xfId="1021"/>
    <cellStyle name="Normal 23 7 2 2" xfId="1710"/>
    <cellStyle name="Normal 23 7 2 2 2" xfId="2716"/>
    <cellStyle name="Normal 23 7 2 2 2 2" xfId="4655"/>
    <cellStyle name="Normal 23 7 2 2 3" xfId="3692"/>
    <cellStyle name="Normal 23 7 2 3" xfId="2235"/>
    <cellStyle name="Normal 23 7 2 3 2" xfId="4174"/>
    <cellStyle name="Normal 23 7 2 4" xfId="3211"/>
    <cellStyle name="Normal 23 7 3" xfId="1142"/>
    <cellStyle name="Normal 23 7 3 2" xfId="1811"/>
    <cellStyle name="Normal 23 7 3 2 2" xfId="2817"/>
    <cellStyle name="Normal 23 7 3 2 2 2" xfId="4756"/>
    <cellStyle name="Normal 23 7 3 2 3" xfId="3793"/>
    <cellStyle name="Normal 23 7 3 3" xfId="2336"/>
    <cellStyle name="Normal 23 7 3 3 2" xfId="4275"/>
    <cellStyle name="Normal 23 7 3 4" xfId="3312"/>
    <cellStyle name="Normal 23 7 4" xfId="1185"/>
    <cellStyle name="Normal 23 7 4 2" xfId="1843"/>
    <cellStyle name="Normal 23 7 4 2 2" xfId="2849"/>
    <cellStyle name="Normal 23 7 4 2 2 2" xfId="4788"/>
    <cellStyle name="Normal 23 7 4 2 3" xfId="3825"/>
    <cellStyle name="Normal 23 7 4 3" xfId="2368"/>
    <cellStyle name="Normal 23 7 4 3 2" xfId="4307"/>
    <cellStyle name="Normal 23 7 4 4" xfId="3344"/>
    <cellStyle name="Normal 23 7 5" xfId="1216"/>
    <cellStyle name="Normal 23 7 5 2" xfId="1871"/>
    <cellStyle name="Normal 23 7 5 2 2" xfId="2877"/>
    <cellStyle name="Normal 23 7 5 2 2 2" xfId="4816"/>
    <cellStyle name="Normal 23 7 5 2 3" xfId="3853"/>
    <cellStyle name="Normal 23 7 5 3" xfId="2396"/>
    <cellStyle name="Normal 23 7 5 3 2" xfId="4335"/>
    <cellStyle name="Normal 23 7 5 4" xfId="3372"/>
    <cellStyle name="Normal 23 7 6" xfId="892"/>
    <cellStyle name="Normal 23 7 6 2" xfId="1616"/>
    <cellStyle name="Normal 23 7 6 2 2" xfId="2622"/>
    <cellStyle name="Normal 23 7 6 2 2 2" xfId="4561"/>
    <cellStyle name="Normal 23 7 6 2 3" xfId="3598"/>
    <cellStyle name="Normal 23 7 6 3" xfId="2141"/>
    <cellStyle name="Normal 23 7 6 3 2" xfId="4080"/>
    <cellStyle name="Normal 23 7 6 4" xfId="3117"/>
    <cellStyle name="Normal 23 7 7" xfId="1482"/>
    <cellStyle name="Normal 23 7 7 2" xfId="2488"/>
    <cellStyle name="Normal 23 7 7 2 2" xfId="4427"/>
    <cellStyle name="Normal 23 7 7 3" xfId="3464"/>
    <cellStyle name="Normal 23 7 8" xfId="2007"/>
    <cellStyle name="Normal 23 7 8 2" xfId="3946"/>
    <cellStyle name="Normal 23 7 9" xfId="2983"/>
    <cellStyle name="Normal 23 8" xfId="641"/>
    <cellStyle name="Normal 23 8 2" xfId="1103"/>
    <cellStyle name="Normal 23 8 2 2" xfId="1782"/>
    <cellStyle name="Normal 23 8 2 2 2" xfId="2788"/>
    <cellStyle name="Normal 23 8 2 2 2 2" xfId="4727"/>
    <cellStyle name="Normal 23 8 2 2 3" xfId="3764"/>
    <cellStyle name="Normal 23 8 2 3" xfId="2307"/>
    <cellStyle name="Normal 23 8 2 3 2" xfId="4246"/>
    <cellStyle name="Normal 23 8 2 4" xfId="3283"/>
    <cellStyle name="Normal 23 8 3" xfId="1139"/>
    <cellStyle name="Normal 23 8 3 2" xfId="1810"/>
    <cellStyle name="Normal 23 8 3 2 2" xfId="2816"/>
    <cellStyle name="Normal 23 8 3 2 2 2" xfId="4755"/>
    <cellStyle name="Normal 23 8 3 2 3" xfId="3792"/>
    <cellStyle name="Normal 23 8 3 3" xfId="2335"/>
    <cellStyle name="Normal 23 8 3 3 2" xfId="4274"/>
    <cellStyle name="Normal 23 8 3 4" xfId="3311"/>
    <cellStyle name="Normal 23 8 4" xfId="1183"/>
    <cellStyle name="Normal 23 8 4 2" xfId="1842"/>
    <cellStyle name="Normal 23 8 4 2 2" xfId="2848"/>
    <cellStyle name="Normal 23 8 4 2 2 2" xfId="4787"/>
    <cellStyle name="Normal 23 8 4 2 3" xfId="3824"/>
    <cellStyle name="Normal 23 8 4 3" xfId="2367"/>
    <cellStyle name="Normal 23 8 4 3 2" xfId="4306"/>
    <cellStyle name="Normal 23 8 4 4" xfId="3343"/>
    <cellStyle name="Normal 23 8 5" xfId="1236"/>
    <cellStyle name="Normal 23 8 5 2" xfId="1890"/>
    <cellStyle name="Normal 23 8 5 2 2" xfId="2896"/>
    <cellStyle name="Normal 23 8 5 2 2 2" xfId="4835"/>
    <cellStyle name="Normal 23 8 5 2 3" xfId="3872"/>
    <cellStyle name="Normal 23 8 5 3" xfId="2415"/>
    <cellStyle name="Normal 23 8 5 3 2" xfId="4354"/>
    <cellStyle name="Normal 23 8 5 4" xfId="3391"/>
    <cellStyle name="Normal 23 8 6" xfId="846"/>
    <cellStyle name="Normal 23 8 6 2" xfId="1589"/>
    <cellStyle name="Normal 23 8 6 2 2" xfId="2595"/>
    <cellStyle name="Normal 23 8 6 2 2 2" xfId="4534"/>
    <cellStyle name="Normal 23 8 6 2 3" xfId="3571"/>
    <cellStyle name="Normal 23 8 6 3" xfId="2114"/>
    <cellStyle name="Normal 23 8 6 3 2" xfId="4053"/>
    <cellStyle name="Normal 23 8 6 4" xfId="3090"/>
    <cellStyle name="Normal 23 8 7" xfId="1525"/>
    <cellStyle name="Normal 23 8 7 2" xfId="2531"/>
    <cellStyle name="Normal 23 8 7 2 2" xfId="4470"/>
    <cellStyle name="Normal 23 8 7 3" xfId="3507"/>
    <cellStyle name="Normal 23 8 8" xfId="2050"/>
    <cellStyle name="Normal 23 8 8 2" xfId="3989"/>
    <cellStyle name="Normal 23 8 9" xfId="3026"/>
    <cellStyle name="Normal 23 9" xfId="493"/>
    <cellStyle name="Normal 23 9 2" xfId="1008"/>
    <cellStyle name="Normal 23 9 2 2" xfId="1700"/>
    <cellStyle name="Normal 23 9 2 2 2" xfId="2706"/>
    <cellStyle name="Normal 23 9 2 2 2 2" xfId="4645"/>
    <cellStyle name="Normal 23 9 2 2 3" xfId="3682"/>
    <cellStyle name="Normal 23 9 2 3" xfId="2225"/>
    <cellStyle name="Normal 23 9 2 3 2" xfId="4164"/>
    <cellStyle name="Normal 23 9 2 4" xfId="3201"/>
    <cellStyle name="Normal 23 9 3" xfId="982"/>
    <cellStyle name="Normal 23 9 3 2" xfId="1677"/>
    <cellStyle name="Normal 23 9 3 2 2" xfId="2683"/>
    <cellStyle name="Normal 23 9 3 2 2 2" xfId="4622"/>
    <cellStyle name="Normal 23 9 3 2 3" xfId="3659"/>
    <cellStyle name="Normal 23 9 3 3" xfId="2202"/>
    <cellStyle name="Normal 23 9 3 3 2" xfId="4141"/>
    <cellStyle name="Normal 23 9 3 4" xfId="3178"/>
    <cellStyle name="Normal 23 9 4" xfId="844"/>
    <cellStyle name="Normal 23 9 4 2" xfId="1587"/>
    <cellStyle name="Normal 23 9 4 2 2" xfId="2593"/>
    <cellStyle name="Normal 23 9 4 2 2 2" xfId="4532"/>
    <cellStyle name="Normal 23 9 4 2 3" xfId="3569"/>
    <cellStyle name="Normal 23 9 4 3" xfId="2112"/>
    <cellStyle name="Normal 23 9 4 3 2" xfId="4051"/>
    <cellStyle name="Normal 23 9 4 4" xfId="3088"/>
    <cellStyle name="Normal 23 9 5" xfId="1214"/>
    <cellStyle name="Normal 23 9 5 2" xfId="1869"/>
    <cellStyle name="Normal 23 9 5 2 2" xfId="2875"/>
    <cellStyle name="Normal 23 9 5 2 2 2" xfId="4814"/>
    <cellStyle name="Normal 23 9 5 2 3" xfId="3851"/>
    <cellStyle name="Normal 23 9 5 3" xfId="2394"/>
    <cellStyle name="Normal 23 9 5 3 2" xfId="4333"/>
    <cellStyle name="Normal 23 9 5 4" xfId="3370"/>
    <cellStyle name="Normal 23 9 6" xfId="1261"/>
    <cellStyle name="Normal 23 9 6 2" xfId="1910"/>
    <cellStyle name="Normal 23 9 6 2 2" xfId="2916"/>
    <cellStyle name="Normal 23 9 6 2 2 2" xfId="4855"/>
    <cellStyle name="Normal 23 9 6 2 3" xfId="3892"/>
    <cellStyle name="Normal 23 9 6 3" xfId="2435"/>
    <cellStyle name="Normal 23 9 6 3 2" xfId="4374"/>
    <cellStyle name="Normal 23 9 6 4" xfId="3411"/>
    <cellStyle name="Normal 23 9 7" xfId="1476"/>
    <cellStyle name="Normal 23 9 7 2" xfId="2482"/>
    <cellStyle name="Normal 23 9 7 2 2" xfId="4421"/>
    <cellStyle name="Normal 23 9 7 3" xfId="3458"/>
    <cellStyle name="Normal 23 9 8" xfId="2001"/>
    <cellStyle name="Normal 23 9 8 2" xfId="3940"/>
    <cellStyle name="Normal 23 9 9" xfId="2977"/>
    <cellStyle name="Normal 24" xfId="1285"/>
    <cellStyle name="Normal 24 2" xfId="1368"/>
    <cellStyle name="Normal 24 3" xfId="1291"/>
    <cellStyle name="Normal 25" xfId="281"/>
    <cellStyle name="Normal 25 10" xfId="661"/>
    <cellStyle name="Normal 25 10 2" xfId="1118"/>
    <cellStyle name="Normal 25 10 2 2" xfId="1795"/>
    <cellStyle name="Normal 25 10 2 2 2" xfId="2801"/>
    <cellStyle name="Normal 25 10 2 2 2 2" xfId="4740"/>
    <cellStyle name="Normal 25 10 2 2 3" xfId="3777"/>
    <cellStyle name="Normal 25 10 2 3" xfId="2320"/>
    <cellStyle name="Normal 25 10 2 3 2" xfId="4259"/>
    <cellStyle name="Normal 25 10 2 4" xfId="3296"/>
    <cellStyle name="Normal 25 10 3" xfId="782"/>
    <cellStyle name="Normal 25 10 3 2" xfId="1540"/>
    <cellStyle name="Normal 25 10 3 2 2" xfId="2546"/>
    <cellStyle name="Normal 25 10 3 2 2 2" xfId="4485"/>
    <cellStyle name="Normal 25 10 3 2 3" xfId="3522"/>
    <cellStyle name="Normal 25 10 3 3" xfId="2065"/>
    <cellStyle name="Normal 25 10 3 3 2" xfId="4004"/>
    <cellStyle name="Normal 25 10 3 4" xfId="3041"/>
    <cellStyle name="Normal 25 10 4" xfId="974"/>
    <cellStyle name="Normal 25 10 4 2" xfId="1670"/>
    <cellStyle name="Normal 25 10 4 2 2" xfId="2676"/>
    <cellStyle name="Normal 25 10 4 2 2 2" xfId="4615"/>
    <cellStyle name="Normal 25 10 4 2 3" xfId="3652"/>
    <cellStyle name="Normal 25 10 4 3" xfId="2195"/>
    <cellStyle name="Normal 25 10 4 3 2" xfId="4134"/>
    <cellStyle name="Normal 25 10 4 4" xfId="3171"/>
    <cellStyle name="Normal 25 10 5" xfId="993"/>
    <cellStyle name="Normal 25 10 5 2" xfId="1687"/>
    <cellStyle name="Normal 25 10 5 2 2" xfId="2693"/>
    <cellStyle name="Normal 25 10 5 2 2 2" xfId="4632"/>
    <cellStyle name="Normal 25 10 5 2 3" xfId="3669"/>
    <cellStyle name="Normal 25 10 5 3" xfId="2212"/>
    <cellStyle name="Normal 25 10 5 3 2" xfId="4151"/>
    <cellStyle name="Normal 25 10 5 4" xfId="3188"/>
    <cellStyle name="Normal 25 10 6" xfId="1149"/>
    <cellStyle name="Normal 25 10 6 2" xfId="1817"/>
    <cellStyle name="Normal 25 10 6 2 2" xfId="2823"/>
    <cellStyle name="Normal 25 10 6 2 2 2" xfId="4762"/>
    <cellStyle name="Normal 25 10 6 2 3" xfId="3799"/>
    <cellStyle name="Normal 25 10 6 3" xfId="2342"/>
    <cellStyle name="Normal 25 10 6 3 2" xfId="4281"/>
    <cellStyle name="Normal 25 10 6 4" xfId="3318"/>
    <cellStyle name="Normal 25 10 7" xfId="1532"/>
    <cellStyle name="Normal 25 10 7 2" xfId="2538"/>
    <cellStyle name="Normal 25 10 7 2 2" xfId="4477"/>
    <cellStyle name="Normal 25 10 7 3" xfId="3514"/>
    <cellStyle name="Normal 25 10 8" xfId="2057"/>
    <cellStyle name="Normal 25 10 8 2" xfId="3996"/>
    <cellStyle name="Normal 25 10 9" xfId="3033"/>
    <cellStyle name="Normal 25 11" xfId="474"/>
    <cellStyle name="Normal 25 11 2" xfId="999"/>
    <cellStyle name="Normal 25 11 2 2" xfId="1693"/>
    <cellStyle name="Normal 25 11 2 2 2" xfId="2699"/>
    <cellStyle name="Normal 25 11 2 2 2 2" xfId="4638"/>
    <cellStyle name="Normal 25 11 2 2 3" xfId="3675"/>
    <cellStyle name="Normal 25 11 2 3" xfId="2218"/>
    <cellStyle name="Normal 25 11 2 3 2" xfId="4157"/>
    <cellStyle name="Normal 25 11 2 4" xfId="3194"/>
    <cellStyle name="Normal 25 11 3" xfId="1133"/>
    <cellStyle name="Normal 25 11 3 2" xfId="1807"/>
    <cellStyle name="Normal 25 11 3 2 2" xfId="2813"/>
    <cellStyle name="Normal 25 11 3 2 2 2" xfId="4752"/>
    <cellStyle name="Normal 25 11 3 2 3" xfId="3789"/>
    <cellStyle name="Normal 25 11 3 3" xfId="2332"/>
    <cellStyle name="Normal 25 11 3 3 2" xfId="4271"/>
    <cellStyle name="Normal 25 11 3 4" xfId="3308"/>
    <cellStyle name="Normal 25 11 4" xfId="1178"/>
    <cellStyle name="Normal 25 11 4 2" xfId="1838"/>
    <cellStyle name="Normal 25 11 4 2 2" xfId="2844"/>
    <cellStyle name="Normal 25 11 4 2 2 2" xfId="4783"/>
    <cellStyle name="Normal 25 11 4 2 3" xfId="3820"/>
    <cellStyle name="Normal 25 11 4 3" xfId="2363"/>
    <cellStyle name="Normal 25 11 4 3 2" xfId="4302"/>
    <cellStyle name="Normal 25 11 4 4" xfId="3339"/>
    <cellStyle name="Normal 25 11 5" xfId="1177"/>
    <cellStyle name="Normal 25 11 5 2" xfId="1837"/>
    <cellStyle name="Normal 25 11 5 2 2" xfId="2843"/>
    <cellStyle name="Normal 25 11 5 2 2 2" xfId="4782"/>
    <cellStyle name="Normal 25 11 5 2 3" xfId="3819"/>
    <cellStyle name="Normal 25 11 5 3" xfId="2362"/>
    <cellStyle name="Normal 25 11 5 3 2" xfId="4301"/>
    <cellStyle name="Normal 25 11 5 4" xfId="3338"/>
    <cellStyle name="Normal 25 11 6" xfId="1255"/>
    <cellStyle name="Normal 25 11 6 2" xfId="1904"/>
    <cellStyle name="Normal 25 11 6 2 2" xfId="2910"/>
    <cellStyle name="Normal 25 11 6 2 2 2" xfId="4849"/>
    <cellStyle name="Normal 25 11 6 2 3" xfId="3886"/>
    <cellStyle name="Normal 25 11 6 3" xfId="2429"/>
    <cellStyle name="Normal 25 11 6 3 2" xfId="4368"/>
    <cellStyle name="Normal 25 11 6 4" xfId="3405"/>
    <cellStyle name="Normal 25 11 7" xfId="1469"/>
    <cellStyle name="Normal 25 11 7 2" xfId="2475"/>
    <cellStyle name="Normal 25 11 7 2 2" xfId="4414"/>
    <cellStyle name="Normal 25 11 7 3" xfId="3451"/>
    <cellStyle name="Normal 25 11 8" xfId="1994"/>
    <cellStyle name="Normal 25 11 8 2" xfId="3933"/>
    <cellStyle name="Normal 25 11 9" xfId="2970"/>
    <cellStyle name="Normal 25 12" xfId="903"/>
    <cellStyle name="Normal 25 12 2" xfId="1627"/>
    <cellStyle name="Normal 25 12 2 2" xfId="2633"/>
    <cellStyle name="Normal 25 12 2 2 2" xfId="4572"/>
    <cellStyle name="Normal 25 12 2 3" xfId="3609"/>
    <cellStyle name="Normal 25 12 3" xfId="2152"/>
    <cellStyle name="Normal 25 12 3 2" xfId="4091"/>
    <cellStyle name="Normal 25 12 4" xfId="3128"/>
    <cellStyle name="Normal 25 13" xfId="882"/>
    <cellStyle name="Normal 25 13 2" xfId="1606"/>
    <cellStyle name="Normal 25 13 2 2" xfId="2612"/>
    <cellStyle name="Normal 25 13 2 2 2" xfId="4551"/>
    <cellStyle name="Normal 25 13 2 3" xfId="3588"/>
    <cellStyle name="Normal 25 13 3" xfId="2131"/>
    <cellStyle name="Normal 25 13 3 2" xfId="4070"/>
    <cellStyle name="Normal 25 13 4" xfId="3107"/>
    <cellStyle name="Normal 25 14" xfId="1027"/>
    <cellStyle name="Normal 25 14 2" xfId="1716"/>
    <cellStyle name="Normal 25 14 2 2" xfId="2722"/>
    <cellStyle name="Normal 25 14 2 2 2" xfId="4661"/>
    <cellStyle name="Normal 25 14 2 3" xfId="3698"/>
    <cellStyle name="Normal 25 14 3" xfId="2241"/>
    <cellStyle name="Normal 25 14 3 2" xfId="4180"/>
    <cellStyle name="Normal 25 14 4" xfId="3217"/>
    <cellStyle name="Normal 25 15" xfId="785"/>
    <cellStyle name="Normal 25 15 2" xfId="1542"/>
    <cellStyle name="Normal 25 15 2 2" xfId="2548"/>
    <cellStyle name="Normal 25 15 2 2 2" xfId="4487"/>
    <cellStyle name="Normal 25 15 2 3" xfId="3524"/>
    <cellStyle name="Normal 25 15 3" xfId="2067"/>
    <cellStyle name="Normal 25 15 3 2" xfId="4006"/>
    <cellStyle name="Normal 25 15 4" xfId="3043"/>
    <cellStyle name="Normal 25 16" xfId="1273"/>
    <cellStyle name="Normal 25 16 2" xfId="1918"/>
    <cellStyle name="Normal 25 16 2 2" xfId="2924"/>
    <cellStyle name="Normal 25 16 2 2 2" xfId="4863"/>
    <cellStyle name="Normal 25 16 2 3" xfId="3900"/>
    <cellStyle name="Normal 25 16 3" xfId="2443"/>
    <cellStyle name="Normal 25 16 3 2" xfId="4382"/>
    <cellStyle name="Normal 25 16 4" xfId="3419"/>
    <cellStyle name="Normal 25 17" xfId="1343"/>
    <cellStyle name="Normal 25 18" xfId="1462"/>
    <cellStyle name="Normal 25 18 2" xfId="2468"/>
    <cellStyle name="Normal 25 18 2 2" xfId="4407"/>
    <cellStyle name="Normal 25 18 3" xfId="3444"/>
    <cellStyle name="Normal 25 19" xfId="1987"/>
    <cellStyle name="Normal 25 19 2" xfId="3926"/>
    <cellStyle name="Normal 25 2" xfId="601"/>
    <cellStyle name="Normal 25 2 10" xfId="3007"/>
    <cellStyle name="Normal 25 2 2" xfId="1074"/>
    <cellStyle name="Normal 25 2 2 2" xfId="1755"/>
    <cellStyle name="Normal 25 2 2 2 2" xfId="2761"/>
    <cellStyle name="Normal 25 2 2 2 2 2" xfId="4700"/>
    <cellStyle name="Normal 25 2 2 2 3" xfId="3737"/>
    <cellStyle name="Normal 25 2 2 3" xfId="2280"/>
    <cellStyle name="Normal 25 2 2 3 2" xfId="4219"/>
    <cellStyle name="Normal 25 2 2 4" xfId="3256"/>
    <cellStyle name="Normal 25 2 3" xfId="1153"/>
    <cellStyle name="Normal 25 2 3 2" xfId="1820"/>
    <cellStyle name="Normal 25 2 3 2 2" xfId="2826"/>
    <cellStyle name="Normal 25 2 3 2 2 2" xfId="4765"/>
    <cellStyle name="Normal 25 2 3 2 3" xfId="3802"/>
    <cellStyle name="Normal 25 2 3 3" xfId="2345"/>
    <cellStyle name="Normal 25 2 3 3 2" xfId="4284"/>
    <cellStyle name="Normal 25 2 3 4" xfId="3321"/>
    <cellStyle name="Normal 25 2 4" xfId="1194"/>
    <cellStyle name="Normal 25 2 4 2" xfId="1851"/>
    <cellStyle name="Normal 25 2 4 2 2" xfId="2857"/>
    <cellStyle name="Normal 25 2 4 2 2 2" xfId="4796"/>
    <cellStyle name="Normal 25 2 4 2 3" xfId="3833"/>
    <cellStyle name="Normal 25 2 4 3" xfId="2376"/>
    <cellStyle name="Normal 25 2 4 3 2" xfId="4315"/>
    <cellStyle name="Normal 25 2 4 4" xfId="3352"/>
    <cellStyle name="Normal 25 2 5" xfId="1226"/>
    <cellStyle name="Normal 25 2 5 2" xfId="1881"/>
    <cellStyle name="Normal 25 2 5 2 2" xfId="2887"/>
    <cellStyle name="Normal 25 2 5 2 2 2" xfId="4826"/>
    <cellStyle name="Normal 25 2 5 2 3" xfId="3863"/>
    <cellStyle name="Normal 25 2 5 3" xfId="2406"/>
    <cellStyle name="Normal 25 2 5 3 2" xfId="4345"/>
    <cellStyle name="Normal 25 2 5 4" xfId="3382"/>
    <cellStyle name="Normal 25 2 6" xfId="1258"/>
    <cellStyle name="Normal 25 2 6 2" xfId="1907"/>
    <cellStyle name="Normal 25 2 6 2 2" xfId="2913"/>
    <cellStyle name="Normal 25 2 6 2 2 2" xfId="4852"/>
    <cellStyle name="Normal 25 2 6 2 3" xfId="3889"/>
    <cellStyle name="Normal 25 2 6 3" xfId="2432"/>
    <cellStyle name="Normal 25 2 6 3 2" xfId="4371"/>
    <cellStyle name="Normal 25 2 6 4" xfId="3408"/>
    <cellStyle name="Normal 25 2 7" xfId="1289"/>
    <cellStyle name="Normal 25 2 8" xfId="1506"/>
    <cellStyle name="Normal 25 2 8 2" xfId="2512"/>
    <cellStyle name="Normal 25 2 8 2 2" xfId="4451"/>
    <cellStyle name="Normal 25 2 8 3" xfId="3488"/>
    <cellStyle name="Normal 25 2 9" xfId="2031"/>
    <cellStyle name="Normal 25 2 9 2" xfId="3970"/>
    <cellStyle name="Normal 25 20" xfId="2963"/>
    <cellStyle name="Normal 25 3" xfId="539"/>
    <cellStyle name="Normal 25 3 10" xfId="2996"/>
    <cellStyle name="Normal 25 3 2" xfId="1041"/>
    <cellStyle name="Normal 25 3 2 2" xfId="1730"/>
    <cellStyle name="Normal 25 3 2 2 2" xfId="2736"/>
    <cellStyle name="Normal 25 3 2 2 2 2" xfId="4675"/>
    <cellStyle name="Normal 25 3 2 2 3" xfId="3712"/>
    <cellStyle name="Normal 25 3 2 3" xfId="2255"/>
    <cellStyle name="Normal 25 3 2 3 2" xfId="4194"/>
    <cellStyle name="Normal 25 3 2 4" xfId="3231"/>
    <cellStyle name="Normal 25 3 3" xfId="817"/>
    <cellStyle name="Normal 25 3 3 2" xfId="1567"/>
    <cellStyle name="Normal 25 3 3 2 2" xfId="2573"/>
    <cellStyle name="Normal 25 3 3 2 2 2" xfId="4512"/>
    <cellStyle name="Normal 25 3 3 2 3" xfId="3549"/>
    <cellStyle name="Normal 25 3 3 3" xfId="2092"/>
    <cellStyle name="Normal 25 3 3 3 2" xfId="4031"/>
    <cellStyle name="Normal 25 3 3 4" xfId="3068"/>
    <cellStyle name="Normal 25 3 4" xfId="942"/>
    <cellStyle name="Normal 25 3 4 2" xfId="1648"/>
    <cellStyle name="Normal 25 3 4 2 2" xfId="2654"/>
    <cellStyle name="Normal 25 3 4 2 2 2" xfId="4593"/>
    <cellStyle name="Normal 25 3 4 2 3" xfId="3630"/>
    <cellStyle name="Normal 25 3 4 3" xfId="2173"/>
    <cellStyle name="Normal 25 3 4 3 2" xfId="4112"/>
    <cellStyle name="Normal 25 3 4 4" xfId="3149"/>
    <cellStyle name="Normal 25 3 5" xfId="1056"/>
    <cellStyle name="Normal 25 3 5 2" xfId="1743"/>
    <cellStyle name="Normal 25 3 5 2 2" xfId="2749"/>
    <cellStyle name="Normal 25 3 5 2 2 2" xfId="4688"/>
    <cellStyle name="Normal 25 3 5 2 3" xfId="3725"/>
    <cellStyle name="Normal 25 3 5 3" xfId="2268"/>
    <cellStyle name="Normal 25 3 5 3 2" xfId="4207"/>
    <cellStyle name="Normal 25 3 5 4" xfId="3244"/>
    <cellStyle name="Normal 25 3 6" xfId="1242"/>
    <cellStyle name="Normal 25 3 6 2" xfId="1895"/>
    <cellStyle name="Normal 25 3 6 2 2" xfId="2901"/>
    <cellStyle name="Normal 25 3 6 2 2 2" xfId="4840"/>
    <cellStyle name="Normal 25 3 6 2 3" xfId="3877"/>
    <cellStyle name="Normal 25 3 6 3" xfId="2420"/>
    <cellStyle name="Normal 25 3 6 3 2" xfId="4359"/>
    <cellStyle name="Normal 25 3 6 4" xfId="3396"/>
    <cellStyle name="Normal 25 3 7" xfId="1306"/>
    <cellStyle name="Normal 25 3 8" xfId="1495"/>
    <cellStyle name="Normal 25 3 8 2" xfId="2501"/>
    <cellStyle name="Normal 25 3 8 2 2" xfId="4440"/>
    <cellStyle name="Normal 25 3 8 3" xfId="3477"/>
    <cellStyle name="Normal 25 3 9" xfId="2020"/>
    <cellStyle name="Normal 25 3 9 2" xfId="3959"/>
    <cellStyle name="Normal 25 4" xfId="613"/>
    <cellStyle name="Normal 25 4 2" xfId="1084"/>
    <cellStyle name="Normal 25 4 2 2" xfId="1764"/>
    <cellStyle name="Normal 25 4 2 2 2" xfId="2770"/>
    <cellStyle name="Normal 25 4 2 2 2 2" xfId="4709"/>
    <cellStyle name="Normal 25 4 2 2 3" xfId="3746"/>
    <cellStyle name="Normal 25 4 2 3" xfId="2289"/>
    <cellStyle name="Normal 25 4 2 3 2" xfId="4228"/>
    <cellStyle name="Normal 25 4 2 4" xfId="3265"/>
    <cellStyle name="Normal 25 4 3" xfId="799"/>
    <cellStyle name="Normal 25 4 3 2" xfId="1554"/>
    <cellStyle name="Normal 25 4 3 2 2" xfId="2560"/>
    <cellStyle name="Normal 25 4 3 2 2 2" xfId="4499"/>
    <cellStyle name="Normal 25 4 3 2 3" xfId="3536"/>
    <cellStyle name="Normal 25 4 3 3" xfId="2079"/>
    <cellStyle name="Normal 25 4 3 3 2" xfId="4018"/>
    <cellStyle name="Normal 25 4 3 4" xfId="3055"/>
    <cellStyle name="Normal 25 4 4" xfId="959"/>
    <cellStyle name="Normal 25 4 4 2" xfId="1657"/>
    <cellStyle name="Normal 25 4 4 2 2" xfId="2663"/>
    <cellStyle name="Normal 25 4 4 2 2 2" xfId="4602"/>
    <cellStyle name="Normal 25 4 4 2 3" xfId="3639"/>
    <cellStyle name="Normal 25 4 4 3" xfId="2182"/>
    <cellStyle name="Normal 25 4 4 3 2" xfId="4121"/>
    <cellStyle name="Normal 25 4 4 4" xfId="3158"/>
    <cellStyle name="Normal 25 4 5" xfId="855"/>
    <cellStyle name="Normal 25 4 5 2" xfId="1596"/>
    <cellStyle name="Normal 25 4 5 2 2" xfId="2602"/>
    <cellStyle name="Normal 25 4 5 2 2 2" xfId="4541"/>
    <cellStyle name="Normal 25 4 5 2 3" xfId="3578"/>
    <cellStyle name="Normal 25 4 5 3" xfId="2121"/>
    <cellStyle name="Normal 25 4 5 3 2" xfId="4060"/>
    <cellStyle name="Normal 25 4 5 4" xfId="3097"/>
    <cellStyle name="Normal 25 4 6" xfId="1071"/>
    <cellStyle name="Normal 25 4 6 2" xfId="1752"/>
    <cellStyle name="Normal 25 4 6 2 2" xfId="2758"/>
    <cellStyle name="Normal 25 4 6 2 2 2" xfId="4697"/>
    <cellStyle name="Normal 25 4 6 2 3" xfId="3734"/>
    <cellStyle name="Normal 25 4 6 3" xfId="2277"/>
    <cellStyle name="Normal 25 4 6 3 2" xfId="4216"/>
    <cellStyle name="Normal 25 4 6 4" xfId="3253"/>
    <cellStyle name="Normal 25 4 7" xfId="1513"/>
    <cellStyle name="Normal 25 4 7 2" xfId="2519"/>
    <cellStyle name="Normal 25 4 7 2 2" xfId="4458"/>
    <cellStyle name="Normal 25 4 7 3" xfId="3495"/>
    <cellStyle name="Normal 25 4 8" xfId="2038"/>
    <cellStyle name="Normal 25 4 8 2" xfId="3977"/>
    <cellStyle name="Normal 25 4 9" xfId="3014"/>
    <cellStyle name="Normal 25 5" xfId="525"/>
    <cellStyle name="Normal 25 5 2" xfId="1031"/>
    <cellStyle name="Normal 25 5 2 2" xfId="1720"/>
    <cellStyle name="Normal 25 5 2 2 2" xfId="2726"/>
    <cellStyle name="Normal 25 5 2 2 2 2" xfId="4665"/>
    <cellStyle name="Normal 25 5 2 2 3" xfId="3702"/>
    <cellStyle name="Normal 25 5 2 3" xfId="2245"/>
    <cellStyle name="Normal 25 5 2 3 2" xfId="4184"/>
    <cellStyle name="Normal 25 5 2 4" xfId="3221"/>
    <cellStyle name="Normal 25 5 3" xfId="822"/>
    <cellStyle name="Normal 25 5 3 2" xfId="1570"/>
    <cellStyle name="Normal 25 5 3 2 2" xfId="2576"/>
    <cellStyle name="Normal 25 5 3 2 2 2" xfId="4515"/>
    <cellStyle name="Normal 25 5 3 2 3" xfId="3552"/>
    <cellStyle name="Normal 25 5 3 3" xfId="2095"/>
    <cellStyle name="Normal 25 5 3 3 2" xfId="4034"/>
    <cellStyle name="Normal 25 5 3 4" xfId="3071"/>
    <cellStyle name="Normal 25 5 4" xfId="937"/>
    <cellStyle name="Normal 25 5 4 2" xfId="1644"/>
    <cellStyle name="Normal 25 5 4 2 2" xfId="2650"/>
    <cellStyle name="Normal 25 5 4 2 2 2" xfId="4589"/>
    <cellStyle name="Normal 25 5 4 2 3" xfId="3626"/>
    <cellStyle name="Normal 25 5 4 3" xfId="2169"/>
    <cellStyle name="Normal 25 5 4 3 2" xfId="4108"/>
    <cellStyle name="Normal 25 5 4 4" xfId="3145"/>
    <cellStyle name="Normal 25 5 5" xfId="1067"/>
    <cellStyle name="Normal 25 5 5 2" xfId="1748"/>
    <cellStyle name="Normal 25 5 5 2 2" xfId="2754"/>
    <cellStyle name="Normal 25 5 5 2 2 2" xfId="4693"/>
    <cellStyle name="Normal 25 5 5 2 3" xfId="3730"/>
    <cellStyle name="Normal 25 5 5 3" xfId="2273"/>
    <cellStyle name="Normal 25 5 5 3 2" xfId="4212"/>
    <cellStyle name="Normal 25 5 5 4" xfId="3249"/>
    <cellStyle name="Normal 25 5 6" xfId="900"/>
    <cellStyle name="Normal 25 5 6 2" xfId="1624"/>
    <cellStyle name="Normal 25 5 6 2 2" xfId="2630"/>
    <cellStyle name="Normal 25 5 6 2 2 2" xfId="4569"/>
    <cellStyle name="Normal 25 5 6 2 3" xfId="3606"/>
    <cellStyle name="Normal 25 5 6 3" xfId="2149"/>
    <cellStyle name="Normal 25 5 6 3 2" xfId="4088"/>
    <cellStyle name="Normal 25 5 6 4" xfId="3125"/>
    <cellStyle name="Normal 25 5 7" xfId="1488"/>
    <cellStyle name="Normal 25 5 7 2" xfId="2494"/>
    <cellStyle name="Normal 25 5 7 2 2" xfId="4433"/>
    <cellStyle name="Normal 25 5 7 3" xfId="3470"/>
    <cellStyle name="Normal 25 5 8" xfId="2013"/>
    <cellStyle name="Normal 25 5 8 2" xfId="3952"/>
    <cellStyle name="Normal 25 5 9" xfId="2989"/>
    <cellStyle name="Normal 25 6" xfId="627"/>
    <cellStyle name="Normal 25 6 2" xfId="1094"/>
    <cellStyle name="Normal 25 6 2 2" xfId="1774"/>
    <cellStyle name="Normal 25 6 2 2 2" xfId="2780"/>
    <cellStyle name="Normal 25 6 2 2 2 2" xfId="4719"/>
    <cellStyle name="Normal 25 6 2 2 3" xfId="3756"/>
    <cellStyle name="Normal 25 6 2 3" xfId="2299"/>
    <cellStyle name="Normal 25 6 2 3 2" xfId="4238"/>
    <cellStyle name="Normal 25 6 2 4" xfId="3275"/>
    <cellStyle name="Normal 25 6 3" xfId="790"/>
    <cellStyle name="Normal 25 6 3 2" xfId="1546"/>
    <cellStyle name="Normal 25 6 3 2 2" xfId="2552"/>
    <cellStyle name="Normal 25 6 3 2 2 2" xfId="4491"/>
    <cellStyle name="Normal 25 6 3 2 3" xfId="3528"/>
    <cellStyle name="Normal 25 6 3 3" xfId="2071"/>
    <cellStyle name="Normal 25 6 3 3 2" xfId="4010"/>
    <cellStyle name="Normal 25 6 3 4" xfId="3047"/>
    <cellStyle name="Normal 25 6 4" xfId="968"/>
    <cellStyle name="Normal 25 6 4 2" xfId="1664"/>
    <cellStyle name="Normal 25 6 4 2 2" xfId="2670"/>
    <cellStyle name="Normal 25 6 4 2 2 2" xfId="4609"/>
    <cellStyle name="Normal 25 6 4 2 3" xfId="3646"/>
    <cellStyle name="Normal 25 6 4 3" xfId="2189"/>
    <cellStyle name="Normal 25 6 4 3 2" xfId="4128"/>
    <cellStyle name="Normal 25 6 4 4" xfId="3165"/>
    <cellStyle name="Normal 25 6 5" xfId="1035"/>
    <cellStyle name="Normal 25 6 5 2" xfId="1724"/>
    <cellStyle name="Normal 25 6 5 2 2" xfId="2730"/>
    <cellStyle name="Normal 25 6 5 2 2 2" xfId="4669"/>
    <cellStyle name="Normal 25 6 5 2 3" xfId="3706"/>
    <cellStyle name="Normal 25 6 5 3" xfId="2249"/>
    <cellStyle name="Normal 25 6 5 3 2" xfId="4188"/>
    <cellStyle name="Normal 25 6 5 4" xfId="3225"/>
    <cellStyle name="Normal 25 6 6" xfId="1112"/>
    <cellStyle name="Normal 25 6 6 2" xfId="1791"/>
    <cellStyle name="Normal 25 6 6 2 2" xfId="2797"/>
    <cellStyle name="Normal 25 6 6 2 2 2" xfId="4736"/>
    <cellStyle name="Normal 25 6 6 2 3" xfId="3773"/>
    <cellStyle name="Normal 25 6 6 3" xfId="2316"/>
    <cellStyle name="Normal 25 6 6 3 2" xfId="4255"/>
    <cellStyle name="Normal 25 6 6 4" xfId="3292"/>
    <cellStyle name="Normal 25 6 7" xfId="1520"/>
    <cellStyle name="Normal 25 6 7 2" xfId="2526"/>
    <cellStyle name="Normal 25 6 7 2 2" xfId="4465"/>
    <cellStyle name="Normal 25 6 7 3" xfId="3502"/>
    <cellStyle name="Normal 25 6 8" xfId="2045"/>
    <cellStyle name="Normal 25 6 8 2" xfId="3984"/>
    <cellStyle name="Normal 25 6 9" xfId="3021"/>
    <cellStyle name="Normal 25 7" xfId="510"/>
    <cellStyle name="Normal 25 7 2" xfId="1020"/>
    <cellStyle name="Normal 25 7 2 2" xfId="1709"/>
    <cellStyle name="Normal 25 7 2 2 2" xfId="2715"/>
    <cellStyle name="Normal 25 7 2 2 2 2" xfId="4654"/>
    <cellStyle name="Normal 25 7 2 2 3" xfId="3691"/>
    <cellStyle name="Normal 25 7 2 3" xfId="2234"/>
    <cellStyle name="Normal 25 7 2 3 2" xfId="4173"/>
    <cellStyle name="Normal 25 7 2 4" xfId="3210"/>
    <cellStyle name="Normal 25 7 3" xfId="1145"/>
    <cellStyle name="Normal 25 7 3 2" xfId="1813"/>
    <cellStyle name="Normal 25 7 3 2 2" xfId="2819"/>
    <cellStyle name="Normal 25 7 3 2 2 2" xfId="4758"/>
    <cellStyle name="Normal 25 7 3 2 3" xfId="3795"/>
    <cellStyle name="Normal 25 7 3 3" xfId="2338"/>
    <cellStyle name="Normal 25 7 3 3 2" xfId="4277"/>
    <cellStyle name="Normal 25 7 3 4" xfId="3314"/>
    <cellStyle name="Normal 25 7 4" xfId="1188"/>
    <cellStyle name="Normal 25 7 4 2" xfId="1846"/>
    <cellStyle name="Normal 25 7 4 2 2" xfId="2852"/>
    <cellStyle name="Normal 25 7 4 2 2 2" xfId="4791"/>
    <cellStyle name="Normal 25 7 4 2 3" xfId="3828"/>
    <cellStyle name="Normal 25 7 4 3" xfId="2371"/>
    <cellStyle name="Normal 25 7 4 3 2" xfId="4310"/>
    <cellStyle name="Normal 25 7 4 4" xfId="3347"/>
    <cellStyle name="Normal 25 7 5" xfId="1221"/>
    <cellStyle name="Normal 25 7 5 2" xfId="1876"/>
    <cellStyle name="Normal 25 7 5 2 2" xfId="2882"/>
    <cellStyle name="Normal 25 7 5 2 2 2" xfId="4821"/>
    <cellStyle name="Normal 25 7 5 2 3" xfId="3858"/>
    <cellStyle name="Normal 25 7 5 3" xfId="2401"/>
    <cellStyle name="Normal 25 7 5 3 2" xfId="4340"/>
    <cellStyle name="Normal 25 7 5 4" xfId="3377"/>
    <cellStyle name="Normal 25 7 6" xfId="889"/>
    <cellStyle name="Normal 25 7 6 2" xfId="1613"/>
    <cellStyle name="Normal 25 7 6 2 2" xfId="2619"/>
    <cellStyle name="Normal 25 7 6 2 2 2" xfId="4558"/>
    <cellStyle name="Normal 25 7 6 2 3" xfId="3595"/>
    <cellStyle name="Normal 25 7 6 3" xfId="2138"/>
    <cellStyle name="Normal 25 7 6 3 2" xfId="4077"/>
    <cellStyle name="Normal 25 7 6 4" xfId="3114"/>
    <cellStyle name="Normal 25 7 7" xfId="1481"/>
    <cellStyle name="Normal 25 7 7 2" xfId="2487"/>
    <cellStyle name="Normal 25 7 7 2 2" xfId="4426"/>
    <cellStyle name="Normal 25 7 7 3" xfId="3463"/>
    <cellStyle name="Normal 25 7 8" xfId="2006"/>
    <cellStyle name="Normal 25 7 8 2" xfId="3945"/>
    <cellStyle name="Normal 25 7 9" xfId="2982"/>
    <cellStyle name="Normal 25 8" xfId="642"/>
    <cellStyle name="Normal 25 8 2" xfId="1104"/>
    <cellStyle name="Normal 25 8 2 2" xfId="1783"/>
    <cellStyle name="Normal 25 8 2 2 2" xfId="2789"/>
    <cellStyle name="Normal 25 8 2 2 2 2" xfId="4728"/>
    <cellStyle name="Normal 25 8 2 2 3" xfId="3765"/>
    <cellStyle name="Normal 25 8 2 3" xfId="2308"/>
    <cellStyle name="Normal 25 8 2 3 2" xfId="4247"/>
    <cellStyle name="Normal 25 8 2 4" xfId="3284"/>
    <cellStyle name="Normal 25 8 3" xfId="1174"/>
    <cellStyle name="Normal 25 8 3 2" xfId="1834"/>
    <cellStyle name="Normal 25 8 3 2 2" xfId="2840"/>
    <cellStyle name="Normal 25 8 3 2 2 2" xfId="4779"/>
    <cellStyle name="Normal 25 8 3 2 3" xfId="3816"/>
    <cellStyle name="Normal 25 8 3 3" xfId="2359"/>
    <cellStyle name="Normal 25 8 3 3 2" xfId="4298"/>
    <cellStyle name="Normal 25 8 3 4" xfId="3335"/>
    <cellStyle name="Normal 25 8 4" xfId="1209"/>
    <cellStyle name="Normal 25 8 4 2" xfId="1865"/>
    <cellStyle name="Normal 25 8 4 2 2" xfId="2871"/>
    <cellStyle name="Normal 25 8 4 2 2 2" xfId="4810"/>
    <cellStyle name="Normal 25 8 4 2 3" xfId="3847"/>
    <cellStyle name="Normal 25 8 4 3" xfId="2390"/>
    <cellStyle name="Normal 25 8 4 3 2" xfId="4329"/>
    <cellStyle name="Normal 25 8 4 4" xfId="3366"/>
    <cellStyle name="Normal 25 8 5" xfId="1235"/>
    <cellStyle name="Normal 25 8 5 2" xfId="1889"/>
    <cellStyle name="Normal 25 8 5 2 2" xfId="2895"/>
    <cellStyle name="Normal 25 8 5 2 2 2" xfId="4834"/>
    <cellStyle name="Normal 25 8 5 2 3" xfId="3871"/>
    <cellStyle name="Normal 25 8 5 3" xfId="2414"/>
    <cellStyle name="Normal 25 8 5 3 2" xfId="4353"/>
    <cellStyle name="Normal 25 8 5 4" xfId="3390"/>
    <cellStyle name="Normal 25 8 6" xfId="1269"/>
    <cellStyle name="Normal 25 8 6 2" xfId="1915"/>
    <cellStyle name="Normal 25 8 6 2 2" xfId="2921"/>
    <cellStyle name="Normal 25 8 6 2 2 2" xfId="4860"/>
    <cellStyle name="Normal 25 8 6 2 3" xfId="3897"/>
    <cellStyle name="Normal 25 8 6 3" xfId="2440"/>
    <cellStyle name="Normal 25 8 6 3 2" xfId="4379"/>
    <cellStyle name="Normal 25 8 6 4" xfId="3416"/>
    <cellStyle name="Normal 25 8 7" xfId="1526"/>
    <cellStyle name="Normal 25 8 7 2" xfId="2532"/>
    <cellStyle name="Normal 25 8 7 2 2" xfId="4471"/>
    <cellStyle name="Normal 25 8 7 3" xfId="3508"/>
    <cellStyle name="Normal 25 8 8" xfId="2051"/>
    <cellStyle name="Normal 25 8 8 2" xfId="3990"/>
    <cellStyle name="Normal 25 8 9" xfId="3027"/>
    <cellStyle name="Normal 25 9" xfId="492"/>
    <cellStyle name="Normal 25 9 2" xfId="1007"/>
    <cellStyle name="Normal 25 9 2 2" xfId="1699"/>
    <cellStyle name="Normal 25 9 2 2 2" xfId="2705"/>
    <cellStyle name="Normal 25 9 2 2 2 2" xfId="4644"/>
    <cellStyle name="Normal 25 9 2 2 3" xfId="3681"/>
    <cellStyle name="Normal 25 9 2 3" xfId="2224"/>
    <cellStyle name="Normal 25 9 2 3 2" xfId="4163"/>
    <cellStyle name="Normal 25 9 2 4" xfId="3200"/>
    <cellStyle name="Normal 25 9 3" xfId="1137"/>
    <cellStyle name="Normal 25 9 3 2" xfId="1808"/>
    <cellStyle name="Normal 25 9 3 2 2" xfId="2814"/>
    <cellStyle name="Normal 25 9 3 2 2 2" xfId="4753"/>
    <cellStyle name="Normal 25 9 3 2 3" xfId="3790"/>
    <cellStyle name="Normal 25 9 3 3" xfId="2333"/>
    <cellStyle name="Normal 25 9 3 3 2" xfId="4272"/>
    <cellStyle name="Normal 25 9 3 4" xfId="3309"/>
    <cellStyle name="Normal 25 9 4" xfId="1181"/>
    <cellStyle name="Normal 25 9 4 2" xfId="1840"/>
    <cellStyle name="Normal 25 9 4 2 2" xfId="2846"/>
    <cellStyle name="Normal 25 9 4 2 2 2" xfId="4785"/>
    <cellStyle name="Normal 25 9 4 2 3" xfId="3822"/>
    <cellStyle name="Normal 25 9 4 3" xfId="2365"/>
    <cellStyle name="Normal 25 9 4 3 2" xfId="4304"/>
    <cellStyle name="Normal 25 9 4 4" xfId="3341"/>
    <cellStyle name="Normal 25 9 5" xfId="985"/>
    <cellStyle name="Normal 25 9 5 2" xfId="1679"/>
    <cellStyle name="Normal 25 9 5 2 2" xfId="2685"/>
    <cellStyle name="Normal 25 9 5 2 2 2" xfId="4624"/>
    <cellStyle name="Normal 25 9 5 2 3" xfId="3661"/>
    <cellStyle name="Normal 25 9 5 3" xfId="2204"/>
    <cellStyle name="Normal 25 9 5 3 2" xfId="4143"/>
    <cellStyle name="Normal 25 9 5 4" xfId="3180"/>
    <cellStyle name="Normal 25 9 6" xfId="1268"/>
    <cellStyle name="Normal 25 9 6 2" xfId="1914"/>
    <cellStyle name="Normal 25 9 6 2 2" xfId="2920"/>
    <cellStyle name="Normal 25 9 6 2 2 2" xfId="4859"/>
    <cellStyle name="Normal 25 9 6 2 3" xfId="3896"/>
    <cellStyle name="Normal 25 9 6 3" xfId="2439"/>
    <cellStyle name="Normal 25 9 6 3 2" xfId="4378"/>
    <cellStyle name="Normal 25 9 6 4" xfId="3415"/>
    <cellStyle name="Normal 25 9 7" xfId="1475"/>
    <cellStyle name="Normal 25 9 7 2" xfId="2481"/>
    <cellStyle name="Normal 25 9 7 2 2" xfId="4420"/>
    <cellStyle name="Normal 25 9 7 3" xfId="3457"/>
    <cellStyle name="Normal 25 9 8" xfId="2000"/>
    <cellStyle name="Normal 25 9 8 2" xfId="3939"/>
    <cellStyle name="Normal 25 9 9" xfId="2976"/>
    <cellStyle name="Normal 26" xfId="282"/>
    <cellStyle name="Normal 26 10" xfId="662"/>
    <cellStyle name="Normal 26 10 2" xfId="1119"/>
    <cellStyle name="Normal 26 10 2 2" xfId="1796"/>
    <cellStyle name="Normal 26 10 2 2 2" xfId="2802"/>
    <cellStyle name="Normal 26 10 2 2 2 2" xfId="4741"/>
    <cellStyle name="Normal 26 10 2 2 3" xfId="3778"/>
    <cellStyle name="Normal 26 10 2 3" xfId="2321"/>
    <cellStyle name="Normal 26 10 2 3 2" xfId="4260"/>
    <cellStyle name="Normal 26 10 2 4" xfId="3297"/>
    <cellStyle name="Normal 26 10 3" xfId="781"/>
    <cellStyle name="Normal 26 10 3 2" xfId="1539"/>
    <cellStyle name="Normal 26 10 3 2 2" xfId="2545"/>
    <cellStyle name="Normal 26 10 3 2 2 2" xfId="4484"/>
    <cellStyle name="Normal 26 10 3 2 3" xfId="3521"/>
    <cellStyle name="Normal 26 10 3 3" xfId="2064"/>
    <cellStyle name="Normal 26 10 3 3 2" xfId="4003"/>
    <cellStyle name="Normal 26 10 3 4" xfId="3040"/>
    <cellStyle name="Normal 26 10 4" xfId="975"/>
    <cellStyle name="Normal 26 10 4 2" xfId="1671"/>
    <cellStyle name="Normal 26 10 4 2 2" xfId="2677"/>
    <cellStyle name="Normal 26 10 4 2 2 2" xfId="4616"/>
    <cellStyle name="Normal 26 10 4 2 3" xfId="3653"/>
    <cellStyle name="Normal 26 10 4 3" xfId="2196"/>
    <cellStyle name="Normal 26 10 4 3 2" xfId="4135"/>
    <cellStyle name="Normal 26 10 4 4" xfId="3172"/>
    <cellStyle name="Normal 26 10 5" xfId="1122"/>
    <cellStyle name="Normal 26 10 5 2" xfId="1799"/>
    <cellStyle name="Normal 26 10 5 2 2" xfId="2805"/>
    <cellStyle name="Normal 26 10 5 2 2 2" xfId="4744"/>
    <cellStyle name="Normal 26 10 5 2 3" xfId="3781"/>
    <cellStyle name="Normal 26 10 5 3" xfId="2324"/>
    <cellStyle name="Normal 26 10 5 3 2" xfId="4263"/>
    <cellStyle name="Normal 26 10 5 4" xfId="3300"/>
    <cellStyle name="Normal 26 10 6" xfId="1155"/>
    <cellStyle name="Normal 26 10 6 2" xfId="1822"/>
    <cellStyle name="Normal 26 10 6 2 2" xfId="2828"/>
    <cellStyle name="Normal 26 10 6 2 2 2" xfId="4767"/>
    <cellStyle name="Normal 26 10 6 2 3" xfId="3804"/>
    <cellStyle name="Normal 26 10 6 3" xfId="2347"/>
    <cellStyle name="Normal 26 10 6 3 2" xfId="4286"/>
    <cellStyle name="Normal 26 10 6 4" xfId="3323"/>
    <cellStyle name="Normal 26 10 7" xfId="1533"/>
    <cellStyle name="Normal 26 10 7 2" xfId="2539"/>
    <cellStyle name="Normal 26 10 7 2 2" xfId="4478"/>
    <cellStyle name="Normal 26 10 7 3" xfId="3515"/>
    <cellStyle name="Normal 26 10 8" xfId="2058"/>
    <cellStyle name="Normal 26 10 8 2" xfId="3997"/>
    <cellStyle name="Normal 26 10 9" xfId="3034"/>
    <cellStyle name="Normal 26 11" xfId="473"/>
    <cellStyle name="Normal 26 11 2" xfId="998"/>
    <cellStyle name="Normal 26 11 2 2" xfId="1692"/>
    <cellStyle name="Normal 26 11 2 2 2" xfId="2698"/>
    <cellStyle name="Normal 26 11 2 2 2 2" xfId="4637"/>
    <cellStyle name="Normal 26 11 2 2 3" xfId="3674"/>
    <cellStyle name="Normal 26 11 2 3" xfId="2217"/>
    <cellStyle name="Normal 26 11 2 3 2" xfId="4156"/>
    <cellStyle name="Normal 26 11 2 4" xfId="3193"/>
    <cellStyle name="Normal 26 11 3" xfId="837"/>
    <cellStyle name="Normal 26 11 3 2" xfId="1582"/>
    <cellStyle name="Normal 26 11 3 2 2" xfId="2588"/>
    <cellStyle name="Normal 26 11 3 2 2 2" xfId="4527"/>
    <cellStyle name="Normal 26 11 3 2 3" xfId="3564"/>
    <cellStyle name="Normal 26 11 3 3" xfId="2107"/>
    <cellStyle name="Normal 26 11 3 3 2" xfId="4046"/>
    <cellStyle name="Normal 26 11 3 4" xfId="3083"/>
    <cellStyle name="Normal 26 11 4" xfId="928"/>
    <cellStyle name="Normal 26 11 4 2" xfId="1638"/>
    <cellStyle name="Normal 26 11 4 2 2" xfId="2644"/>
    <cellStyle name="Normal 26 11 4 2 2 2" xfId="4583"/>
    <cellStyle name="Normal 26 11 4 2 3" xfId="3620"/>
    <cellStyle name="Normal 26 11 4 3" xfId="2163"/>
    <cellStyle name="Normal 26 11 4 3 2" xfId="4102"/>
    <cellStyle name="Normal 26 11 4 4" xfId="3139"/>
    <cellStyle name="Normal 26 11 5" xfId="1218"/>
    <cellStyle name="Normal 26 11 5 2" xfId="1873"/>
    <cellStyle name="Normal 26 11 5 2 2" xfId="2879"/>
    <cellStyle name="Normal 26 11 5 2 2 2" xfId="4818"/>
    <cellStyle name="Normal 26 11 5 2 3" xfId="3855"/>
    <cellStyle name="Normal 26 11 5 3" xfId="2398"/>
    <cellStyle name="Normal 26 11 5 3 2" xfId="4337"/>
    <cellStyle name="Normal 26 11 5 4" xfId="3374"/>
    <cellStyle name="Normal 26 11 6" xfId="887"/>
    <cellStyle name="Normal 26 11 6 2" xfId="1611"/>
    <cellStyle name="Normal 26 11 6 2 2" xfId="2617"/>
    <cellStyle name="Normal 26 11 6 2 2 2" xfId="4556"/>
    <cellStyle name="Normal 26 11 6 2 3" xfId="3593"/>
    <cellStyle name="Normal 26 11 6 3" xfId="2136"/>
    <cellStyle name="Normal 26 11 6 3 2" xfId="4075"/>
    <cellStyle name="Normal 26 11 6 4" xfId="3112"/>
    <cellStyle name="Normal 26 11 7" xfId="1468"/>
    <cellStyle name="Normal 26 11 7 2" xfId="2474"/>
    <cellStyle name="Normal 26 11 7 2 2" xfId="4413"/>
    <cellStyle name="Normal 26 11 7 3" xfId="3450"/>
    <cellStyle name="Normal 26 11 8" xfId="1993"/>
    <cellStyle name="Normal 26 11 8 2" xfId="3932"/>
    <cellStyle name="Normal 26 11 9" xfId="2969"/>
    <cellStyle name="Normal 26 12" xfId="904"/>
    <cellStyle name="Normal 26 12 2" xfId="1628"/>
    <cellStyle name="Normal 26 12 2 2" xfId="2634"/>
    <cellStyle name="Normal 26 12 2 2 2" xfId="4573"/>
    <cellStyle name="Normal 26 12 2 3" xfId="3610"/>
    <cellStyle name="Normal 26 12 3" xfId="2153"/>
    <cellStyle name="Normal 26 12 3 2" xfId="4092"/>
    <cellStyle name="Normal 26 12 4" xfId="3129"/>
    <cellStyle name="Normal 26 13" xfId="881"/>
    <cellStyle name="Normal 26 13 2" xfId="1605"/>
    <cellStyle name="Normal 26 13 2 2" xfId="2611"/>
    <cellStyle name="Normal 26 13 2 2 2" xfId="4550"/>
    <cellStyle name="Normal 26 13 2 3" xfId="3587"/>
    <cellStyle name="Normal 26 13 3" xfId="2130"/>
    <cellStyle name="Normal 26 13 3 2" xfId="4069"/>
    <cellStyle name="Normal 26 13 4" xfId="3106"/>
    <cellStyle name="Normal 26 14" xfId="1099"/>
    <cellStyle name="Normal 26 14 2" xfId="1778"/>
    <cellStyle name="Normal 26 14 2 2" xfId="2784"/>
    <cellStyle name="Normal 26 14 2 2 2" xfId="4723"/>
    <cellStyle name="Normal 26 14 2 3" xfId="3760"/>
    <cellStyle name="Normal 26 14 3" xfId="2303"/>
    <cellStyle name="Normal 26 14 3 2" xfId="4242"/>
    <cellStyle name="Normal 26 14 4" xfId="3279"/>
    <cellStyle name="Normal 26 15" xfId="830"/>
    <cellStyle name="Normal 26 15 2" xfId="1577"/>
    <cellStyle name="Normal 26 15 2 2" xfId="2583"/>
    <cellStyle name="Normal 26 15 2 2 2" xfId="4522"/>
    <cellStyle name="Normal 26 15 2 3" xfId="3559"/>
    <cellStyle name="Normal 26 15 3" xfId="2102"/>
    <cellStyle name="Normal 26 15 3 2" xfId="4041"/>
    <cellStyle name="Normal 26 15 4" xfId="3078"/>
    <cellStyle name="Normal 26 16" xfId="1274"/>
    <cellStyle name="Normal 26 16 2" xfId="1919"/>
    <cellStyle name="Normal 26 16 2 2" xfId="2925"/>
    <cellStyle name="Normal 26 16 2 2 2" xfId="4864"/>
    <cellStyle name="Normal 26 16 2 3" xfId="3901"/>
    <cellStyle name="Normal 26 16 3" xfId="2444"/>
    <cellStyle name="Normal 26 16 3 2" xfId="4383"/>
    <cellStyle name="Normal 26 16 4" xfId="3420"/>
    <cellStyle name="Normal 26 17" xfId="1420"/>
    <cellStyle name="Normal 26 18" xfId="1463"/>
    <cellStyle name="Normal 26 18 2" xfId="2469"/>
    <cellStyle name="Normal 26 18 2 2" xfId="4408"/>
    <cellStyle name="Normal 26 18 3" xfId="3445"/>
    <cellStyle name="Normal 26 19" xfId="1988"/>
    <cellStyle name="Normal 26 19 2" xfId="3927"/>
    <cellStyle name="Normal 26 2" xfId="602"/>
    <cellStyle name="Normal 26 2 10" xfId="3008"/>
    <cellStyle name="Normal 26 2 2" xfId="1075"/>
    <cellStyle name="Normal 26 2 2 2" xfId="1756"/>
    <cellStyle name="Normal 26 2 2 2 2" xfId="2762"/>
    <cellStyle name="Normal 26 2 2 2 2 2" xfId="4701"/>
    <cellStyle name="Normal 26 2 2 2 3" xfId="3738"/>
    <cellStyle name="Normal 26 2 2 3" xfId="2281"/>
    <cellStyle name="Normal 26 2 2 3 2" xfId="4220"/>
    <cellStyle name="Normal 26 2 2 4" xfId="3257"/>
    <cellStyle name="Normal 26 2 3" xfId="1146"/>
    <cellStyle name="Normal 26 2 3 2" xfId="1814"/>
    <cellStyle name="Normal 26 2 3 2 2" xfId="2820"/>
    <cellStyle name="Normal 26 2 3 2 2 2" xfId="4759"/>
    <cellStyle name="Normal 26 2 3 2 3" xfId="3796"/>
    <cellStyle name="Normal 26 2 3 3" xfId="2339"/>
    <cellStyle name="Normal 26 2 3 3 2" xfId="4278"/>
    <cellStyle name="Normal 26 2 3 4" xfId="3315"/>
    <cellStyle name="Normal 26 2 4" xfId="1189"/>
    <cellStyle name="Normal 26 2 4 2" xfId="1847"/>
    <cellStyle name="Normal 26 2 4 2 2" xfId="2853"/>
    <cellStyle name="Normal 26 2 4 2 2 2" xfId="4792"/>
    <cellStyle name="Normal 26 2 4 2 3" xfId="3829"/>
    <cellStyle name="Normal 26 2 4 3" xfId="2372"/>
    <cellStyle name="Normal 26 2 4 3 2" xfId="4311"/>
    <cellStyle name="Normal 26 2 4 4" xfId="3348"/>
    <cellStyle name="Normal 26 2 5" xfId="1100"/>
    <cellStyle name="Normal 26 2 5 2" xfId="1779"/>
    <cellStyle name="Normal 26 2 5 2 2" xfId="2785"/>
    <cellStyle name="Normal 26 2 5 2 2 2" xfId="4724"/>
    <cellStyle name="Normal 26 2 5 2 3" xfId="3761"/>
    <cellStyle name="Normal 26 2 5 3" xfId="2304"/>
    <cellStyle name="Normal 26 2 5 3 2" xfId="4243"/>
    <cellStyle name="Normal 26 2 5 4" xfId="3280"/>
    <cellStyle name="Normal 26 2 6" xfId="1252"/>
    <cellStyle name="Normal 26 2 6 2" xfId="1902"/>
    <cellStyle name="Normal 26 2 6 2 2" xfId="2908"/>
    <cellStyle name="Normal 26 2 6 2 2 2" xfId="4847"/>
    <cellStyle name="Normal 26 2 6 2 3" xfId="3884"/>
    <cellStyle name="Normal 26 2 6 3" xfId="2427"/>
    <cellStyle name="Normal 26 2 6 3 2" xfId="4366"/>
    <cellStyle name="Normal 26 2 6 4" xfId="3403"/>
    <cellStyle name="Normal 26 2 7" xfId="1425"/>
    <cellStyle name="Normal 26 2 8" xfId="1507"/>
    <cellStyle name="Normal 26 2 8 2" xfId="2513"/>
    <cellStyle name="Normal 26 2 8 2 2" xfId="4452"/>
    <cellStyle name="Normal 26 2 8 3" xfId="3489"/>
    <cellStyle name="Normal 26 2 9" xfId="2032"/>
    <cellStyle name="Normal 26 2 9 2" xfId="3971"/>
    <cellStyle name="Normal 26 20" xfId="2964"/>
    <cellStyle name="Normal 26 3" xfId="538"/>
    <cellStyle name="Normal 26 3 10" xfId="2995"/>
    <cellStyle name="Normal 26 3 2" xfId="1040"/>
    <cellStyle name="Normal 26 3 2 2" xfId="1729"/>
    <cellStyle name="Normal 26 3 2 2 2" xfId="2735"/>
    <cellStyle name="Normal 26 3 2 2 2 2" xfId="4674"/>
    <cellStyle name="Normal 26 3 2 2 3" xfId="3711"/>
    <cellStyle name="Normal 26 3 2 3" xfId="2254"/>
    <cellStyle name="Normal 26 3 2 3 2" xfId="4193"/>
    <cellStyle name="Normal 26 3 2 4" xfId="3230"/>
    <cellStyle name="Normal 26 3 3" xfId="818"/>
    <cellStyle name="Normal 26 3 3 2" xfId="1568"/>
    <cellStyle name="Normal 26 3 3 2 2" xfId="2574"/>
    <cellStyle name="Normal 26 3 3 2 2 2" xfId="4513"/>
    <cellStyle name="Normal 26 3 3 2 3" xfId="3550"/>
    <cellStyle name="Normal 26 3 3 3" xfId="2093"/>
    <cellStyle name="Normal 26 3 3 3 2" xfId="4032"/>
    <cellStyle name="Normal 26 3 3 4" xfId="3069"/>
    <cellStyle name="Normal 26 3 4" xfId="941"/>
    <cellStyle name="Normal 26 3 4 2" xfId="1647"/>
    <cellStyle name="Normal 26 3 4 2 2" xfId="2653"/>
    <cellStyle name="Normal 26 3 4 2 2 2" xfId="4592"/>
    <cellStyle name="Normal 26 3 4 2 3" xfId="3629"/>
    <cellStyle name="Normal 26 3 4 3" xfId="2172"/>
    <cellStyle name="Normal 26 3 4 3 2" xfId="4111"/>
    <cellStyle name="Normal 26 3 4 4" xfId="3148"/>
    <cellStyle name="Normal 26 3 5" xfId="1063"/>
    <cellStyle name="Normal 26 3 5 2" xfId="1746"/>
    <cellStyle name="Normal 26 3 5 2 2" xfId="2752"/>
    <cellStyle name="Normal 26 3 5 2 2 2" xfId="4691"/>
    <cellStyle name="Normal 26 3 5 2 3" xfId="3728"/>
    <cellStyle name="Normal 26 3 5 3" xfId="2271"/>
    <cellStyle name="Normal 26 3 5 3 2" xfId="4210"/>
    <cellStyle name="Normal 26 3 5 4" xfId="3247"/>
    <cellStyle name="Normal 26 3 6" xfId="1243"/>
    <cellStyle name="Normal 26 3 6 2" xfId="1896"/>
    <cellStyle name="Normal 26 3 6 2 2" xfId="2902"/>
    <cellStyle name="Normal 26 3 6 2 2 2" xfId="4841"/>
    <cellStyle name="Normal 26 3 6 2 3" xfId="3878"/>
    <cellStyle name="Normal 26 3 6 3" xfId="2421"/>
    <cellStyle name="Normal 26 3 6 3 2" xfId="4360"/>
    <cellStyle name="Normal 26 3 6 4" xfId="3397"/>
    <cellStyle name="Normal 26 3 7" xfId="1403"/>
    <cellStyle name="Normal 26 3 8" xfId="1494"/>
    <cellStyle name="Normal 26 3 8 2" xfId="2500"/>
    <cellStyle name="Normal 26 3 8 2 2" xfId="4439"/>
    <cellStyle name="Normal 26 3 8 3" xfId="3476"/>
    <cellStyle name="Normal 26 3 9" xfId="2019"/>
    <cellStyle name="Normal 26 3 9 2" xfId="3958"/>
    <cellStyle name="Normal 26 4" xfId="614"/>
    <cellStyle name="Normal 26 4 2" xfId="1085"/>
    <cellStyle name="Normal 26 4 2 2" xfId="1765"/>
    <cellStyle name="Normal 26 4 2 2 2" xfId="2771"/>
    <cellStyle name="Normal 26 4 2 2 2 2" xfId="4710"/>
    <cellStyle name="Normal 26 4 2 2 3" xfId="3747"/>
    <cellStyle name="Normal 26 4 2 3" xfId="2290"/>
    <cellStyle name="Normal 26 4 2 3 2" xfId="4229"/>
    <cellStyle name="Normal 26 4 2 4" xfId="3266"/>
    <cellStyle name="Normal 26 4 3" xfId="798"/>
    <cellStyle name="Normal 26 4 3 2" xfId="1553"/>
    <cellStyle name="Normal 26 4 3 2 2" xfId="2559"/>
    <cellStyle name="Normal 26 4 3 2 2 2" xfId="4498"/>
    <cellStyle name="Normal 26 4 3 2 3" xfId="3535"/>
    <cellStyle name="Normal 26 4 3 3" xfId="2078"/>
    <cellStyle name="Normal 26 4 3 3 2" xfId="4017"/>
    <cellStyle name="Normal 26 4 3 4" xfId="3054"/>
    <cellStyle name="Normal 26 4 4" xfId="960"/>
    <cellStyle name="Normal 26 4 4 2" xfId="1658"/>
    <cellStyle name="Normal 26 4 4 2 2" xfId="2664"/>
    <cellStyle name="Normal 26 4 4 2 2 2" xfId="4603"/>
    <cellStyle name="Normal 26 4 4 2 3" xfId="3640"/>
    <cellStyle name="Normal 26 4 4 3" xfId="2183"/>
    <cellStyle name="Normal 26 4 4 3 2" xfId="4122"/>
    <cellStyle name="Normal 26 4 4 4" xfId="3159"/>
    <cellStyle name="Normal 26 4 5" xfId="854"/>
    <cellStyle name="Normal 26 4 5 2" xfId="1595"/>
    <cellStyle name="Normal 26 4 5 2 2" xfId="2601"/>
    <cellStyle name="Normal 26 4 5 2 2 2" xfId="4540"/>
    <cellStyle name="Normal 26 4 5 2 3" xfId="3577"/>
    <cellStyle name="Normal 26 4 5 3" xfId="2120"/>
    <cellStyle name="Normal 26 4 5 3 2" xfId="4059"/>
    <cellStyle name="Normal 26 4 5 4" xfId="3096"/>
    <cellStyle name="Normal 26 4 6" xfId="1175"/>
    <cellStyle name="Normal 26 4 6 2" xfId="1835"/>
    <cellStyle name="Normal 26 4 6 2 2" xfId="2841"/>
    <cellStyle name="Normal 26 4 6 2 2 2" xfId="4780"/>
    <cellStyle name="Normal 26 4 6 2 3" xfId="3817"/>
    <cellStyle name="Normal 26 4 6 3" xfId="2360"/>
    <cellStyle name="Normal 26 4 6 3 2" xfId="4299"/>
    <cellStyle name="Normal 26 4 6 4" xfId="3336"/>
    <cellStyle name="Normal 26 4 7" xfId="1514"/>
    <cellStyle name="Normal 26 4 7 2" xfId="2520"/>
    <cellStyle name="Normal 26 4 7 2 2" xfId="4459"/>
    <cellStyle name="Normal 26 4 7 3" xfId="3496"/>
    <cellStyle name="Normal 26 4 8" xfId="2039"/>
    <cellStyle name="Normal 26 4 8 2" xfId="3978"/>
    <cellStyle name="Normal 26 4 9" xfId="3015"/>
    <cellStyle name="Normal 26 5" xfId="524"/>
    <cellStyle name="Normal 26 5 2" xfId="1030"/>
    <cellStyle name="Normal 26 5 2 2" xfId="1719"/>
    <cellStyle name="Normal 26 5 2 2 2" xfId="2725"/>
    <cellStyle name="Normal 26 5 2 2 2 2" xfId="4664"/>
    <cellStyle name="Normal 26 5 2 2 3" xfId="3701"/>
    <cellStyle name="Normal 26 5 2 3" xfId="2244"/>
    <cellStyle name="Normal 26 5 2 3 2" xfId="4183"/>
    <cellStyle name="Normal 26 5 2 4" xfId="3220"/>
    <cellStyle name="Normal 26 5 3" xfId="823"/>
    <cellStyle name="Normal 26 5 3 2" xfId="1571"/>
    <cellStyle name="Normal 26 5 3 2 2" xfId="2577"/>
    <cellStyle name="Normal 26 5 3 2 2 2" xfId="4516"/>
    <cellStyle name="Normal 26 5 3 2 3" xfId="3553"/>
    <cellStyle name="Normal 26 5 3 3" xfId="2096"/>
    <cellStyle name="Normal 26 5 3 3 2" xfId="4035"/>
    <cellStyle name="Normal 26 5 3 4" xfId="3072"/>
    <cellStyle name="Normal 26 5 4" xfId="936"/>
    <cellStyle name="Normal 26 5 4 2" xfId="1643"/>
    <cellStyle name="Normal 26 5 4 2 2" xfId="2649"/>
    <cellStyle name="Normal 26 5 4 2 2 2" xfId="4588"/>
    <cellStyle name="Normal 26 5 4 2 3" xfId="3625"/>
    <cellStyle name="Normal 26 5 4 3" xfId="2168"/>
    <cellStyle name="Normal 26 5 4 3 2" xfId="4107"/>
    <cellStyle name="Normal 26 5 4 4" xfId="3144"/>
    <cellStyle name="Normal 26 5 5" xfId="1051"/>
    <cellStyle name="Normal 26 5 5 2" xfId="1739"/>
    <cellStyle name="Normal 26 5 5 2 2" xfId="2745"/>
    <cellStyle name="Normal 26 5 5 2 2 2" xfId="4684"/>
    <cellStyle name="Normal 26 5 5 2 3" xfId="3721"/>
    <cellStyle name="Normal 26 5 5 3" xfId="2264"/>
    <cellStyle name="Normal 26 5 5 3 2" xfId="4203"/>
    <cellStyle name="Normal 26 5 5 4" xfId="3240"/>
    <cellStyle name="Normal 26 5 6" xfId="899"/>
    <cellStyle name="Normal 26 5 6 2" xfId="1623"/>
    <cellStyle name="Normal 26 5 6 2 2" xfId="2629"/>
    <cellStyle name="Normal 26 5 6 2 2 2" xfId="4568"/>
    <cellStyle name="Normal 26 5 6 2 3" xfId="3605"/>
    <cellStyle name="Normal 26 5 6 3" xfId="2148"/>
    <cellStyle name="Normal 26 5 6 3 2" xfId="4087"/>
    <cellStyle name="Normal 26 5 6 4" xfId="3124"/>
    <cellStyle name="Normal 26 5 7" xfId="1487"/>
    <cellStyle name="Normal 26 5 7 2" xfId="2493"/>
    <cellStyle name="Normal 26 5 7 2 2" xfId="4432"/>
    <cellStyle name="Normal 26 5 7 3" xfId="3469"/>
    <cellStyle name="Normal 26 5 8" xfId="2012"/>
    <cellStyle name="Normal 26 5 8 2" xfId="3951"/>
    <cellStyle name="Normal 26 5 9" xfId="2988"/>
    <cellStyle name="Normal 26 6" xfId="628"/>
    <cellStyle name="Normal 26 6 2" xfId="1095"/>
    <cellStyle name="Normal 26 6 2 2" xfId="1775"/>
    <cellStyle name="Normal 26 6 2 2 2" xfId="2781"/>
    <cellStyle name="Normal 26 6 2 2 2 2" xfId="4720"/>
    <cellStyle name="Normal 26 6 2 2 3" xfId="3757"/>
    <cellStyle name="Normal 26 6 2 3" xfId="2300"/>
    <cellStyle name="Normal 26 6 2 3 2" xfId="4239"/>
    <cellStyle name="Normal 26 6 2 4" xfId="3276"/>
    <cellStyle name="Normal 26 6 3" xfId="789"/>
    <cellStyle name="Normal 26 6 3 2" xfId="1545"/>
    <cellStyle name="Normal 26 6 3 2 2" xfId="2551"/>
    <cellStyle name="Normal 26 6 3 2 2 2" xfId="4490"/>
    <cellStyle name="Normal 26 6 3 2 3" xfId="3527"/>
    <cellStyle name="Normal 26 6 3 3" xfId="2070"/>
    <cellStyle name="Normal 26 6 3 3 2" xfId="4009"/>
    <cellStyle name="Normal 26 6 3 4" xfId="3046"/>
    <cellStyle name="Normal 26 6 4" xfId="969"/>
    <cellStyle name="Normal 26 6 4 2" xfId="1665"/>
    <cellStyle name="Normal 26 6 4 2 2" xfId="2671"/>
    <cellStyle name="Normal 26 6 4 2 2 2" xfId="4610"/>
    <cellStyle name="Normal 26 6 4 2 3" xfId="3647"/>
    <cellStyle name="Normal 26 6 4 3" xfId="2190"/>
    <cellStyle name="Normal 26 6 4 3 2" xfId="4129"/>
    <cellStyle name="Normal 26 6 4 4" xfId="3166"/>
    <cellStyle name="Normal 26 6 5" xfId="1080"/>
    <cellStyle name="Normal 26 6 5 2" xfId="1761"/>
    <cellStyle name="Normal 26 6 5 2 2" xfId="2767"/>
    <cellStyle name="Normal 26 6 5 2 2 2" xfId="4706"/>
    <cellStyle name="Normal 26 6 5 2 3" xfId="3743"/>
    <cellStyle name="Normal 26 6 5 3" xfId="2286"/>
    <cellStyle name="Normal 26 6 5 3 2" xfId="4225"/>
    <cellStyle name="Normal 26 6 5 4" xfId="3262"/>
    <cellStyle name="Normal 26 6 6" xfId="1182"/>
    <cellStyle name="Normal 26 6 6 2" xfId="1841"/>
    <cellStyle name="Normal 26 6 6 2 2" xfId="2847"/>
    <cellStyle name="Normal 26 6 6 2 2 2" xfId="4786"/>
    <cellStyle name="Normal 26 6 6 2 3" xfId="3823"/>
    <cellStyle name="Normal 26 6 6 3" xfId="2366"/>
    <cellStyle name="Normal 26 6 6 3 2" xfId="4305"/>
    <cellStyle name="Normal 26 6 6 4" xfId="3342"/>
    <cellStyle name="Normal 26 6 7" xfId="1521"/>
    <cellStyle name="Normal 26 6 7 2" xfId="2527"/>
    <cellStyle name="Normal 26 6 7 2 2" xfId="4466"/>
    <cellStyle name="Normal 26 6 7 3" xfId="3503"/>
    <cellStyle name="Normal 26 6 8" xfId="2046"/>
    <cellStyle name="Normal 26 6 8 2" xfId="3985"/>
    <cellStyle name="Normal 26 6 9" xfId="3022"/>
    <cellStyle name="Normal 26 7" xfId="509"/>
    <cellStyle name="Normal 26 7 2" xfId="1019"/>
    <cellStyle name="Normal 26 7 2 2" xfId="1708"/>
    <cellStyle name="Normal 26 7 2 2 2" xfId="2714"/>
    <cellStyle name="Normal 26 7 2 2 2 2" xfId="4653"/>
    <cellStyle name="Normal 26 7 2 2 3" xfId="3690"/>
    <cellStyle name="Normal 26 7 2 3" xfId="2233"/>
    <cellStyle name="Normal 26 7 2 3 2" xfId="4172"/>
    <cellStyle name="Normal 26 7 2 4" xfId="3209"/>
    <cellStyle name="Normal 26 7 3" xfId="827"/>
    <cellStyle name="Normal 26 7 3 2" xfId="1574"/>
    <cellStyle name="Normal 26 7 3 2 2" xfId="2580"/>
    <cellStyle name="Normal 26 7 3 2 2 2" xfId="4519"/>
    <cellStyle name="Normal 26 7 3 2 3" xfId="3556"/>
    <cellStyle name="Normal 26 7 3 3" xfId="2099"/>
    <cellStyle name="Normal 26 7 3 3 2" xfId="4038"/>
    <cellStyle name="Normal 26 7 3 4" xfId="3075"/>
    <cellStyle name="Normal 26 7 4" xfId="1130"/>
    <cellStyle name="Normal 26 7 4 2" xfId="1805"/>
    <cellStyle name="Normal 26 7 4 2 2" xfId="2811"/>
    <cellStyle name="Normal 26 7 4 2 2 2" xfId="4750"/>
    <cellStyle name="Normal 26 7 4 2 3" xfId="3787"/>
    <cellStyle name="Normal 26 7 4 3" xfId="2330"/>
    <cellStyle name="Normal 26 7 4 3 2" xfId="4269"/>
    <cellStyle name="Normal 26 7 4 4" xfId="3306"/>
    <cellStyle name="Normal 26 7 5" xfId="1225"/>
    <cellStyle name="Normal 26 7 5 2" xfId="1880"/>
    <cellStyle name="Normal 26 7 5 2 2" xfId="2886"/>
    <cellStyle name="Normal 26 7 5 2 2 2" xfId="4825"/>
    <cellStyle name="Normal 26 7 5 2 3" xfId="3862"/>
    <cellStyle name="Normal 26 7 5 3" xfId="2405"/>
    <cellStyle name="Normal 26 7 5 3 2" xfId="4344"/>
    <cellStyle name="Normal 26 7 5 4" xfId="3381"/>
    <cellStyle name="Normal 26 7 6" xfId="888"/>
    <cellStyle name="Normal 26 7 6 2" xfId="1612"/>
    <cellStyle name="Normal 26 7 6 2 2" xfId="2618"/>
    <cellStyle name="Normal 26 7 6 2 2 2" xfId="4557"/>
    <cellStyle name="Normal 26 7 6 2 3" xfId="3594"/>
    <cellStyle name="Normal 26 7 6 3" xfId="2137"/>
    <cellStyle name="Normal 26 7 6 3 2" xfId="4076"/>
    <cellStyle name="Normal 26 7 6 4" xfId="3113"/>
    <cellStyle name="Normal 26 7 7" xfId="1480"/>
    <cellStyle name="Normal 26 7 7 2" xfId="2486"/>
    <cellStyle name="Normal 26 7 7 2 2" xfId="4425"/>
    <cellStyle name="Normal 26 7 7 3" xfId="3462"/>
    <cellStyle name="Normal 26 7 8" xfId="2005"/>
    <cellStyle name="Normal 26 7 8 2" xfId="3944"/>
    <cellStyle name="Normal 26 7 9" xfId="2981"/>
    <cellStyle name="Normal 26 8" xfId="643"/>
    <cellStyle name="Normal 26 8 2" xfId="1105"/>
    <cellStyle name="Normal 26 8 2 2" xfId="1784"/>
    <cellStyle name="Normal 26 8 2 2 2" xfId="2790"/>
    <cellStyle name="Normal 26 8 2 2 2 2" xfId="4729"/>
    <cellStyle name="Normal 26 8 2 2 3" xfId="3766"/>
    <cellStyle name="Normal 26 8 2 3" xfId="2309"/>
    <cellStyle name="Normal 26 8 2 3 2" xfId="4248"/>
    <cellStyle name="Normal 26 8 2 4" xfId="3285"/>
    <cellStyle name="Normal 26 8 3" xfId="1170"/>
    <cellStyle name="Normal 26 8 3 2" xfId="1832"/>
    <cellStyle name="Normal 26 8 3 2 2" xfId="2838"/>
    <cellStyle name="Normal 26 8 3 2 2 2" xfId="4777"/>
    <cellStyle name="Normal 26 8 3 2 3" xfId="3814"/>
    <cellStyle name="Normal 26 8 3 3" xfId="2357"/>
    <cellStyle name="Normal 26 8 3 3 2" xfId="4296"/>
    <cellStyle name="Normal 26 8 3 4" xfId="3333"/>
    <cellStyle name="Normal 26 8 4" xfId="1206"/>
    <cellStyle name="Normal 26 8 4 2" xfId="1862"/>
    <cellStyle name="Normal 26 8 4 2 2" xfId="2868"/>
    <cellStyle name="Normal 26 8 4 2 2 2" xfId="4807"/>
    <cellStyle name="Normal 26 8 4 2 3" xfId="3844"/>
    <cellStyle name="Normal 26 8 4 3" xfId="2387"/>
    <cellStyle name="Normal 26 8 4 3 2" xfId="4326"/>
    <cellStyle name="Normal 26 8 4 4" xfId="3363"/>
    <cellStyle name="Normal 26 8 5" xfId="1234"/>
    <cellStyle name="Normal 26 8 5 2" xfId="1888"/>
    <cellStyle name="Normal 26 8 5 2 2" xfId="2894"/>
    <cellStyle name="Normal 26 8 5 2 2 2" xfId="4833"/>
    <cellStyle name="Normal 26 8 5 2 3" xfId="3870"/>
    <cellStyle name="Normal 26 8 5 3" xfId="2413"/>
    <cellStyle name="Normal 26 8 5 3 2" xfId="4352"/>
    <cellStyle name="Normal 26 8 5 4" xfId="3389"/>
    <cellStyle name="Normal 26 8 6" xfId="1259"/>
    <cellStyle name="Normal 26 8 6 2" xfId="1908"/>
    <cellStyle name="Normal 26 8 6 2 2" xfId="2914"/>
    <cellStyle name="Normal 26 8 6 2 2 2" xfId="4853"/>
    <cellStyle name="Normal 26 8 6 2 3" xfId="3890"/>
    <cellStyle name="Normal 26 8 6 3" xfId="2433"/>
    <cellStyle name="Normal 26 8 6 3 2" xfId="4372"/>
    <cellStyle name="Normal 26 8 6 4" xfId="3409"/>
    <cellStyle name="Normal 26 8 7" xfId="1527"/>
    <cellStyle name="Normal 26 8 7 2" xfId="2533"/>
    <cellStyle name="Normal 26 8 7 2 2" xfId="4472"/>
    <cellStyle name="Normal 26 8 7 3" xfId="3509"/>
    <cellStyle name="Normal 26 8 8" xfId="2052"/>
    <cellStyle name="Normal 26 8 8 2" xfId="3991"/>
    <cellStyle name="Normal 26 8 9" xfId="3028"/>
    <cellStyle name="Normal 26 9" xfId="491"/>
    <cellStyle name="Normal 26 9 2" xfId="1006"/>
    <cellStyle name="Normal 26 9 2 2" xfId="1698"/>
    <cellStyle name="Normal 26 9 2 2 2" xfId="2704"/>
    <cellStyle name="Normal 26 9 2 2 2 2" xfId="4643"/>
    <cellStyle name="Normal 26 9 2 2 3" xfId="3680"/>
    <cellStyle name="Normal 26 9 2 3" xfId="2223"/>
    <cellStyle name="Normal 26 9 2 3 2" xfId="4162"/>
    <cellStyle name="Normal 26 9 2 4" xfId="3199"/>
    <cellStyle name="Normal 26 9 3" xfId="832"/>
    <cellStyle name="Normal 26 9 3 2" xfId="1578"/>
    <cellStyle name="Normal 26 9 3 2 2" xfId="2584"/>
    <cellStyle name="Normal 26 9 3 2 2 2" xfId="4523"/>
    <cellStyle name="Normal 26 9 3 2 3" xfId="3560"/>
    <cellStyle name="Normal 26 9 3 3" xfId="2103"/>
    <cellStyle name="Normal 26 9 3 3 2" xfId="4042"/>
    <cellStyle name="Normal 26 9 3 4" xfId="3079"/>
    <cellStyle name="Normal 26 9 4" xfId="933"/>
    <cellStyle name="Normal 26 9 4 2" xfId="1641"/>
    <cellStyle name="Normal 26 9 4 2 2" xfId="2647"/>
    <cellStyle name="Normal 26 9 4 2 2 2" xfId="4586"/>
    <cellStyle name="Normal 26 9 4 2 3" xfId="3623"/>
    <cellStyle name="Normal 26 9 4 3" xfId="2166"/>
    <cellStyle name="Normal 26 9 4 3 2" xfId="4105"/>
    <cellStyle name="Normal 26 9 4 4" xfId="3142"/>
    <cellStyle name="Normal 26 9 5" xfId="1219"/>
    <cellStyle name="Normal 26 9 5 2" xfId="1874"/>
    <cellStyle name="Normal 26 9 5 2 2" xfId="2880"/>
    <cellStyle name="Normal 26 9 5 2 2 2" xfId="4819"/>
    <cellStyle name="Normal 26 9 5 2 3" xfId="3856"/>
    <cellStyle name="Normal 26 9 5 3" xfId="2399"/>
    <cellStyle name="Normal 26 9 5 3 2" xfId="4338"/>
    <cellStyle name="Normal 26 9 5 4" xfId="3375"/>
    <cellStyle name="Normal 26 9 6" xfId="1248"/>
    <cellStyle name="Normal 26 9 6 2" xfId="1899"/>
    <cellStyle name="Normal 26 9 6 2 2" xfId="2905"/>
    <cellStyle name="Normal 26 9 6 2 2 2" xfId="4844"/>
    <cellStyle name="Normal 26 9 6 2 3" xfId="3881"/>
    <cellStyle name="Normal 26 9 6 3" xfId="2424"/>
    <cellStyle name="Normal 26 9 6 3 2" xfId="4363"/>
    <cellStyle name="Normal 26 9 6 4" xfId="3400"/>
    <cellStyle name="Normal 26 9 7" xfId="1474"/>
    <cellStyle name="Normal 26 9 7 2" xfId="2480"/>
    <cellStyle name="Normal 26 9 7 2 2" xfId="4419"/>
    <cellStyle name="Normal 26 9 7 3" xfId="3456"/>
    <cellStyle name="Normal 26 9 8" xfId="1999"/>
    <cellStyle name="Normal 26 9 8 2" xfId="3938"/>
    <cellStyle name="Normal 26 9 9" xfId="2975"/>
    <cellStyle name="Normal 27" xfId="283"/>
    <cellStyle name="Normal 27 10" xfId="664"/>
    <cellStyle name="Normal 27 10 2" xfId="1120"/>
    <cellStyle name="Normal 27 10 2 2" xfId="1797"/>
    <cellStyle name="Normal 27 10 2 2 2" xfId="2803"/>
    <cellStyle name="Normal 27 10 2 2 2 2" xfId="4742"/>
    <cellStyle name="Normal 27 10 2 2 3" xfId="3779"/>
    <cellStyle name="Normal 27 10 2 3" xfId="2322"/>
    <cellStyle name="Normal 27 10 2 3 2" xfId="4261"/>
    <cellStyle name="Normal 27 10 2 4" xfId="3298"/>
    <cellStyle name="Normal 27 10 3" xfId="780"/>
    <cellStyle name="Normal 27 10 3 2" xfId="1538"/>
    <cellStyle name="Normal 27 10 3 2 2" xfId="2544"/>
    <cellStyle name="Normal 27 10 3 2 2 2" xfId="4483"/>
    <cellStyle name="Normal 27 10 3 2 3" xfId="3520"/>
    <cellStyle name="Normal 27 10 3 3" xfId="2063"/>
    <cellStyle name="Normal 27 10 3 3 2" xfId="4002"/>
    <cellStyle name="Normal 27 10 3 4" xfId="3039"/>
    <cellStyle name="Normal 27 10 4" xfId="976"/>
    <cellStyle name="Normal 27 10 4 2" xfId="1672"/>
    <cellStyle name="Normal 27 10 4 2 2" xfId="2678"/>
    <cellStyle name="Normal 27 10 4 2 2 2" xfId="4617"/>
    <cellStyle name="Normal 27 10 4 2 3" xfId="3654"/>
    <cellStyle name="Normal 27 10 4 3" xfId="2197"/>
    <cellStyle name="Normal 27 10 4 3 2" xfId="4136"/>
    <cellStyle name="Normal 27 10 4 4" xfId="3173"/>
    <cellStyle name="Normal 27 10 5" xfId="1109"/>
    <cellStyle name="Normal 27 10 5 2" xfId="1788"/>
    <cellStyle name="Normal 27 10 5 2 2" xfId="2794"/>
    <cellStyle name="Normal 27 10 5 2 2 2" xfId="4733"/>
    <cellStyle name="Normal 27 10 5 2 3" xfId="3770"/>
    <cellStyle name="Normal 27 10 5 3" xfId="2313"/>
    <cellStyle name="Normal 27 10 5 3 2" xfId="4252"/>
    <cellStyle name="Normal 27 10 5 4" xfId="3289"/>
    <cellStyle name="Normal 27 10 6" xfId="1260"/>
    <cellStyle name="Normal 27 10 6 2" xfId="1909"/>
    <cellStyle name="Normal 27 10 6 2 2" xfId="2915"/>
    <cellStyle name="Normal 27 10 6 2 2 2" xfId="4854"/>
    <cellStyle name="Normal 27 10 6 2 3" xfId="3891"/>
    <cellStyle name="Normal 27 10 6 3" xfId="2434"/>
    <cellStyle name="Normal 27 10 6 3 2" xfId="4373"/>
    <cellStyle name="Normal 27 10 6 4" xfId="3410"/>
    <cellStyle name="Normal 27 10 7" xfId="1534"/>
    <cellStyle name="Normal 27 10 7 2" xfId="2540"/>
    <cellStyle name="Normal 27 10 7 2 2" xfId="4479"/>
    <cellStyle name="Normal 27 10 7 3" xfId="3516"/>
    <cellStyle name="Normal 27 10 8" xfId="2059"/>
    <cellStyle name="Normal 27 10 8 2" xfId="3998"/>
    <cellStyle name="Normal 27 10 9" xfId="3035"/>
    <cellStyle name="Normal 27 11" xfId="471"/>
    <cellStyle name="Normal 27 11 2" xfId="996"/>
    <cellStyle name="Normal 27 11 2 2" xfId="1690"/>
    <cellStyle name="Normal 27 11 2 2 2" xfId="2696"/>
    <cellStyle name="Normal 27 11 2 2 2 2" xfId="4635"/>
    <cellStyle name="Normal 27 11 2 2 3" xfId="3672"/>
    <cellStyle name="Normal 27 11 2 3" xfId="2215"/>
    <cellStyle name="Normal 27 11 2 3 2" xfId="4154"/>
    <cellStyle name="Normal 27 11 2 4" xfId="3191"/>
    <cellStyle name="Normal 27 11 3" xfId="838"/>
    <cellStyle name="Normal 27 11 3 2" xfId="1583"/>
    <cellStyle name="Normal 27 11 3 2 2" xfId="2589"/>
    <cellStyle name="Normal 27 11 3 2 2 2" xfId="4528"/>
    <cellStyle name="Normal 27 11 3 2 3" xfId="3565"/>
    <cellStyle name="Normal 27 11 3 3" xfId="2108"/>
    <cellStyle name="Normal 27 11 3 3 2" xfId="4047"/>
    <cellStyle name="Normal 27 11 3 4" xfId="3084"/>
    <cellStyle name="Normal 27 11 4" xfId="927"/>
    <cellStyle name="Normal 27 11 4 2" xfId="1637"/>
    <cellStyle name="Normal 27 11 4 2 2" xfId="2643"/>
    <cellStyle name="Normal 27 11 4 2 2 2" xfId="4582"/>
    <cellStyle name="Normal 27 11 4 2 3" xfId="3619"/>
    <cellStyle name="Normal 27 11 4 3" xfId="2162"/>
    <cellStyle name="Normal 27 11 4 3 2" xfId="4101"/>
    <cellStyle name="Normal 27 11 4 4" xfId="3138"/>
    <cellStyle name="Normal 27 11 5" xfId="1057"/>
    <cellStyle name="Normal 27 11 5 2" xfId="1744"/>
    <cellStyle name="Normal 27 11 5 2 2" xfId="2750"/>
    <cellStyle name="Normal 27 11 5 2 2 2" xfId="4689"/>
    <cellStyle name="Normal 27 11 5 2 3" xfId="3726"/>
    <cellStyle name="Normal 27 11 5 3" xfId="2269"/>
    <cellStyle name="Normal 27 11 5 3 2" xfId="4208"/>
    <cellStyle name="Normal 27 11 5 4" xfId="3245"/>
    <cellStyle name="Normal 27 11 6" xfId="886"/>
    <cellStyle name="Normal 27 11 6 2" xfId="1610"/>
    <cellStyle name="Normal 27 11 6 2 2" xfId="2616"/>
    <cellStyle name="Normal 27 11 6 2 2 2" xfId="4555"/>
    <cellStyle name="Normal 27 11 6 2 3" xfId="3592"/>
    <cellStyle name="Normal 27 11 6 3" xfId="2135"/>
    <cellStyle name="Normal 27 11 6 3 2" xfId="4074"/>
    <cellStyle name="Normal 27 11 6 4" xfId="3111"/>
    <cellStyle name="Normal 27 11 7" xfId="1467"/>
    <cellStyle name="Normal 27 11 7 2" xfId="2473"/>
    <cellStyle name="Normal 27 11 7 2 2" xfId="4412"/>
    <cellStyle name="Normal 27 11 7 3" xfId="3449"/>
    <cellStyle name="Normal 27 11 8" xfId="1992"/>
    <cellStyle name="Normal 27 11 8 2" xfId="3931"/>
    <cellStyle name="Normal 27 11 9" xfId="2968"/>
    <cellStyle name="Normal 27 12" xfId="905"/>
    <cellStyle name="Normal 27 12 2" xfId="1629"/>
    <cellStyle name="Normal 27 12 2 2" xfId="2635"/>
    <cellStyle name="Normal 27 12 2 2 2" xfId="4574"/>
    <cellStyle name="Normal 27 12 2 3" xfId="3611"/>
    <cellStyle name="Normal 27 12 3" xfId="2154"/>
    <cellStyle name="Normal 27 12 3 2" xfId="4093"/>
    <cellStyle name="Normal 27 12 4" xfId="3130"/>
    <cellStyle name="Normal 27 13" xfId="880"/>
    <cellStyle name="Normal 27 13 2" xfId="1604"/>
    <cellStyle name="Normal 27 13 2 2" xfId="2610"/>
    <cellStyle name="Normal 27 13 2 2 2" xfId="4549"/>
    <cellStyle name="Normal 27 13 2 3" xfId="3586"/>
    <cellStyle name="Normal 27 13 3" xfId="2129"/>
    <cellStyle name="Normal 27 13 3 2" xfId="4068"/>
    <cellStyle name="Normal 27 13 4" xfId="3105"/>
    <cellStyle name="Normal 27 14" xfId="1013"/>
    <cellStyle name="Normal 27 14 2" xfId="1703"/>
    <cellStyle name="Normal 27 14 2 2" xfId="2709"/>
    <cellStyle name="Normal 27 14 2 2 2" xfId="4648"/>
    <cellStyle name="Normal 27 14 2 3" xfId="3685"/>
    <cellStyle name="Normal 27 14 3" xfId="2228"/>
    <cellStyle name="Normal 27 14 3 2" xfId="4167"/>
    <cellStyle name="Normal 27 14 4" xfId="3204"/>
    <cellStyle name="Normal 27 15" xfId="1176"/>
    <cellStyle name="Normal 27 15 2" xfId="1836"/>
    <cellStyle name="Normal 27 15 2 2" xfId="2842"/>
    <cellStyle name="Normal 27 15 2 2 2" xfId="4781"/>
    <cellStyle name="Normal 27 15 2 3" xfId="3818"/>
    <cellStyle name="Normal 27 15 3" xfId="2361"/>
    <cellStyle name="Normal 27 15 3 2" xfId="4300"/>
    <cellStyle name="Normal 27 15 4" xfId="3337"/>
    <cellStyle name="Normal 27 16" xfId="1250"/>
    <cellStyle name="Normal 27 16 2" xfId="1900"/>
    <cellStyle name="Normal 27 16 2 2" xfId="2906"/>
    <cellStyle name="Normal 27 16 2 2 2" xfId="4845"/>
    <cellStyle name="Normal 27 16 2 3" xfId="3882"/>
    <cellStyle name="Normal 27 16 3" xfId="2425"/>
    <cellStyle name="Normal 27 16 3 2" xfId="4364"/>
    <cellStyle name="Normal 27 16 4" xfId="3401"/>
    <cellStyle name="Normal 27 17" xfId="1391"/>
    <cellStyle name="Normal 27 18" xfId="1464"/>
    <cellStyle name="Normal 27 18 2" xfId="2470"/>
    <cellStyle name="Normal 27 18 2 2" xfId="4409"/>
    <cellStyle name="Normal 27 18 3" xfId="3446"/>
    <cellStyle name="Normal 27 19" xfId="1989"/>
    <cellStyle name="Normal 27 19 2" xfId="3928"/>
    <cellStyle name="Normal 27 2" xfId="603"/>
    <cellStyle name="Normal 27 2 2" xfId="1076"/>
    <cellStyle name="Normal 27 2 2 2" xfId="1757"/>
    <cellStyle name="Normal 27 2 2 2 2" xfId="2763"/>
    <cellStyle name="Normal 27 2 2 2 2 2" xfId="4702"/>
    <cellStyle name="Normal 27 2 2 2 3" xfId="3739"/>
    <cellStyle name="Normal 27 2 2 3" xfId="2282"/>
    <cellStyle name="Normal 27 2 2 3 2" xfId="4221"/>
    <cellStyle name="Normal 27 2 2 4" xfId="3258"/>
    <cellStyle name="Normal 27 2 3" xfId="802"/>
    <cellStyle name="Normal 27 2 3 2" xfId="1557"/>
    <cellStyle name="Normal 27 2 3 2 2" xfId="2563"/>
    <cellStyle name="Normal 27 2 3 2 2 2" xfId="4502"/>
    <cellStyle name="Normal 27 2 3 2 3" xfId="3539"/>
    <cellStyle name="Normal 27 2 3 3" xfId="2082"/>
    <cellStyle name="Normal 27 2 3 3 2" xfId="4021"/>
    <cellStyle name="Normal 27 2 3 4" xfId="3058"/>
    <cellStyle name="Normal 27 2 4" xfId="956"/>
    <cellStyle name="Normal 27 2 4 2" xfId="1654"/>
    <cellStyle name="Normal 27 2 4 2 2" xfId="2660"/>
    <cellStyle name="Normal 27 2 4 2 2 2" xfId="4599"/>
    <cellStyle name="Normal 27 2 4 2 3" xfId="3636"/>
    <cellStyle name="Normal 27 2 4 3" xfId="2179"/>
    <cellStyle name="Normal 27 2 4 3 2" xfId="4118"/>
    <cellStyle name="Normal 27 2 4 4" xfId="3155"/>
    <cellStyle name="Normal 27 2 5" xfId="1222"/>
    <cellStyle name="Normal 27 2 5 2" xfId="1877"/>
    <cellStyle name="Normal 27 2 5 2 2" xfId="2883"/>
    <cellStyle name="Normal 27 2 5 2 2 2" xfId="4822"/>
    <cellStyle name="Normal 27 2 5 2 3" xfId="3859"/>
    <cellStyle name="Normal 27 2 5 3" xfId="2402"/>
    <cellStyle name="Normal 27 2 5 3 2" xfId="4341"/>
    <cellStyle name="Normal 27 2 5 4" xfId="3378"/>
    <cellStyle name="Normal 27 2 6" xfId="1168"/>
    <cellStyle name="Normal 27 2 6 2" xfId="1831"/>
    <cellStyle name="Normal 27 2 6 2 2" xfId="2837"/>
    <cellStyle name="Normal 27 2 6 2 2 2" xfId="4776"/>
    <cellStyle name="Normal 27 2 6 2 3" xfId="3813"/>
    <cellStyle name="Normal 27 2 6 3" xfId="2356"/>
    <cellStyle name="Normal 27 2 6 3 2" xfId="4295"/>
    <cellStyle name="Normal 27 2 6 4" xfId="3332"/>
    <cellStyle name="Normal 27 2 7" xfId="1508"/>
    <cellStyle name="Normal 27 2 7 2" xfId="2514"/>
    <cellStyle name="Normal 27 2 7 2 2" xfId="4453"/>
    <cellStyle name="Normal 27 2 7 3" xfId="3490"/>
    <cellStyle name="Normal 27 2 8" xfId="2033"/>
    <cellStyle name="Normal 27 2 8 2" xfId="3972"/>
    <cellStyle name="Normal 27 2 9" xfId="3009"/>
    <cellStyle name="Normal 27 20" xfId="2965"/>
    <cellStyle name="Normal 27 3" xfId="537"/>
    <cellStyle name="Normal 27 3 2" xfId="1039"/>
    <cellStyle name="Normal 27 3 2 2" xfId="1728"/>
    <cellStyle name="Normal 27 3 2 2 2" xfId="2734"/>
    <cellStyle name="Normal 27 3 2 2 2 2" xfId="4673"/>
    <cellStyle name="Normal 27 3 2 2 3" xfId="3710"/>
    <cellStyle name="Normal 27 3 2 3" xfId="2253"/>
    <cellStyle name="Normal 27 3 2 3 2" xfId="4192"/>
    <cellStyle name="Normal 27 3 2 4" xfId="3229"/>
    <cellStyle name="Normal 27 3 3" xfId="1012"/>
    <cellStyle name="Normal 27 3 3 2" xfId="1702"/>
    <cellStyle name="Normal 27 3 3 2 2" xfId="2708"/>
    <cellStyle name="Normal 27 3 3 2 2 2" xfId="4647"/>
    <cellStyle name="Normal 27 3 3 2 3" xfId="3684"/>
    <cellStyle name="Normal 27 3 3 3" xfId="2227"/>
    <cellStyle name="Normal 27 3 3 3 2" xfId="4166"/>
    <cellStyle name="Normal 27 3 3 4" xfId="3203"/>
    <cellStyle name="Normal 27 3 4" xfId="1024"/>
    <cellStyle name="Normal 27 3 4 2" xfId="1713"/>
    <cellStyle name="Normal 27 3 4 2 2" xfId="2719"/>
    <cellStyle name="Normal 27 3 4 2 2 2" xfId="4658"/>
    <cellStyle name="Normal 27 3 4 2 3" xfId="3695"/>
    <cellStyle name="Normal 27 3 4 3" xfId="2238"/>
    <cellStyle name="Normal 27 3 4 3 2" xfId="4177"/>
    <cellStyle name="Normal 27 3 4 4" xfId="3214"/>
    <cellStyle name="Normal 27 3 5" xfId="1055"/>
    <cellStyle name="Normal 27 3 5 2" xfId="1742"/>
    <cellStyle name="Normal 27 3 5 2 2" xfId="2748"/>
    <cellStyle name="Normal 27 3 5 2 2 2" xfId="4687"/>
    <cellStyle name="Normal 27 3 5 2 3" xfId="3724"/>
    <cellStyle name="Normal 27 3 5 3" xfId="2267"/>
    <cellStyle name="Normal 27 3 5 3 2" xfId="4206"/>
    <cellStyle name="Normal 27 3 5 4" xfId="3243"/>
    <cellStyle name="Normal 27 3 6" xfId="1124"/>
    <cellStyle name="Normal 27 3 6 2" xfId="1800"/>
    <cellStyle name="Normal 27 3 6 2 2" xfId="2806"/>
    <cellStyle name="Normal 27 3 6 2 2 2" xfId="4745"/>
    <cellStyle name="Normal 27 3 6 2 3" xfId="3782"/>
    <cellStyle name="Normal 27 3 6 3" xfId="2325"/>
    <cellStyle name="Normal 27 3 6 3 2" xfId="4264"/>
    <cellStyle name="Normal 27 3 6 4" xfId="3301"/>
    <cellStyle name="Normal 27 3 7" xfId="1493"/>
    <cellStyle name="Normal 27 3 7 2" xfId="2499"/>
    <cellStyle name="Normal 27 3 7 2 2" xfId="4438"/>
    <cellStyle name="Normal 27 3 7 3" xfId="3475"/>
    <cellStyle name="Normal 27 3 8" xfId="2018"/>
    <cellStyle name="Normal 27 3 8 2" xfId="3957"/>
    <cellStyle name="Normal 27 3 9" xfId="2994"/>
    <cellStyle name="Normal 27 4" xfId="615"/>
    <cellStyle name="Normal 27 4 2" xfId="1086"/>
    <cellStyle name="Normal 27 4 2 2" xfId="1766"/>
    <cellStyle name="Normal 27 4 2 2 2" xfId="2772"/>
    <cellStyle name="Normal 27 4 2 2 2 2" xfId="4711"/>
    <cellStyle name="Normal 27 4 2 2 3" xfId="3748"/>
    <cellStyle name="Normal 27 4 2 3" xfId="2291"/>
    <cellStyle name="Normal 27 4 2 3 2" xfId="4230"/>
    <cellStyle name="Normal 27 4 2 4" xfId="3267"/>
    <cellStyle name="Normal 27 4 3" xfId="797"/>
    <cellStyle name="Normal 27 4 3 2" xfId="1552"/>
    <cellStyle name="Normal 27 4 3 2 2" xfId="2558"/>
    <cellStyle name="Normal 27 4 3 2 2 2" xfId="4497"/>
    <cellStyle name="Normal 27 4 3 2 3" xfId="3534"/>
    <cellStyle name="Normal 27 4 3 3" xfId="2077"/>
    <cellStyle name="Normal 27 4 3 3 2" xfId="4016"/>
    <cellStyle name="Normal 27 4 3 4" xfId="3053"/>
    <cellStyle name="Normal 27 4 4" xfId="961"/>
    <cellStyle name="Normal 27 4 4 2" xfId="1659"/>
    <cellStyle name="Normal 27 4 4 2 2" xfId="2665"/>
    <cellStyle name="Normal 27 4 4 2 2 2" xfId="4604"/>
    <cellStyle name="Normal 27 4 4 2 3" xfId="3641"/>
    <cellStyle name="Normal 27 4 4 3" xfId="2184"/>
    <cellStyle name="Normal 27 4 4 3 2" xfId="4123"/>
    <cellStyle name="Normal 27 4 4 4" xfId="3160"/>
    <cellStyle name="Normal 27 4 5" xfId="853"/>
    <cellStyle name="Normal 27 4 5 2" xfId="1594"/>
    <cellStyle name="Normal 27 4 5 2 2" xfId="2600"/>
    <cellStyle name="Normal 27 4 5 2 2 2" xfId="4539"/>
    <cellStyle name="Normal 27 4 5 2 3" xfId="3576"/>
    <cellStyle name="Normal 27 4 5 3" xfId="2119"/>
    <cellStyle name="Normal 27 4 5 3 2" xfId="4058"/>
    <cellStyle name="Normal 27 4 5 4" xfId="3095"/>
    <cellStyle name="Normal 27 4 6" xfId="911"/>
    <cellStyle name="Normal 27 4 6 2" xfId="1634"/>
    <cellStyle name="Normal 27 4 6 2 2" xfId="2640"/>
    <cellStyle name="Normal 27 4 6 2 2 2" xfId="4579"/>
    <cellStyle name="Normal 27 4 6 2 3" xfId="3616"/>
    <cellStyle name="Normal 27 4 6 3" xfId="2159"/>
    <cellStyle name="Normal 27 4 6 3 2" xfId="4098"/>
    <cellStyle name="Normal 27 4 6 4" xfId="3135"/>
    <cellStyle name="Normal 27 4 7" xfId="1515"/>
    <cellStyle name="Normal 27 4 7 2" xfId="2521"/>
    <cellStyle name="Normal 27 4 7 2 2" xfId="4460"/>
    <cellStyle name="Normal 27 4 7 3" xfId="3497"/>
    <cellStyle name="Normal 27 4 8" xfId="2040"/>
    <cellStyle name="Normal 27 4 8 2" xfId="3979"/>
    <cellStyle name="Normal 27 4 9" xfId="3016"/>
    <cellStyle name="Normal 27 5" xfId="523"/>
    <cellStyle name="Normal 27 5 2" xfId="1029"/>
    <cellStyle name="Normal 27 5 2 2" xfId="1718"/>
    <cellStyle name="Normal 27 5 2 2 2" xfId="2724"/>
    <cellStyle name="Normal 27 5 2 2 2 2" xfId="4663"/>
    <cellStyle name="Normal 27 5 2 2 3" xfId="3700"/>
    <cellStyle name="Normal 27 5 2 3" xfId="2243"/>
    <cellStyle name="Normal 27 5 2 3 2" xfId="4182"/>
    <cellStyle name="Normal 27 5 2 4" xfId="3219"/>
    <cellStyle name="Normal 27 5 3" xfId="824"/>
    <cellStyle name="Normal 27 5 3 2" xfId="1572"/>
    <cellStyle name="Normal 27 5 3 2 2" xfId="2578"/>
    <cellStyle name="Normal 27 5 3 2 2 2" xfId="4517"/>
    <cellStyle name="Normal 27 5 3 2 3" xfId="3554"/>
    <cellStyle name="Normal 27 5 3 3" xfId="2097"/>
    <cellStyle name="Normal 27 5 3 3 2" xfId="4036"/>
    <cellStyle name="Normal 27 5 3 4" xfId="3073"/>
    <cellStyle name="Normal 27 5 4" xfId="1154"/>
    <cellStyle name="Normal 27 5 4 2" xfId="1821"/>
    <cellStyle name="Normal 27 5 4 2 2" xfId="2827"/>
    <cellStyle name="Normal 27 5 4 2 2 2" xfId="4766"/>
    <cellStyle name="Normal 27 5 4 2 3" xfId="3803"/>
    <cellStyle name="Normal 27 5 4 3" xfId="2346"/>
    <cellStyle name="Normal 27 5 4 3 2" xfId="4285"/>
    <cellStyle name="Normal 27 5 4 4" xfId="3322"/>
    <cellStyle name="Normal 27 5 5" xfId="1069"/>
    <cellStyle name="Normal 27 5 5 2" xfId="1750"/>
    <cellStyle name="Normal 27 5 5 2 2" xfId="2756"/>
    <cellStyle name="Normal 27 5 5 2 2 2" xfId="4695"/>
    <cellStyle name="Normal 27 5 5 2 3" xfId="3732"/>
    <cellStyle name="Normal 27 5 5 3" xfId="2275"/>
    <cellStyle name="Normal 27 5 5 3 2" xfId="4214"/>
    <cellStyle name="Normal 27 5 5 4" xfId="3251"/>
    <cellStyle name="Normal 27 5 6" xfId="898"/>
    <cellStyle name="Normal 27 5 6 2" xfId="1622"/>
    <cellStyle name="Normal 27 5 6 2 2" xfId="2628"/>
    <cellStyle name="Normal 27 5 6 2 2 2" xfId="4567"/>
    <cellStyle name="Normal 27 5 6 2 3" xfId="3604"/>
    <cellStyle name="Normal 27 5 6 3" xfId="2147"/>
    <cellStyle name="Normal 27 5 6 3 2" xfId="4086"/>
    <cellStyle name="Normal 27 5 6 4" xfId="3123"/>
    <cellStyle name="Normal 27 5 7" xfId="1486"/>
    <cellStyle name="Normal 27 5 7 2" xfId="2492"/>
    <cellStyle name="Normal 27 5 7 2 2" xfId="4431"/>
    <cellStyle name="Normal 27 5 7 3" xfId="3468"/>
    <cellStyle name="Normal 27 5 8" xfId="2011"/>
    <cellStyle name="Normal 27 5 8 2" xfId="3950"/>
    <cellStyle name="Normal 27 5 9" xfId="2987"/>
    <cellStyle name="Normal 27 6" xfId="629"/>
    <cellStyle name="Normal 27 6 2" xfId="1096"/>
    <cellStyle name="Normal 27 6 2 2" xfId="1776"/>
    <cellStyle name="Normal 27 6 2 2 2" xfId="2782"/>
    <cellStyle name="Normal 27 6 2 2 2 2" xfId="4721"/>
    <cellStyle name="Normal 27 6 2 2 3" xfId="3758"/>
    <cellStyle name="Normal 27 6 2 3" xfId="2301"/>
    <cellStyle name="Normal 27 6 2 3 2" xfId="4240"/>
    <cellStyle name="Normal 27 6 2 4" xfId="3277"/>
    <cellStyle name="Normal 27 6 3" xfId="788"/>
    <cellStyle name="Normal 27 6 3 2" xfId="1544"/>
    <cellStyle name="Normal 27 6 3 2 2" xfId="2550"/>
    <cellStyle name="Normal 27 6 3 2 2 2" xfId="4489"/>
    <cellStyle name="Normal 27 6 3 2 3" xfId="3526"/>
    <cellStyle name="Normal 27 6 3 3" xfId="2069"/>
    <cellStyle name="Normal 27 6 3 3 2" xfId="4008"/>
    <cellStyle name="Normal 27 6 3 4" xfId="3045"/>
    <cellStyle name="Normal 27 6 4" xfId="970"/>
    <cellStyle name="Normal 27 6 4 2" xfId="1666"/>
    <cellStyle name="Normal 27 6 4 2 2" xfId="2672"/>
    <cellStyle name="Normal 27 6 4 2 2 2" xfId="4611"/>
    <cellStyle name="Normal 27 6 4 2 3" xfId="3648"/>
    <cellStyle name="Normal 27 6 4 3" xfId="2191"/>
    <cellStyle name="Normal 27 6 4 3 2" xfId="4130"/>
    <cellStyle name="Normal 27 6 4 4" xfId="3167"/>
    <cellStyle name="Normal 27 6 5" xfId="1044"/>
    <cellStyle name="Normal 27 6 5 2" xfId="1733"/>
    <cellStyle name="Normal 27 6 5 2 2" xfId="2739"/>
    <cellStyle name="Normal 27 6 5 2 2 2" xfId="4678"/>
    <cellStyle name="Normal 27 6 5 2 3" xfId="3715"/>
    <cellStyle name="Normal 27 6 5 3" xfId="2258"/>
    <cellStyle name="Normal 27 6 5 3 2" xfId="4197"/>
    <cellStyle name="Normal 27 6 5 4" xfId="3234"/>
    <cellStyle name="Normal 27 6 6" xfId="1207"/>
    <cellStyle name="Normal 27 6 6 2" xfId="1863"/>
    <cellStyle name="Normal 27 6 6 2 2" xfId="2869"/>
    <cellStyle name="Normal 27 6 6 2 2 2" xfId="4808"/>
    <cellStyle name="Normal 27 6 6 2 3" xfId="3845"/>
    <cellStyle name="Normal 27 6 6 3" xfId="2388"/>
    <cellStyle name="Normal 27 6 6 3 2" xfId="4327"/>
    <cellStyle name="Normal 27 6 6 4" xfId="3364"/>
    <cellStyle name="Normal 27 6 7" xfId="1522"/>
    <cellStyle name="Normal 27 6 7 2" xfId="2528"/>
    <cellStyle name="Normal 27 6 7 2 2" xfId="4467"/>
    <cellStyle name="Normal 27 6 7 3" xfId="3504"/>
    <cellStyle name="Normal 27 6 8" xfId="2047"/>
    <cellStyle name="Normal 27 6 8 2" xfId="3986"/>
    <cellStyle name="Normal 27 6 9" xfId="3023"/>
    <cellStyle name="Normal 27 7" xfId="507"/>
    <cellStyle name="Normal 27 7 2" xfId="1017"/>
    <cellStyle name="Normal 27 7 2 2" xfId="1706"/>
    <cellStyle name="Normal 27 7 2 2 2" xfId="2712"/>
    <cellStyle name="Normal 27 7 2 2 2 2" xfId="4651"/>
    <cellStyle name="Normal 27 7 2 2 3" xfId="3688"/>
    <cellStyle name="Normal 27 7 2 3" xfId="2231"/>
    <cellStyle name="Normal 27 7 2 3 2" xfId="4170"/>
    <cellStyle name="Normal 27 7 2 4" xfId="3207"/>
    <cellStyle name="Normal 27 7 3" xfId="828"/>
    <cellStyle name="Normal 27 7 3 2" xfId="1575"/>
    <cellStyle name="Normal 27 7 3 2 2" xfId="2581"/>
    <cellStyle name="Normal 27 7 3 2 2 2" xfId="4520"/>
    <cellStyle name="Normal 27 7 3 2 3" xfId="3557"/>
    <cellStyle name="Normal 27 7 3 3" xfId="2100"/>
    <cellStyle name="Normal 27 7 3 3 2" xfId="4039"/>
    <cellStyle name="Normal 27 7 3 4" xfId="3076"/>
    <cellStyle name="Normal 27 7 4" xfId="935"/>
    <cellStyle name="Normal 27 7 4 2" xfId="1642"/>
    <cellStyle name="Normal 27 7 4 2 2" xfId="2648"/>
    <cellStyle name="Normal 27 7 4 2 2 2" xfId="4587"/>
    <cellStyle name="Normal 27 7 4 2 3" xfId="3624"/>
    <cellStyle name="Normal 27 7 4 3" xfId="2167"/>
    <cellStyle name="Normal 27 7 4 3 2" xfId="4106"/>
    <cellStyle name="Normal 27 7 4 4" xfId="3143"/>
    <cellStyle name="Normal 27 7 5" xfId="1034"/>
    <cellStyle name="Normal 27 7 5 2" xfId="1723"/>
    <cellStyle name="Normal 27 7 5 2 2" xfId="2729"/>
    <cellStyle name="Normal 27 7 5 2 2 2" xfId="4668"/>
    <cellStyle name="Normal 27 7 5 2 3" xfId="3705"/>
    <cellStyle name="Normal 27 7 5 3" xfId="2248"/>
    <cellStyle name="Normal 27 7 5 3 2" xfId="4187"/>
    <cellStyle name="Normal 27 7 5 4" xfId="3224"/>
    <cellStyle name="Normal 27 7 6" xfId="1247"/>
    <cellStyle name="Normal 27 7 6 2" xfId="1898"/>
    <cellStyle name="Normal 27 7 6 2 2" xfId="2904"/>
    <cellStyle name="Normal 27 7 6 2 2 2" xfId="4843"/>
    <cellStyle name="Normal 27 7 6 2 3" xfId="3880"/>
    <cellStyle name="Normal 27 7 6 3" xfId="2423"/>
    <cellStyle name="Normal 27 7 6 3 2" xfId="4362"/>
    <cellStyle name="Normal 27 7 6 4" xfId="3399"/>
    <cellStyle name="Normal 27 7 7" xfId="1479"/>
    <cellStyle name="Normal 27 7 7 2" xfId="2485"/>
    <cellStyle name="Normal 27 7 7 2 2" xfId="4424"/>
    <cellStyle name="Normal 27 7 7 3" xfId="3461"/>
    <cellStyle name="Normal 27 7 8" xfId="2004"/>
    <cellStyle name="Normal 27 7 8 2" xfId="3943"/>
    <cellStyle name="Normal 27 7 9" xfId="2980"/>
    <cellStyle name="Normal 27 8" xfId="645"/>
    <cellStyle name="Normal 27 8 2" xfId="1107"/>
    <cellStyle name="Normal 27 8 2 2" xfId="1786"/>
    <cellStyle name="Normal 27 8 2 2 2" xfId="2792"/>
    <cellStyle name="Normal 27 8 2 2 2 2" xfId="4731"/>
    <cellStyle name="Normal 27 8 2 2 3" xfId="3768"/>
    <cellStyle name="Normal 27 8 2 3" xfId="2311"/>
    <cellStyle name="Normal 27 8 2 3 2" xfId="4250"/>
    <cellStyle name="Normal 27 8 2 4" xfId="3287"/>
    <cellStyle name="Normal 27 8 3" xfId="1160"/>
    <cellStyle name="Normal 27 8 3 2" xfId="1826"/>
    <cellStyle name="Normal 27 8 3 2 2" xfId="2832"/>
    <cellStyle name="Normal 27 8 3 2 2 2" xfId="4771"/>
    <cellStyle name="Normal 27 8 3 2 3" xfId="3808"/>
    <cellStyle name="Normal 27 8 3 3" xfId="2351"/>
    <cellStyle name="Normal 27 8 3 3 2" xfId="4290"/>
    <cellStyle name="Normal 27 8 3 4" xfId="3327"/>
    <cellStyle name="Normal 27 8 4" xfId="1201"/>
    <cellStyle name="Normal 27 8 4 2" xfId="1857"/>
    <cellStyle name="Normal 27 8 4 2 2" xfId="2863"/>
    <cellStyle name="Normal 27 8 4 2 2 2" xfId="4802"/>
    <cellStyle name="Normal 27 8 4 2 3" xfId="3839"/>
    <cellStyle name="Normal 27 8 4 3" xfId="2382"/>
    <cellStyle name="Normal 27 8 4 3 2" xfId="4321"/>
    <cellStyle name="Normal 27 8 4 4" xfId="3358"/>
    <cellStyle name="Normal 27 8 5" xfId="1231"/>
    <cellStyle name="Normal 27 8 5 2" xfId="1885"/>
    <cellStyle name="Normal 27 8 5 2 2" xfId="2891"/>
    <cellStyle name="Normal 27 8 5 2 2 2" xfId="4830"/>
    <cellStyle name="Normal 27 8 5 2 3" xfId="3867"/>
    <cellStyle name="Normal 27 8 5 3" xfId="2410"/>
    <cellStyle name="Normal 27 8 5 3 2" xfId="4349"/>
    <cellStyle name="Normal 27 8 5 4" xfId="3386"/>
    <cellStyle name="Normal 27 8 6" xfId="1173"/>
    <cellStyle name="Normal 27 8 6 2" xfId="1833"/>
    <cellStyle name="Normal 27 8 6 2 2" xfId="2839"/>
    <cellStyle name="Normal 27 8 6 2 2 2" xfId="4778"/>
    <cellStyle name="Normal 27 8 6 2 3" xfId="3815"/>
    <cellStyle name="Normal 27 8 6 3" xfId="2358"/>
    <cellStyle name="Normal 27 8 6 3 2" xfId="4297"/>
    <cellStyle name="Normal 27 8 6 4" xfId="3334"/>
    <cellStyle name="Normal 27 8 7" xfId="1528"/>
    <cellStyle name="Normal 27 8 7 2" xfId="2534"/>
    <cellStyle name="Normal 27 8 7 2 2" xfId="4473"/>
    <cellStyle name="Normal 27 8 7 3" xfId="3510"/>
    <cellStyle name="Normal 27 8 8" xfId="2053"/>
    <cellStyle name="Normal 27 8 8 2" xfId="3992"/>
    <cellStyle name="Normal 27 8 9" xfId="3029"/>
    <cellStyle name="Normal 27 9" xfId="489"/>
    <cellStyle name="Normal 27 9 2" xfId="1005"/>
    <cellStyle name="Normal 27 9 2 2" xfId="1697"/>
    <cellStyle name="Normal 27 9 2 2 2" xfId="2703"/>
    <cellStyle name="Normal 27 9 2 2 2 2" xfId="4642"/>
    <cellStyle name="Normal 27 9 2 2 3" xfId="3679"/>
    <cellStyle name="Normal 27 9 2 3" xfId="2222"/>
    <cellStyle name="Normal 27 9 2 3 2" xfId="4161"/>
    <cellStyle name="Normal 27 9 2 4" xfId="3198"/>
    <cellStyle name="Normal 27 9 3" xfId="833"/>
    <cellStyle name="Normal 27 9 3 2" xfId="1579"/>
    <cellStyle name="Normal 27 9 3 2 2" xfId="2585"/>
    <cellStyle name="Normal 27 9 3 2 2 2" xfId="4524"/>
    <cellStyle name="Normal 27 9 3 2 3" xfId="3561"/>
    <cellStyle name="Normal 27 9 3 3" xfId="2104"/>
    <cellStyle name="Normal 27 9 3 3 2" xfId="4043"/>
    <cellStyle name="Normal 27 9 3 4" xfId="3080"/>
    <cellStyle name="Normal 27 9 4" xfId="932"/>
    <cellStyle name="Normal 27 9 4 2" xfId="1640"/>
    <cellStyle name="Normal 27 9 4 2 2" xfId="2646"/>
    <cellStyle name="Normal 27 9 4 2 2 2" xfId="4585"/>
    <cellStyle name="Normal 27 9 4 2 3" xfId="3622"/>
    <cellStyle name="Normal 27 9 4 3" xfId="2165"/>
    <cellStyle name="Normal 27 9 4 3 2" xfId="4104"/>
    <cellStyle name="Normal 27 9 4 4" xfId="3141"/>
    <cellStyle name="Normal 27 9 5" xfId="866"/>
    <cellStyle name="Normal 27 9 5 2" xfId="1601"/>
    <cellStyle name="Normal 27 9 5 2 2" xfId="2607"/>
    <cellStyle name="Normal 27 9 5 2 2 2" xfId="4546"/>
    <cellStyle name="Normal 27 9 5 2 3" xfId="3583"/>
    <cellStyle name="Normal 27 9 5 3" xfId="2126"/>
    <cellStyle name="Normal 27 9 5 3 2" xfId="4065"/>
    <cellStyle name="Normal 27 9 5 4" xfId="3102"/>
    <cellStyle name="Normal 27 9 6" xfId="1271"/>
    <cellStyle name="Normal 27 9 6 2" xfId="1917"/>
    <cellStyle name="Normal 27 9 6 2 2" xfId="2923"/>
    <cellStyle name="Normal 27 9 6 2 2 2" xfId="4862"/>
    <cellStyle name="Normal 27 9 6 2 3" xfId="3899"/>
    <cellStyle name="Normal 27 9 6 3" xfId="2442"/>
    <cellStyle name="Normal 27 9 6 3 2" xfId="4381"/>
    <cellStyle name="Normal 27 9 6 4" xfId="3418"/>
    <cellStyle name="Normal 27 9 7" xfId="1473"/>
    <cellStyle name="Normal 27 9 7 2" xfId="2479"/>
    <cellStyle name="Normal 27 9 7 2 2" xfId="4418"/>
    <cellStyle name="Normal 27 9 7 3" xfId="3455"/>
    <cellStyle name="Normal 27 9 8" xfId="1998"/>
    <cellStyle name="Normal 27 9 8 2" xfId="3937"/>
    <cellStyle name="Normal 27 9 9" xfId="2974"/>
    <cellStyle name="Normal 28" xfId="284"/>
    <cellStyle name="Normal 28 10" xfId="665"/>
    <cellStyle name="Normal 28 10 2" xfId="1121"/>
    <cellStyle name="Normal 28 10 2 2" xfId="1798"/>
    <cellStyle name="Normal 28 10 2 2 2" xfId="2804"/>
    <cellStyle name="Normal 28 10 2 2 2 2" xfId="4743"/>
    <cellStyle name="Normal 28 10 2 2 3" xfId="3780"/>
    <cellStyle name="Normal 28 10 2 3" xfId="2323"/>
    <cellStyle name="Normal 28 10 2 3 2" xfId="4262"/>
    <cellStyle name="Normal 28 10 2 4" xfId="3299"/>
    <cellStyle name="Normal 28 10 3" xfId="779"/>
    <cellStyle name="Normal 28 10 3 2" xfId="1537"/>
    <cellStyle name="Normal 28 10 3 2 2" xfId="2543"/>
    <cellStyle name="Normal 28 10 3 2 2 2" xfId="4482"/>
    <cellStyle name="Normal 28 10 3 2 3" xfId="3519"/>
    <cellStyle name="Normal 28 10 3 3" xfId="2062"/>
    <cellStyle name="Normal 28 10 3 3 2" xfId="4001"/>
    <cellStyle name="Normal 28 10 3 4" xfId="3038"/>
    <cellStyle name="Normal 28 10 4" xfId="977"/>
    <cellStyle name="Normal 28 10 4 2" xfId="1673"/>
    <cellStyle name="Normal 28 10 4 2 2" xfId="2679"/>
    <cellStyle name="Normal 28 10 4 2 2 2" xfId="4618"/>
    <cellStyle name="Normal 28 10 4 2 3" xfId="3655"/>
    <cellStyle name="Normal 28 10 4 3" xfId="2198"/>
    <cellStyle name="Normal 28 10 4 3 2" xfId="4137"/>
    <cellStyle name="Normal 28 10 4 4" xfId="3174"/>
    <cellStyle name="Normal 28 10 5" xfId="1015"/>
    <cellStyle name="Normal 28 10 5 2" xfId="1704"/>
    <cellStyle name="Normal 28 10 5 2 2" xfId="2710"/>
    <cellStyle name="Normal 28 10 5 2 2 2" xfId="4649"/>
    <cellStyle name="Normal 28 10 5 2 3" xfId="3686"/>
    <cellStyle name="Normal 28 10 5 3" xfId="2229"/>
    <cellStyle name="Normal 28 10 5 3 2" xfId="4168"/>
    <cellStyle name="Normal 28 10 5 4" xfId="3205"/>
    <cellStyle name="Normal 28 10 6" xfId="1251"/>
    <cellStyle name="Normal 28 10 6 2" xfId="1901"/>
    <cellStyle name="Normal 28 10 6 2 2" xfId="2907"/>
    <cellStyle name="Normal 28 10 6 2 2 2" xfId="4846"/>
    <cellStyle name="Normal 28 10 6 2 3" xfId="3883"/>
    <cellStyle name="Normal 28 10 6 3" xfId="2426"/>
    <cellStyle name="Normal 28 10 6 3 2" xfId="4365"/>
    <cellStyle name="Normal 28 10 6 4" xfId="3402"/>
    <cellStyle name="Normal 28 10 7" xfId="1535"/>
    <cellStyle name="Normal 28 10 7 2" xfId="2541"/>
    <cellStyle name="Normal 28 10 7 2 2" xfId="4480"/>
    <cellStyle name="Normal 28 10 7 3" xfId="3517"/>
    <cellStyle name="Normal 28 10 8" xfId="2060"/>
    <cellStyle name="Normal 28 10 8 2" xfId="3999"/>
    <cellStyle name="Normal 28 10 9" xfId="3036"/>
    <cellStyle name="Normal 28 11" xfId="470"/>
    <cellStyle name="Normal 28 11 2" xfId="995"/>
    <cellStyle name="Normal 28 11 2 2" xfId="1689"/>
    <cellStyle name="Normal 28 11 2 2 2" xfId="2695"/>
    <cellStyle name="Normal 28 11 2 2 2 2" xfId="4634"/>
    <cellStyle name="Normal 28 11 2 2 3" xfId="3671"/>
    <cellStyle name="Normal 28 11 2 3" xfId="2214"/>
    <cellStyle name="Normal 28 11 2 3 2" xfId="4153"/>
    <cellStyle name="Normal 28 11 2 4" xfId="3190"/>
    <cellStyle name="Normal 28 11 3" xfId="839"/>
    <cellStyle name="Normal 28 11 3 2" xfId="1584"/>
    <cellStyle name="Normal 28 11 3 2 2" xfId="2590"/>
    <cellStyle name="Normal 28 11 3 2 2 2" xfId="4529"/>
    <cellStyle name="Normal 28 11 3 2 3" xfId="3566"/>
    <cellStyle name="Normal 28 11 3 3" xfId="2109"/>
    <cellStyle name="Normal 28 11 3 3 2" xfId="4048"/>
    <cellStyle name="Normal 28 11 3 4" xfId="3085"/>
    <cellStyle name="Normal 28 11 4" xfId="926"/>
    <cellStyle name="Normal 28 11 4 2" xfId="1636"/>
    <cellStyle name="Normal 28 11 4 2 2" xfId="2642"/>
    <cellStyle name="Normal 28 11 4 2 2 2" xfId="4581"/>
    <cellStyle name="Normal 28 11 4 2 3" xfId="3618"/>
    <cellStyle name="Normal 28 11 4 3" xfId="2161"/>
    <cellStyle name="Normal 28 11 4 3 2" xfId="4100"/>
    <cellStyle name="Normal 28 11 4 4" xfId="3137"/>
    <cellStyle name="Normal 28 11 5" xfId="1062"/>
    <cellStyle name="Normal 28 11 5 2" xfId="1745"/>
    <cellStyle name="Normal 28 11 5 2 2" xfId="2751"/>
    <cellStyle name="Normal 28 11 5 2 2 2" xfId="4690"/>
    <cellStyle name="Normal 28 11 5 2 3" xfId="3727"/>
    <cellStyle name="Normal 28 11 5 3" xfId="2270"/>
    <cellStyle name="Normal 28 11 5 3 2" xfId="4209"/>
    <cellStyle name="Normal 28 11 5 4" xfId="3246"/>
    <cellStyle name="Normal 28 11 6" xfId="885"/>
    <cellStyle name="Normal 28 11 6 2" xfId="1609"/>
    <cellStyle name="Normal 28 11 6 2 2" xfId="2615"/>
    <cellStyle name="Normal 28 11 6 2 2 2" xfId="4554"/>
    <cellStyle name="Normal 28 11 6 2 3" xfId="3591"/>
    <cellStyle name="Normal 28 11 6 3" xfId="2134"/>
    <cellStyle name="Normal 28 11 6 3 2" xfId="4073"/>
    <cellStyle name="Normal 28 11 6 4" xfId="3110"/>
    <cellStyle name="Normal 28 11 7" xfId="1466"/>
    <cellStyle name="Normal 28 11 7 2" xfId="2472"/>
    <cellStyle name="Normal 28 11 7 2 2" xfId="4411"/>
    <cellStyle name="Normal 28 11 7 3" xfId="3448"/>
    <cellStyle name="Normal 28 11 8" xfId="1991"/>
    <cellStyle name="Normal 28 11 8 2" xfId="3930"/>
    <cellStyle name="Normal 28 11 9" xfId="2967"/>
    <cellStyle name="Normal 28 12" xfId="906"/>
    <cellStyle name="Normal 28 12 2" xfId="1630"/>
    <cellStyle name="Normal 28 12 2 2" xfId="2636"/>
    <cellStyle name="Normal 28 12 2 2 2" xfId="4575"/>
    <cellStyle name="Normal 28 12 2 3" xfId="3612"/>
    <cellStyle name="Normal 28 12 3" xfId="2155"/>
    <cellStyle name="Normal 28 12 3 2" xfId="4094"/>
    <cellStyle name="Normal 28 12 4" xfId="3131"/>
    <cellStyle name="Normal 28 13" xfId="879"/>
    <cellStyle name="Normal 28 13 2" xfId="1603"/>
    <cellStyle name="Normal 28 13 2 2" xfId="2609"/>
    <cellStyle name="Normal 28 13 2 2 2" xfId="4548"/>
    <cellStyle name="Normal 28 13 2 3" xfId="3585"/>
    <cellStyle name="Normal 28 13 3" xfId="2128"/>
    <cellStyle name="Normal 28 13 3 2" xfId="4067"/>
    <cellStyle name="Normal 28 13 4" xfId="3104"/>
    <cellStyle name="Normal 28 14" xfId="1110"/>
    <cellStyle name="Normal 28 14 2" xfId="1789"/>
    <cellStyle name="Normal 28 14 2 2" xfId="2795"/>
    <cellStyle name="Normal 28 14 2 2 2" xfId="4734"/>
    <cellStyle name="Normal 28 14 2 3" xfId="3771"/>
    <cellStyle name="Normal 28 14 3" xfId="2314"/>
    <cellStyle name="Normal 28 14 3 2" xfId="4253"/>
    <cellStyle name="Normal 28 14 4" xfId="3290"/>
    <cellStyle name="Normal 28 15" xfId="835"/>
    <cellStyle name="Normal 28 15 2" xfId="1581"/>
    <cellStyle name="Normal 28 15 2 2" xfId="2587"/>
    <cellStyle name="Normal 28 15 2 2 2" xfId="4526"/>
    <cellStyle name="Normal 28 15 2 3" xfId="3563"/>
    <cellStyle name="Normal 28 15 3" xfId="2106"/>
    <cellStyle name="Normal 28 15 3 2" xfId="4045"/>
    <cellStyle name="Normal 28 15 4" xfId="3082"/>
    <cellStyle name="Normal 28 16" xfId="1267"/>
    <cellStyle name="Normal 28 16 2" xfId="1913"/>
    <cellStyle name="Normal 28 16 2 2" xfId="2919"/>
    <cellStyle name="Normal 28 16 2 2 2" xfId="4858"/>
    <cellStyle name="Normal 28 16 2 3" xfId="3895"/>
    <cellStyle name="Normal 28 16 3" xfId="2438"/>
    <cellStyle name="Normal 28 16 3 2" xfId="4377"/>
    <cellStyle name="Normal 28 16 4" xfId="3414"/>
    <cellStyle name="Normal 28 17" xfId="1465"/>
    <cellStyle name="Normal 28 17 2" xfId="2471"/>
    <cellStyle name="Normal 28 17 2 2" xfId="4410"/>
    <cellStyle name="Normal 28 17 3" xfId="3447"/>
    <cellStyle name="Normal 28 18" xfId="1990"/>
    <cellStyle name="Normal 28 18 2" xfId="3929"/>
    <cellStyle name="Normal 28 19" xfId="2966"/>
    <cellStyle name="Normal 28 2" xfId="604"/>
    <cellStyle name="Normal 28 2 2" xfId="1077"/>
    <cellStyle name="Normal 28 2 2 2" xfId="1758"/>
    <cellStyle name="Normal 28 2 2 2 2" xfId="2764"/>
    <cellStyle name="Normal 28 2 2 2 2 2" xfId="4703"/>
    <cellStyle name="Normal 28 2 2 2 3" xfId="3740"/>
    <cellStyle name="Normal 28 2 2 3" xfId="2283"/>
    <cellStyle name="Normal 28 2 2 3 2" xfId="4222"/>
    <cellStyle name="Normal 28 2 2 4" xfId="3259"/>
    <cellStyle name="Normal 28 2 3" xfId="1143"/>
    <cellStyle name="Normal 28 2 3 2" xfId="1812"/>
    <cellStyle name="Normal 28 2 3 2 2" xfId="2818"/>
    <cellStyle name="Normal 28 2 3 2 2 2" xfId="4757"/>
    <cellStyle name="Normal 28 2 3 2 3" xfId="3794"/>
    <cellStyle name="Normal 28 2 3 3" xfId="2337"/>
    <cellStyle name="Normal 28 2 3 3 2" xfId="4276"/>
    <cellStyle name="Normal 28 2 3 4" xfId="3313"/>
    <cellStyle name="Normal 28 2 4" xfId="1186"/>
    <cellStyle name="Normal 28 2 4 2" xfId="1844"/>
    <cellStyle name="Normal 28 2 4 2 2" xfId="2850"/>
    <cellStyle name="Normal 28 2 4 2 2 2" xfId="4789"/>
    <cellStyle name="Normal 28 2 4 2 3" xfId="3826"/>
    <cellStyle name="Normal 28 2 4 3" xfId="2369"/>
    <cellStyle name="Normal 28 2 4 3 2" xfId="4308"/>
    <cellStyle name="Normal 28 2 4 4" xfId="3345"/>
    <cellStyle name="Normal 28 2 5" xfId="1217"/>
    <cellStyle name="Normal 28 2 5 2" xfId="1872"/>
    <cellStyle name="Normal 28 2 5 2 2" xfId="2878"/>
    <cellStyle name="Normal 28 2 5 2 2 2" xfId="4817"/>
    <cellStyle name="Normal 28 2 5 2 3" xfId="3854"/>
    <cellStyle name="Normal 28 2 5 3" xfId="2397"/>
    <cellStyle name="Normal 28 2 5 3 2" xfId="4336"/>
    <cellStyle name="Normal 28 2 5 4" xfId="3373"/>
    <cellStyle name="Normal 28 2 6" xfId="1203"/>
    <cellStyle name="Normal 28 2 6 2" xfId="1859"/>
    <cellStyle name="Normal 28 2 6 2 2" xfId="2865"/>
    <cellStyle name="Normal 28 2 6 2 2 2" xfId="4804"/>
    <cellStyle name="Normal 28 2 6 2 3" xfId="3841"/>
    <cellStyle name="Normal 28 2 6 3" xfId="2384"/>
    <cellStyle name="Normal 28 2 6 3 2" xfId="4323"/>
    <cellStyle name="Normal 28 2 6 4" xfId="3360"/>
    <cellStyle name="Normal 28 2 7" xfId="1509"/>
    <cellStyle name="Normal 28 2 7 2" xfId="2515"/>
    <cellStyle name="Normal 28 2 7 2 2" xfId="4454"/>
    <cellStyle name="Normal 28 2 7 3" xfId="3491"/>
    <cellStyle name="Normal 28 2 8" xfId="2034"/>
    <cellStyle name="Normal 28 2 8 2" xfId="3973"/>
    <cellStyle name="Normal 28 2 9" xfId="3010"/>
    <cellStyle name="Normal 28 3" xfId="536"/>
    <cellStyle name="Normal 28 3 2" xfId="1038"/>
    <cellStyle name="Normal 28 3 2 2" xfId="1727"/>
    <cellStyle name="Normal 28 3 2 2 2" xfId="2733"/>
    <cellStyle name="Normal 28 3 2 2 2 2" xfId="4672"/>
    <cellStyle name="Normal 28 3 2 2 3" xfId="3709"/>
    <cellStyle name="Normal 28 3 2 3" xfId="2252"/>
    <cellStyle name="Normal 28 3 2 3 2" xfId="4191"/>
    <cellStyle name="Normal 28 3 2 4" xfId="3228"/>
    <cellStyle name="Normal 28 3 3" xfId="1111"/>
    <cellStyle name="Normal 28 3 3 2" xfId="1790"/>
    <cellStyle name="Normal 28 3 3 2 2" xfId="2796"/>
    <cellStyle name="Normal 28 3 3 2 2 2" xfId="4735"/>
    <cellStyle name="Normal 28 3 3 2 3" xfId="3772"/>
    <cellStyle name="Normal 28 3 3 3" xfId="2315"/>
    <cellStyle name="Normal 28 3 3 3 2" xfId="4254"/>
    <cellStyle name="Normal 28 3 3 4" xfId="3291"/>
    <cellStyle name="Normal 28 3 4" xfId="980"/>
    <cellStyle name="Normal 28 3 4 2" xfId="1675"/>
    <cellStyle name="Normal 28 3 4 2 2" xfId="2681"/>
    <cellStyle name="Normal 28 3 4 2 2 2" xfId="4620"/>
    <cellStyle name="Normal 28 3 4 2 3" xfId="3657"/>
    <cellStyle name="Normal 28 3 4 3" xfId="2200"/>
    <cellStyle name="Normal 28 3 4 3 2" xfId="4139"/>
    <cellStyle name="Normal 28 3 4 4" xfId="3176"/>
    <cellStyle name="Normal 28 3 5" xfId="997"/>
    <cellStyle name="Normal 28 3 5 2" xfId="1691"/>
    <cellStyle name="Normal 28 3 5 2 2" xfId="2697"/>
    <cellStyle name="Normal 28 3 5 2 2 2" xfId="4636"/>
    <cellStyle name="Normal 28 3 5 2 3" xfId="3673"/>
    <cellStyle name="Normal 28 3 5 3" xfId="2216"/>
    <cellStyle name="Normal 28 3 5 3 2" xfId="4155"/>
    <cellStyle name="Normal 28 3 5 4" xfId="3192"/>
    <cellStyle name="Normal 28 3 6" xfId="923"/>
    <cellStyle name="Normal 28 3 6 2" xfId="1635"/>
    <cellStyle name="Normal 28 3 6 2 2" xfId="2641"/>
    <cellStyle name="Normal 28 3 6 2 2 2" xfId="4580"/>
    <cellStyle name="Normal 28 3 6 2 3" xfId="3617"/>
    <cellStyle name="Normal 28 3 6 3" xfId="2160"/>
    <cellStyle name="Normal 28 3 6 3 2" xfId="4099"/>
    <cellStyle name="Normal 28 3 6 4" xfId="3136"/>
    <cellStyle name="Normal 28 3 7" xfId="1492"/>
    <cellStyle name="Normal 28 3 7 2" xfId="2498"/>
    <cellStyle name="Normal 28 3 7 2 2" xfId="4437"/>
    <cellStyle name="Normal 28 3 7 3" xfId="3474"/>
    <cellStyle name="Normal 28 3 8" xfId="2017"/>
    <cellStyle name="Normal 28 3 8 2" xfId="3956"/>
    <cellStyle name="Normal 28 3 9" xfId="2993"/>
    <cellStyle name="Normal 28 4" xfId="616"/>
    <cellStyle name="Normal 28 4 2" xfId="1087"/>
    <cellStyle name="Normal 28 4 2 2" xfId="1767"/>
    <cellStyle name="Normal 28 4 2 2 2" xfId="2773"/>
    <cellStyle name="Normal 28 4 2 2 2 2" xfId="4712"/>
    <cellStyle name="Normal 28 4 2 2 3" xfId="3749"/>
    <cellStyle name="Normal 28 4 2 3" xfId="2292"/>
    <cellStyle name="Normal 28 4 2 3 2" xfId="4231"/>
    <cellStyle name="Normal 28 4 2 4" xfId="3268"/>
    <cellStyle name="Normal 28 4 3" xfId="796"/>
    <cellStyle name="Normal 28 4 3 2" xfId="1551"/>
    <cellStyle name="Normal 28 4 3 2 2" xfId="2557"/>
    <cellStyle name="Normal 28 4 3 2 2 2" xfId="4496"/>
    <cellStyle name="Normal 28 4 3 2 3" xfId="3533"/>
    <cellStyle name="Normal 28 4 3 3" xfId="2076"/>
    <cellStyle name="Normal 28 4 3 3 2" xfId="4015"/>
    <cellStyle name="Normal 28 4 3 4" xfId="3052"/>
    <cellStyle name="Normal 28 4 4" xfId="962"/>
    <cellStyle name="Normal 28 4 4 2" xfId="1660"/>
    <cellStyle name="Normal 28 4 4 2 2" xfId="2666"/>
    <cellStyle name="Normal 28 4 4 2 2 2" xfId="4605"/>
    <cellStyle name="Normal 28 4 4 2 3" xfId="3642"/>
    <cellStyle name="Normal 28 4 4 3" xfId="2185"/>
    <cellStyle name="Normal 28 4 4 3 2" xfId="4124"/>
    <cellStyle name="Normal 28 4 4 4" xfId="3161"/>
    <cellStyle name="Normal 28 4 5" xfId="852"/>
    <cellStyle name="Normal 28 4 5 2" xfId="1593"/>
    <cellStyle name="Normal 28 4 5 2 2" xfId="2599"/>
    <cellStyle name="Normal 28 4 5 2 2 2" xfId="4538"/>
    <cellStyle name="Normal 28 4 5 2 3" xfId="3575"/>
    <cellStyle name="Normal 28 4 5 3" xfId="2118"/>
    <cellStyle name="Normal 28 4 5 3 2" xfId="4057"/>
    <cellStyle name="Normal 28 4 5 4" xfId="3094"/>
    <cellStyle name="Normal 28 4 6" xfId="983"/>
    <cellStyle name="Normal 28 4 6 2" xfId="1678"/>
    <cellStyle name="Normal 28 4 6 2 2" xfId="2684"/>
    <cellStyle name="Normal 28 4 6 2 2 2" xfId="4623"/>
    <cellStyle name="Normal 28 4 6 2 3" xfId="3660"/>
    <cellStyle name="Normal 28 4 6 3" xfId="2203"/>
    <cellStyle name="Normal 28 4 6 3 2" xfId="4142"/>
    <cellStyle name="Normal 28 4 6 4" xfId="3179"/>
    <cellStyle name="Normal 28 4 7" xfId="1516"/>
    <cellStyle name="Normal 28 4 7 2" xfId="2522"/>
    <cellStyle name="Normal 28 4 7 2 2" xfId="4461"/>
    <cellStyle name="Normal 28 4 7 3" xfId="3498"/>
    <cellStyle name="Normal 28 4 8" xfId="2041"/>
    <cellStyle name="Normal 28 4 8 2" xfId="3980"/>
    <cellStyle name="Normal 28 4 9" xfId="3017"/>
    <cellStyle name="Normal 28 5" xfId="522"/>
    <cellStyle name="Normal 28 5 2" xfId="1028"/>
    <cellStyle name="Normal 28 5 2 2" xfId="1717"/>
    <cellStyle name="Normal 28 5 2 2 2" xfId="2723"/>
    <cellStyle name="Normal 28 5 2 2 2 2" xfId="4662"/>
    <cellStyle name="Normal 28 5 2 2 3" xfId="3699"/>
    <cellStyle name="Normal 28 5 2 3" xfId="2242"/>
    <cellStyle name="Normal 28 5 2 3 2" xfId="4181"/>
    <cellStyle name="Normal 28 5 2 4" xfId="3218"/>
    <cellStyle name="Normal 28 5 3" xfId="825"/>
    <cellStyle name="Normal 28 5 3 2" xfId="1573"/>
    <cellStyle name="Normal 28 5 3 2 2" xfId="2579"/>
    <cellStyle name="Normal 28 5 3 2 2 2" xfId="4518"/>
    <cellStyle name="Normal 28 5 3 2 3" xfId="3555"/>
    <cellStyle name="Normal 28 5 3 3" xfId="2098"/>
    <cellStyle name="Normal 28 5 3 3 2" xfId="4037"/>
    <cellStyle name="Normal 28 5 3 4" xfId="3074"/>
    <cellStyle name="Normal 28 5 4" xfId="1147"/>
    <cellStyle name="Normal 28 5 4 2" xfId="1815"/>
    <cellStyle name="Normal 28 5 4 2 2" xfId="2821"/>
    <cellStyle name="Normal 28 5 4 2 2 2" xfId="4760"/>
    <cellStyle name="Normal 28 5 4 2 3" xfId="3797"/>
    <cellStyle name="Normal 28 5 4 3" xfId="2340"/>
    <cellStyle name="Normal 28 5 4 3 2" xfId="4279"/>
    <cellStyle name="Normal 28 5 4 4" xfId="3316"/>
    <cellStyle name="Normal 28 5 5" xfId="1196"/>
    <cellStyle name="Normal 28 5 5 2" xfId="1853"/>
    <cellStyle name="Normal 28 5 5 2 2" xfId="2859"/>
    <cellStyle name="Normal 28 5 5 2 2 2" xfId="4798"/>
    <cellStyle name="Normal 28 5 5 2 3" xfId="3835"/>
    <cellStyle name="Normal 28 5 5 3" xfId="2378"/>
    <cellStyle name="Normal 28 5 5 3 2" xfId="4317"/>
    <cellStyle name="Normal 28 5 5 4" xfId="3354"/>
    <cellStyle name="Normal 28 5 6" xfId="897"/>
    <cellStyle name="Normal 28 5 6 2" xfId="1621"/>
    <cellStyle name="Normal 28 5 6 2 2" xfId="2627"/>
    <cellStyle name="Normal 28 5 6 2 2 2" xfId="4566"/>
    <cellStyle name="Normal 28 5 6 2 3" xfId="3603"/>
    <cellStyle name="Normal 28 5 6 3" xfId="2146"/>
    <cellStyle name="Normal 28 5 6 3 2" xfId="4085"/>
    <cellStyle name="Normal 28 5 6 4" xfId="3122"/>
    <cellStyle name="Normal 28 5 7" xfId="1485"/>
    <cellStyle name="Normal 28 5 7 2" xfId="2491"/>
    <cellStyle name="Normal 28 5 7 2 2" xfId="4430"/>
    <cellStyle name="Normal 28 5 7 3" xfId="3467"/>
    <cellStyle name="Normal 28 5 8" xfId="2010"/>
    <cellStyle name="Normal 28 5 8 2" xfId="3949"/>
    <cellStyle name="Normal 28 5 9" xfId="2986"/>
    <cellStyle name="Normal 28 6" xfId="630"/>
    <cellStyle name="Normal 28 6 2" xfId="1097"/>
    <cellStyle name="Normal 28 6 2 2" xfId="1777"/>
    <cellStyle name="Normal 28 6 2 2 2" xfId="2783"/>
    <cellStyle name="Normal 28 6 2 2 2 2" xfId="4722"/>
    <cellStyle name="Normal 28 6 2 2 3" xfId="3759"/>
    <cellStyle name="Normal 28 6 2 3" xfId="2302"/>
    <cellStyle name="Normal 28 6 2 3 2" xfId="4241"/>
    <cellStyle name="Normal 28 6 2 4" xfId="3278"/>
    <cellStyle name="Normal 28 6 3" xfId="787"/>
    <cellStyle name="Normal 28 6 3 2" xfId="1543"/>
    <cellStyle name="Normal 28 6 3 2 2" xfId="2549"/>
    <cellStyle name="Normal 28 6 3 2 2 2" xfId="4488"/>
    <cellStyle name="Normal 28 6 3 2 3" xfId="3525"/>
    <cellStyle name="Normal 28 6 3 3" xfId="2068"/>
    <cellStyle name="Normal 28 6 3 3 2" xfId="4007"/>
    <cellStyle name="Normal 28 6 3 4" xfId="3044"/>
    <cellStyle name="Normal 28 6 4" xfId="971"/>
    <cellStyle name="Normal 28 6 4 2" xfId="1667"/>
    <cellStyle name="Normal 28 6 4 2 2" xfId="2673"/>
    <cellStyle name="Normal 28 6 4 2 2 2" xfId="4612"/>
    <cellStyle name="Normal 28 6 4 2 3" xfId="3649"/>
    <cellStyle name="Normal 28 6 4 3" xfId="2192"/>
    <cellStyle name="Normal 28 6 4 3 2" xfId="4131"/>
    <cellStyle name="Normal 28 6 4 4" xfId="3168"/>
    <cellStyle name="Normal 28 6 5" xfId="849"/>
    <cellStyle name="Normal 28 6 5 2" xfId="1591"/>
    <cellStyle name="Normal 28 6 5 2 2" xfId="2597"/>
    <cellStyle name="Normal 28 6 5 2 2 2" xfId="4536"/>
    <cellStyle name="Normal 28 6 5 2 3" xfId="3573"/>
    <cellStyle name="Normal 28 6 5 3" xfId="2116"/>
    <cellStyle name="Normal 28 6 5 3 2" xfId="4055"/>
    <cellStyle name="Normal 28 6 5 4" xfId="3092"/>
    <cellStyle name="Normal 28 6 6" xfId="1151"/>
    <cellStyle name="Normal 28 6 6 2" xfId="1818"/>
    <cellStyle name="Normal 28 6 6 2 2" xfId="2824"/>
    <cellStyle name="Normal 28 6 6 2 2 2" xfId="4763"/>
    <cellStyle name="Normal 28 6 6 2 3" xfId="3800"/>
    <cellStyle name="Normal 28 6 6 3" xfId="2343"/>
    <cellStyle name="Normal 28 6 6 3 2" xfId="4282"/>
    <cellStyle name="Normal 28 6 6 4" xfId="3319"/>
    <cellStyle name="Normal 28 6 7" xfId="1523"/>
    <cellStyle name="Normal 28 6 7 2" xfId="2529"/>
    <cellStyle name="Normal 28 6 7 2 2" xfId="4468"/>
    <cellStyle name="Normal 28 6 7 3" xfId="3505"/>
    <cellStyle name="Normal 28 6 8" xfId="2048"/>
    <cellStyle name="Normal 28 6 8 2" xfId="3987"/>
    <cellStyle name="Normal 28 6 9" xfId="3024"/>
    <cellStyle name="Normal 28 7" xfId="506"/>
    <cellStyle name="Normal 28 7 2" xfId="1016"/>
    <cellStyle name="Normal 28 7 2 2" xfId="1705"/>
    <cellStyle name="Normal 28 7 2 2 2" xfId="2711"/>
    <cellStyle name="Normal 28 7 2 2 2 2" xfId="4650"/>
    <cellStyle name="Normal 28 7 2 2 3" xfId="3687"/>
    <cellStyle name="Normal 28 7 2 3" xfId="2230"/>
    <cellStyle name="Normal 28 7 2 3 2" xfId="4169"/>
    <cellStyle name="Normal 28 7 2 4" xfId="3206"/>
    <cellStyle name="Normal 28 7 3" xfId="829"/>
    <cellStyle name="Normal 28 7 3 2" xfId="1576"/>
    <cellStyle name="Normal 28 7 3 2 2" xfId="2582"/>
    <cellStyle name="Normal 28 7 3 2 2 2" xfId="4521"/>
    <cellStyle name="Normal 28 7 3 2 3" xfId="3558"/>
    <cellStyle name="Normal 28 7 3 3" xfId="2101"/>
    <cellStyle name="Normal 28 7 3 3 2" xfId="4040"/>
    <cellStyle name="Normal 28 7 3 4" xfId="3077"/>
    <cellStyle name="Normal 28 7 4" xfId="1125"/>
    <cellStyle name="Normal 28 7 4 2" xfId="1801"/>
    <cellStyle name="Normal 28 7 4 2 2" xfId="2807"/>
    <cellStyle name="Normal 28 7 4 2 2 2" xfId="4746"/>
    <cellStyle name="Normal 28 7 4 2 3" xfId="3783"/>
    <cellStyle name="Normal 28 7 4 3" xfId="2326"/>
    <cellStyle name="Normal 28 7 4 3 2" xfId="4265"/>
    <cellStyle name="Normal 28 7 4 4" xfId="3302"/>
    <cellStyle name="Normal 28 7 5" xfId="1048"/>
    <cellStyle name="Normal 28 7 5 2" xfId="1736"/>
    <cellStyle name="Normal 28 7 5 2 2" xfId="2742"/>
    <cellStyle name="Normal 28 7 5 2 2 2" xfId="4681"/>
    <cellStyle name="Normal 28 7 5 2 3" xfId="3718"/>
    <cellStyle name="Normal 28 7 5 3" xfId="2261"/>
    <cellStyle name="Normal 28 7 5 3 2" xfId="4200"/>
    <cellStyle name="Normal 28 7 5 4" xfId="3237"/>
    <cellStyle name="Normal 28 7 6" xfId="1275"/>
    <cellStyle name="Normal 28 7 6 2" xfId="1920"/>
    <cellStyle name="Normal 28 7 6 2 2" xfId="2926"/>
    <cellStyle name="Normal 28 7 6 2 2 2" xfId="4865"/>
    <cellStyle name="Normal 28 7 6 2 3" xfId="3902"/>
    <cellStyle name="Normal 28 7 6 3" xfId="2445"/>
    <cellStyle name="Normal 28 7 6 3 2" xfId="4384"/>
    <cellStyle name="Normal 28 7 6 4" xfId="3421"/>
    <cellStyle name="Normal 28 7 7" xfId="1478"/>
    <cellStyle name="Normal 28 7 7 2" xfId="2484"/>
    <cellStyle name="Normal 28 7 7 2 2" xfId="4423"/>
    <cellStyle name="Normal 28 7 7 3" xfId="3460"/>
    <cellStyle name="Normal 28 7 8" xfId="2003"/>
    <cellStyle name="Normal 28 7 8 2" xfId="3942"/>
    <cellStyle name="Normal 28 7 9" xfId="2979"/>
    <cellStyle name="Normal 28 8" xfId="646"/>
    <cellStyle name="Normal 28 8 2" xfId="1108"/>
    <cellStyle name="Normal 28 8 2 2" xfId="1787"/>
    <cellStyle name="Normal 28 8 2 2 2" xfId="2793"/>
    <cellStyle name="Normal 28 8 2 2 2 2" xfId="4732"/>
    <cellStyle name="Normal 28 8 2 2 3" xfId="3769"/>
    <cellStyle name="Normal 28 8 2 3" xfId="2312"/>
    <cellStyle name="Normal 28 8 2 3 2" xfId="4251"/>
    <cellStyle name="Normal 28 8 2 4" xfId="3288"/>
    <cellStyle name="Normal 28 8 3" xfId="1157"/>
    <cellStyle name="Normal 28 8 3 2" xfId="1823"/>
    <cellStyle name="Normal 28 8 3 2 2" xfId="2829"/>
    <cellStyle name="Normal 28 8 3 2 2 2" xfId="4768"/>
    <cellStyle name="Normal 28 8 3 2 3" xfId="3805"/>
    <cellStyle name="Normal 28 8 3 3" xfId="2348"/>
    <cellStyle name="Normal 28 8 3 3 2" xfId="4287"/>
    <cellStyle name="Normal 28 8 3 4" xfId="3324"/>
    <cellStyle name="Normal 28 8 4" xfId="1198"/>
    <cellStyle name="Normal 28 8 4 2" xfId="1854"/>
    <cellStyle name="Normal 28 8 4 2 2" xfId="2860"/>
    <cellStyle name="Normal 28 8 4 2 2 2" xfId="4799"/>
    <cellStyle name="Normal 28 8 4 2 3" xfId="3836"/>
    <cellStyle name="Normal 28 8 4 3" xfId="2379"/>
    <cellStyle name="Normal 28 8 4 3 2" xfId="4318"/>
    <cellStyle name="Normal 28 8 4 4" xfId="3355"/>
    <cellStyle name="Normal 28 8 5" xfId="1229"/>
    <cellStyle name="Normal 28 8 5 2" xfId="1883"/>
    <cellStyle name="Normal 28 8 5 2 2" xfId="2889"/>
    <cellStyle name="Normal 28 8 5 2 2 2" xfId="4828"/>
    <cellStyle name="Normal 28 8 5 2 3" xfId="3865"/>
    <cellStyle name="Normal 28 8 5 3" xfId="2408"/>
    <cellStyle name="Normal 28 8 5 3 2" xfId="4347"/>
    <cellStyle name="Normal 28 8 5 4" xfId="3384"/>
    <cellStyle name="Normal 28 8 6" xfId="1113"/>
    <cellStyle name="Normal 28 8 6 2" xfId="1792"/>
    <cellStyle name="Normal 28 8 6 2 2" xfId="2798"/>
    <cellStyle name="Normal 28 8 6 2 2 2" xfId="4737"/>
    <cellStyle name="Normal 28 8 6 2 3" xfId="3774"/>
    <cellStyle name="Normal 28 8 6 3" xfId="2317"/>
    <cellStyle name="Normal 28 8 6 3 2" xfId="4256"/>
    <cellStyle name="Normal 28 8 6 4" xfId="3293"/>
    <cellStyle name="Normal 28 8 7" xfId="1529"/>
    <cellStyle name="Normal 28 8 7 2" xfId="2535"/>
    <cellStyle name="Normal 28 8 7 2 2" xfId="4474"/>
    <cellStyle name="Normal 28 8 7 3" xfId="3511"/>
    <cellStyle name="Normal 28 8 8" xfId="2054"/>
    <cellStyle name="Normal 28 8 8 2" xfId="3993"/>
    <cellStyle name="Normal 28 8 9" xfId="3030"/>
    <cellStyle name="Normal 28 9" xfId="488"/>
    <cellStyle name="Normal 28 9 2" xfId="1004"/>
    <cellStyle name="Normal 28 9 2 2" xfId="1696"/>
    <cellStyle name="Normal 28 9 2 2 2" xfId="2702"/>
    <cellStyle name="Normal 28 9 2 2 2 2" xfId="4641"/>
    <cellStyle name="Normal 28 9 2 2 3" xfId="3678"/>
    <cellStyle name="Normal 28 9 2 3" xfId="2221"/>
    <cellStyle name="Normal 28 9 2 3 2" xfId="4160"/>
    <cellStyle name="Normal 28 9 2 4" xfId="3197"/>
    <cellStyle name="Normal 28 9 3" xfId="834"/>
    <cellStyle name="Normal 28 9 3 2" xfId="1580"/>
    <cellStyle name="Normal 28 9 3 2 2" xfId="2586"/>
    <cellStyle name="Normal 28 9 3 2 2 2" xfId="4525"/>
    <cellStyle name="Normal 28 9 3 2 3" xfId="3562"/>
    <cellStyle name="Normal 28 9 3 3" xfId="2105"/>
    <cellStyle name="Normal 28 9 3 3 2" xfId="4044"/>
    <cellStyle name="Normal 28 9 3 4" xfId="3081"/>
    <cellStyle name="Normal 28 9 4" xfId="931"/>
    <cellStyle name="Normal 28 9 4 2" xfId="1639"/>
    <cellStyle name="Normal 28 9 4 2 2" xfId="2645"/>
    <cellStyle name="Normal 28 9 4 2 2 2" xfId="4584"/>
    <cellStyle name="Normal 28 9 4 2 3" xfId="3621"/>
    <cellStyle name="Normal 28 9 4 3" xfId="2164"/>
    <cellStyle name="Normal 28 9 4 3 2" xfId="4103"/>
    <cellStyle name="Normal 28 9 4 4" xfId="3140"/>
    <cellStyle name="Normal 28 9 5" xfId="867"/>
    <cellStyle name="Normal 28 9 5 2" xfId="1602"/>
    <cellStyle name="Normal 28 9 5 2 2" xfId="2608"/>
    <cellStyle name="Normal 28 9 5 2 2 2" xfId="4547"/>
    <cellStyle name="Normal 28 9 5 2 3" xfId="3584"/>
    <cellStyle name="Normal 28 9 5 3" xfId="2127"/>
    <cellStyle name="Normal 28 9 5 3 2" xfId="4066"/>
    <cellStyle name="Normal 28 9 5 4" xfId="3103"/>
    <cellStyle name="Normal 28 9 6" xfId="1264"/>
    <cellStyle name="Normal 28 9 6 2" xfId="1912"/>
    <cellStyle name="Normal 28 9 6 2 2" xfId="2918"/>
    <cellStyle name="Normal 28 9 6 2 2 2" xfId="4857"/>
    <cellStyle name="Normal 28 9 6 2 3" xfId="3894"/>
    <cellStyle name="Normal 28 9 6 3" xfId="2437"/>
    <cellStyle name="Normal 28 9 6 3 2" xfId="4376"/>
    <cellStyle name="Normal 28 9 6 4" xfId="3413"/>
    <cellStyle name="Normal 28 9 7" xfId="1472"/>
    <cellStyle name="Normal 28 9 7 2" xfId="2478"/>
    <cellStyle name="Normal 28 9 7 2 2" xfId="4417"/>
    <cellStyle name="Normal 28 9 7 3" xfId="3454"/>
    <cellStyle name="Normal 28 9 8" xfId="1997"/>
    <cellStyle name="Normal 28 9 8 2" xfId="3936"/>
    <cellStyle name="Normal 28 9 9" xfId="2973"/>
    <cellStyle name="Normal 29" xfId="285"/>
    <cellStyle name="Normal 29 10" xfId="605"/>
    <cellStyle name="Normal 29 11" xfId="534"/>
    <cellStyle name="Normal 29 12" xfId="618"/>
    <cellStyle name="Normal 29 13" xfId="519"/>
    <cellStyle name="Normal 29 14" xfId="634"/>
    <cellStyle name="Normal 29 15" xfId="502"/>
    <cellStyle name="Normal 29 16" xfId="650"/>
    <cellStyle name="Normal 29 17" xfId="484"/>
    <cellStyle name="Normal 29 18" xfId="669"/>
    <cellStyle name="Normal 29 19" xfId="466"/>
    <cellStyle name="Normal 29 2" xfId="286"/>
    <cellStyle name="Normal 29 2 2" xfId="1433"/>
    <cellStyle name="Normal 29 2 3" xfId="1446"/>
    <cellStyle name="Normal 29 20" xfId="907"/>
    <cellStyle name="Normal 29 21" xfId="878"/>
    <cellStyle name="Normal 29 22" xfId="1003"/>
    <cellStyle name="Normal 29 23" xfId="1169"/>
    <cellStyle name="Normal 29 24" xfId="1262"/>
    <cellStyle name="Normal 29 3" xfId="287"/>
    <cellStyle name="Normal 29 4" xfId="288"/>
    <cellStyle name="Normal 29 5" xfId="289"/>
    <cellStyle name="Normal 29 6" xfId="290"/>
    <cellStyle name="Normal 29 7" xfId="291"/>
    <cellStyle name="Normal 29 8" xfId="292"/>
    <cellStyle name="Normal 29 9" xfId="293"/>
    <cellStyle name="Normal 3" xfId="31"/>
    <cellStyle name="Normal 3 10" xfId="757"/>
    <cellStyle name="Normal 3 10 2" xfId="1322"/>
    <cellStyle name="Normal 3 11" xfId="765"/>
    <cellStyle name="Normal 3 11 2" xfId="1307"/>
    <cellStyle name="Normal 3 12" xfId="771"/>
    <cellStyle name="Normal 3 12 2" xfId="1355"/>
    <cellStyle name="Normal 3 13" xfId="1014"/>
    <cellStyle name="Normal 3 13 2" xfId="1394"/>
    <cellStyle name="Normal 3 14" xfId="1140"/>
    <cellStyle name="Normal 3 14 2" xfId="1316"/>
    <cellStyle name="Normal 3 15" xfId="1393"/>
    <cellStyle name="Normal 3 16" xfId="1375"/>
    <cellStyle name="Normal 3 17" xfId="1366"/>
    <cellStyle name="Normal 3 18" xfId="1335"/>
    <cellStyle name="Normal 3 19" xfId="1389"/>
    <cellStyle name="Normal 3 2" xfId="294"/>
    <cellStyle name="Normal 3 3" xfId="451"/>
    <cellStyle name="Normal 3 3 2" xfId="1416"/>
    <cellStyle name="Normal 3 4" xfId="696"/>
    <cellStyle name="Normal 3 4 2" xfId="1325"/>
    <cellStyle name="Normal 3 5" xfId="711"/>
    <cellStyle name="Normal 3 5 2" xfId="1395"/>
    <cellStyle name="Normal 3 6" xfId="723"/>
    <cellStyle name="Normal 3 6 2" xfId="1376"/>
    <cellStyle name="Normal 3 7" xfId="733"/>
    <cellStyle name="Normal 3 7 2" xfId="1405"/>
    <cellStyle name="Normal 3 8" xfId="741"/>
    <cellStyle name="Normal 3 8 2" xfId="1324"/>
    <cellStyle name="Normal 3 9" xfId="749"/>
    <cellStyle name="Normal 3 9 2" xfId="1333"/>
    <cellStyle name="Normal 30" xfId="295"/>
    <cellStyle name="Normal 30 10" xfId="296"/>
    <cellStyle name="Normal 30 11" xfId="297"/>
    <cellStyle name="Normal 30 12" xfId="298"/>
    <cellStyle name="Normal 30 13" xfId="299"/>
    <cellStyle name="Normal 30 14" xfId="300"/>
    <cellStyle name="Normal 30 15" xfId="301"/>
    <cellStyle name="Normal 30 16" xfId="302"/>
    <cellStyle name="Normal 30 17" xfId="303"/>
    <cellStyle name="Normal 30 18" xfId="304"/>
    <cellStyle name="Normal 30 19" xfId="305"/>
    <cellStyle name="Normal 30 2" xfId="306"/>
    <cellStyle name="Normal 30 2 2" xfId="1327"/>
    <cellStyle name="Normal 30 2 3" xfId="1328"/>
    <cellStyle name="Normal 30 20" xfId="307"/>
    <cellStyle name="Normal 30 21" xfId="308"/>
    <cellStyle name="Normal 30 22" xfId="309"/>
    <cellStyle name="Normal 30 23" xfId="310"/>
    <cellStyle name="Normal 30 24" xfId="311"/>
    <cellStyle name="Normal 30 25" xfId="312"/>
    <cellStyle name="Normal 30 26" xfId="313"/>
    <cellStyle name="Normal 30 27" xfId="611"/>
    <cellStyle name="Normal 30 28" xfId="527"/>
    <cellStyle name="Normal 30 29" xfId="625"/>
    <cellStyle name="Normal 30 3" xfId="314"/>
    <cellStyle name="Normal 30 30" xfId="512"/>
    <cellStyle name="Normal 30 31" xfId="640"/>
    <cellStyle name="Normal 30 32" xfId="494"/>
    <cellStyle name="Normal 30 33" xfId="659"/>
    <cellStyle name="Normal 30 34" xfId="476"/>
    <cellStyle name="Normal 30 35" xfId="676"/>
    <cellStyle name="Normal 30 36" xfId="460"/>
    <cellStyle name="Normal 30 37" xfId="912"/>
    <cellStyle name="Normal 30 38" xfId="1156"/>
    <cellStyle name="Normal 30 39" xfId="1197"/>
    <cellStyle name="Normal 30 4" xfId="315"/>
    <cellStyle name="Normal 30 40" xfId="1228"/>
    <cellStyle name="Normal 30 41" xfId="1254"/>
    <cellStyle name="Normal 30 5" xfId="316"/>
    <cellStyle name="Normal 30 6" xfId="317"/>
    <cellStyle name="Normal 30 7" xfId="318"/>
    <cellStyle name="Normal 30 8" xfId="319"/>
    <cellStyle name="Normal 30 9" xfId="320"/>
    <cellStyle name="Normal 31" xfId="15"/>
    <cellStyle name="Normal 31 10" xfId="322"/>
    <cellStyle name="Normal 31 11" xfId="323"/>
    <cellStyle name="Normal 31 12" xfId="324"/>
    <cellStyle name="Normal 31 13" xfId="325"/>
    <cellStyle name="Normal 31 14" xfId="326"/>
    <cellStyle name="Normal 31 15" xfId="327"/>
    <cellStyle name="Normal 31 16" xfId="328"/>
    <cellStyle name="Normal 31 17" xfId="329"/>
    <cellStyle name="Normal 31 18" xfId="330"/>
    <cellStyle name="Normal 31 19" xfId="331"/>
    <cellStyle name="Normal 31 2" xfId="332"/>
    <cellStyle name="Normal 31 2 2" xfId="1383"/>
    <cellStyle name="Normal 31 2 3" xfId="1415"/>
    <cellStyle name="Normal 31 20" xfId="333"/>
    <cellStyle name="Normal 31 21" xfId="334"/>
    <cellStyle name="Normal 31 22" xfId="335"/>
    <cellStyle name="Normal 31 23" xfId="336"/>
    <cellStyle name="Normal 31 24" xfId="337"/>
    <cellStyle name="Normal 31 25" xfId="338"/>
    <cellStyle name="Normal 31 26" xfId="339"/>
    <cellStyle name="Normal 31 27" xfId="633"/>
    <cellStyle name="Normal 31 28" xfId="503"/>
    <cellStyle name="Normal 31 29" xfId="649"/>
    <cellStyle name="Normal 31 3" xfId="340"/>
    <cellStyle name="Normal 31 30" xfId="485"/>
    <cellStyle name="Normal 31 31" xfId="668"/>
    <cellStyle name="Normal 31 32" xfId="467"/>
    <cellStyle name="Normal 31 33" xfId="681"/>
    <cellStyle name="Normal 31 34" xfId="455"/>
    <cellStyle name="Normal 31 35" xfId="692"/>
    <cellStyle name="Normal 31 36" xfId="707"/>
    <cellStyle name="Normal 31 37" xfId="918"/>
    <cellStyle name="Normal 31 38" xfId="873"/>
    <cellStyle name="Normal 31 39" xfId="1144"/>
    <cellStyle name="Normal 31 4" xfId="341"/>
    <cellStyle name="Normal 31 40" xfId="1191"/>
    <cellStyle name="Normal 31 41" xfId="1266"/>
    <cellStyle name="Normal 31 42" xfId="321"/>
    <cellStyle name="Normal 31 5" xfId="342"/>
    <cellStyle name="Normal 31 6" xfId="343"/>
    <cellStyle name="Normal 31 7" xfId="344"/>
    <cellStyle name="Normal 31 8" xfId="345"/>
    <cellStyle name="Normal 31 9" xfId="346"/>
    <cellStyle name="Normal 32" xfId="347"/>
    <cellStyle name="Normal 32 10" xfId="348"/>
    <cellStyle name="Normal 32 11" xfId="349"/>
    <cellStyle name="Normal 32 12" xfId="350"/>
    <cellStyle name="Normal 32 13" xfId="351"/>
    <cellStyle name="Normal 32 14" xfId="352"/>
    <cellStyle name="Normal 32 15" xfId="353"/>
    <cellStyle name="Normal 32 16" xfId="354"/>
    <cellStyle name="Normal 32 17" xfId="355"/>
    <cellStyle name="Normal 32 18" xfId="356"/>
    <cellStyle name="Normal 32 19" xfId="357"/>
    <cellStyle name="Normal 32 2" xfId="358"/>
    <cellStyle name="Normal 32 2 2" xfId="1313"/>
    <cellStyle name="Normal 32 2 3" xfId="1347"/>
    <cellStyle name="Normal 32 20" xfId="359"/>
    <cellStyle name="Normal 32 21" xfId="360"/>
    <cellStyle name="Normal 32 22" xfId="361"/>
    <cellStyle name="Normal 32 23" xfId="362"/>
    <cellStyle name="Normal 32 24" xfId="363"/>
    <cellStyle name="Normal 32 25" xfId="364"/>
    <cellStyle name="Normal 32 26" xfId="365"/>
    <cellStyle name="Normal 32 27" xfId="651"/>
    <cellStyle name="Normal 32 28" xfId="483"/>
    <cellStyle name="Normal 32 29" xfId="670"/>
    <cellStyle name="Normal 32 3" xfId="366"/>
    <cellStyle name="Normal 32 30" xfId="465"/>
    <cellStyle name="Normal 32 31" xfId="683"/>
    <cellStyle name="Normal 32 32" xfId="453"/>
    <cellStyle name="Normal 32 33" xfId="694"/>
    <cellStyle name="Normal 32 34" xfId="709"/>
    <cellStyle name="Normal 32 35" xfId="721"/>
    <cellStyle name="Normal 32 36" xfId="732"/>
    <cellStyle name="Normal 32 37" xfId="924"/>
    <cellStyle name="Normal 32 38" xfId="1065"/>
    <cellStyle name="Normal 32 39" xfId="806"/>
    <cellStyle name="Normal 32 4" xfId="367"/>
    <cellStyle name="Normal 32 40" xfId="1126"/>
    <cellStyle name="Normal 32 41" xfId="1272"/>
    <cellStyle name="Normal 32 5" xfId="368"/>
    <cellStyle name="Normal 32 6" xfId="369"/>
    <cellStyle name="Normal 32 7" xfId="370"/>
    <cellStyle name="Normal 32 8" xfId="371"/>
    <cellStyle name="Normal 32 9" xfId="372"/>
    <cellStyle name="Normal 33" xfId="373"/>
    <cellStyle name="Normal 34" xfId="374"/>
    <cellStyle name="Normal 35" xfId="375"/>
    <cellStyle name="Normal 36" xfId="376"/>
    <cellStyle name="Normal 37" xfId="377"/>
    <cellStyle name="Normal 38" xfId="378"/>
    <cellStyle name="Normal 39" xfId="379"/>
    <cellStyle name="Normal 4" xfId="30"/>
    <cellStyle name="Normal 4 10" xfId="1315"/>
    <cellStyle name="Normal 4 11" xfId="1386"/>
    <cellStyle name="Normal 4 12" xfId="1406"/>
    <cellStyle name="Normal 4 13" xfId="1337"/>
    <cellStyle name="Normal 4 14" xfId="1390"/>
    <cellStyle name="Normal 4 15" xfId="1378"/>
    <cellStyle name="Normal 4 16" xfId="1341"/>
    <cellStyle name="Normal 4 17" xfId="1321"/>
    <cellStyle name="Normal 4 18" xfId="1422"/>
    <cellStyle name="Normal 4 19" xfId="1357"/>
    <cellStyle name="Normal 4 2" xfId="380"/>
    <cellStyle name="Normal 4 3" xfId="1409"/>
    <cellStyle name="Normal 4 4" xfId="1363"/>
    <cellStyle name="Normal 4 5" xfId="1334"/>
    <cellStyle name="Normal 4 6" xfId="1423"/>
    <cellStyle name="Normal 4 7" xfId="1401"/>
    <cellStyle name="Normal 4 8" xfId="1404"/>
    <cellStyle name="Normal 4 9" xfId="1411"/>
    <cellStyle name="Normal 40" xfId="381"/>
    <cellStyle name="Normal 41" xfId="382"/>
    <cellStyle name="Normal 42" xfId="383"/>
    <cellStyle name="Normal 43" xfId="384"/>
    <cellStyle name="Normal 44" xfId="385"/>
    <cellStyle name="Normal 45" xfId="13"/>
    <cellStyle name="Normal 45 2" xfId="386"/>
    <cellStyle name="Normal 46" xfId="387"/>
    <cellStyle name="Normal 47" xfId="388"/>
    <cellStyle name="Normal 47 10" xfId="677"/>
    <cellStyle name="Normal 47 11" xfId="459"/>
    <cellStyle name="Normal 47 12" xfId="688"/>
    <cellStyle name="Normal 47 13" xfId="704"/>
    <cellStyle name="Normal 47 14" xfId="717"/>
    <cellStyle name="Normal 47 15" xfId="729"/>
    <cellStyle name="Normal 47 16" xfId="738"/>
    <cellStyle name="Normal 47 17" xfId="746"/>
    <cellStyle name="Normal 47 18" xfId="754"/>
    <cellStyle name="Normal 47 19" xfId="762"/>
    <cellStyle name="Normal 47 2" xfId="389"/>
    <cellStyle name="Normal 47 2 2" xfId="1432"/>
    <cellStyle name="Normal 47 2 3" xfId="1445"/>
    <cellStyle name="Normal 47 20" xfId="949"/>
    <cellStyle name="Normal 47 21" xfId="1047"/>
    <cellStyle name="Normal 47 22" xfId="1150"/>
    <cellStyle name="Normal 47 23" xfId="954"/>
    <cellStyle name="Normal 47 24" xfId="1249"/>
    <cellStyle name="Normal 47 3" xfId="390"/>
    <cellStyle name="Normal 47 4" xfId="391"/>
    <cellStyle name="Normal 47 5" xfId="392"/>
    <cellStyle name="Normal 47 6" xfId="393"/>
    <cellStyle name="Normal 47 7" xfId="394"/>
    <cellStyle name="Normal 47 8" xfId="395"/>
    <cellStyle name="Normal 47 9" xfId="396"/>
    <cellStyle name="Normal 48" xfId="397"/>
    <cellStyle name="Normal 49" xfId="16"/>
    <cellStyle name="Normal 49 10" xfId="682"/>
    <cellStyle name="Normal 49 11" xfId="454"/>
    <cellStyle name="Normal 49 12" xfId="693"/>
    <cellStyle name="Normal 49 13" xfId="708"/>
    <cellStyle name="Normal 49 14" xfId="720"/>
    <cellStyle name="Normal 49 15" xfId="731"/>
    <cellStyle name="Normal 49 16" xfId="740"/>
    <cellStyle name="Normal 49 17" xfId="748"/>
    <cellStyle name="Normal 49 18" xfId="756"/>
    <cellStyle name="Normal 49 19" xfId="764"/>
    <cellStyle name="Normal 49 2" xfId="399"/>
    <cellStyle name="Normal 49 2 2" xfId="1434"/>
    <cellStyle name="Normal 49 2 3" xfId="1447"/>
    <cellStyle name="Normal 49 20" xfId="952"/>
    <cellStyle name="Normal 49 21" xfId="858"/>
    <cellStyle name="Normal 49 22" xfId="919"/>
    <cellStyle name="Normal 49 23" xfId="872"/>
    <cellStyle name="Normal 49 24" xfId="1265"/>
    <cellStyle name="Normal 49 25" xfId="398"/>
    <cellStyle name="Normal 49 3" xfId="400"/>
    <cellStyle name="Normal 49 4" xfId="401"/>
    <cellStyle name="Normal 49 5" xfId="402"/>
    <cellStyle name="Normal 49 6" xfId="403"/>
    <cellStyle name="Normal 49 7" xfId="404"/>
    <cellStyle name="Normal 49 8" xfId="405"/>
    <cellStyle name="Normal 49 9" xfId="406"/>
    <cellStyle name="Normal 5" xfId="18"/>
    <cellStyle name="Normal 5 10" xfId="1329"/>
    <cellStyle name="Normal 5 11" xfId="1284"/>
    <cellStyle name="Normal 5 12" xfId="1359"/>
    <cellStyle name="Normal 5 13" xfId="1330"/>
    <cellStyle name="Normal 5 14" xfId="1397"/>
    <cellStyle name="Normal 5 15" xfId="1294"/>
    <cellStyle name="Normal 5 2" xfId="407"/>
    <cellStyle name="Normal 5 3" xfId="1282"/>
    <cellStyle name="Normal 5 4" xfId="1336"/>
    <cellStyle name="Normal 5 5" xfId="1323"/>
    <cellStyle name="Normal 5 6" xfId="1387"/>
    <cellStyle name="Normal 5 7" xfId="1408"/>
    <cellStyle name="Normal 5 8" xfId="1396"/>
    <cellStyle name="Normal 5 9" xfId="1358"/>
    <cellStyle name="Normal 50" xfId="408"/>
    <cellStyle name="Normal 51" xfId="409"/>
    <cellStyle name="Normal 52" xfId="410"/>
    <cellStyle name="Normal 53" xfId="411"/>
    <cellStyle name="Normal 54" xfId="412"/>
    <cellStyle name="Normal 55" xfId="413"/>
    <cellStyle name="Normal 56" xfId="414"/>
    <cellStyle name="Normal 57" xfId="415"/>
    <cellStyle name="Normal 58" xfId="416"/>
    <cellStyle name="Normal 59" xfId="417"/>
    <cellStyle name="Normal 6" xfId="20"/>
    <cellStyle name="Normal 6 10" xfId="1382"/>
    <cellStyle name="Normal 6 11" xfId="1310"/>
    <cellStyle name="Normal 6 12" xfId="1305"/>
    <cellStyle name="Normal 6 13" xfId="1413"/>
    <cellStyle name="Normal 6 14" xfId="1350"/>
    <cellStyle name="Normal 6 15" xfId="1288"/>
    <cellStyle name="Normal 6 16" xfId="1344"/>
    <cellStyle name="Normal 6 17" xfId="1281"/>
    <cellStyle name="Normal 6 18" xfId="1412"/>
    <cellStyle name="Normal 6 19" xfId="1345"/>
    <cellStyle name="Normal 6 2" xfId="418"/>
    <cellStyle name="Normal 6 3" xfId="1414"/>
    <cellStyle name="Normal 6 4" xfId="1297"/>
    <cellStyle name="Normal 6 5" xfId="1349"/>
    <cellStyle name="Normal 6 6" xfId="1361"/>
    <cellStyle name="Normal 6 7" xfId="1427"/>
    <cellStyle name="Normal 6 8" xfId="1351"/>
    <cellStyle name="Normal 6 9" xfId="1279"/>
    <cellStyle name="Normal 60" xfId="419"/>
    <cellStyle name="Normal 61" xfId="420"/>
    <cellStyle name="Normal 62" xfId="421"/>
    <cellStyle name="Normal 63" xfId="422"/>
    <cellStyle name="Normal 64" xfId="423"/>
    <cellStyle name="Normal 65" xfId="424"/>
    <cellStyle name="Normal 66" xfId="425"/>
    <cellStyle name="Normal 67" xfId="426"/>
    <cellStyle name="Normal 68" xfId="427"/>
    <cellStyle name="Normal 69" xfId="428"/>
    <cellStyle name="Normal 7" xfId="21"/>
    <cellStyle name="Normal 7 2" xfId="429"/>
    <cellStyle name="Normal 70" xfId="430"/>
    <cellStyle name="Normal 71" xfId="431"/>
    <cellStyle name="Normal 72" xfId="432"/>
    <cellStyle name="Normal 73" xfId="433"/>
    <cellStyle name="Normal 74" xfId="434"/>
    <cellStyle name="Normal 75" xfId="435"/>
    <cellStyle name="Normal 76" xfId="436"/>
    <cellStyle name="Normal 77" xfId="437"/>
    <cellStyle name="Normal 78" xfId="438"/>
    <cellStyle name="Normal 79" xfId="439"/>
    <cellStyle name="Normal 8" xfId="22"/>
    <cellStyle name="Normal 8 2" xfId="440"/>
    <cellStyle name="Normal 80" xfId="441"/>
    <cellStyle name="Normal 81" xfId="442"/>
    <cellStyle name="Normal 82" xfId="443"/>
    <cellStyle name="Normal 83" xfId="444"/>
    <cellStyle name="Normal 84" xfId="1457"/>
    <cellStyle name="Normal 84 2" xfId="1939"/>
    <cellStyle name="Normal 85" xfId="1982"/>
    <cellStyle name="Normal 86" xfId="1980"/>
    <cellStyle name="Normal 86 2" xfId="3921"/>
    <cellStyle name="Normal 87" xfId="1278"/>
    <cellStyle name="Normal 87 2" xfId="1921"/>
    <cellStyle name="Normal 87 2 2" xfId="2927"/>
    <cellStyle name="Normal 87 2 2 2" xfId="4866"/>
    <cellStyle name="Normal 87 2 3" xfId="3903"/>
    <cellStyle name="Normal 87 3" xfId="2446"/>
    <cellStyle name="Normal 87 3 2" xfId="4385"/>
    <cellStyle name="Normal 87 4" xfId="3422"/>
    <cellStyle name="Normal 88" xfId="1277"/>
    <cellStyle name="Normal 89" xfId="2945"/>
    <cellStyle name="Normal 9" xfId="29"/>
    <cellStyle name="Normal 9 2" xfId="445"/>
    <cellStyle name="Normal 90" xfId="2958"/>
    <cellStyle name="Note 2" xfId="1981"/>
    <cellStyle name="Note 2 2" xfId="3922"/>
    <cellStyle name="Output" xfId="1949" builtinId="21" customBuiltin="1"/>
    <cellStyle name="Title" xfId="1940" builtinId="15" customBuiltin="1"/>
    <cellStyle name="Total" xfId="1955" builtinId="25" customBuiltin="1"/>
    <cellStyle name="Warning Text" xfId="19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46</xdr:row>
      <xdr:rowOff>147955</xdr:rowOff>
    </xdr:from>
    <xdr:ext cx="4482193" cy="707886"/>
    <xdr:sp macro="" textlink="">
      <xdr:nvSpPr>
        <xdr:cNvPr id="10" name="TextBox 9"/>
        <xdr:cNvSpPr txBox="1"/>
      </xdr:nvSpPr>
      <xdr:spPr>
        <a:xfrm>
          <a:off x="406400" y="4173855"/>
          <a:ext cx="4482193" cy="70788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and Search Counts: GALILEO collects full-text and search usage statistics from the vendors EBSCO, ProQuest, LexisNexis,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FirstSearch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and Britannica Online.  While other vendor data may be available from the vendor, it is not yet accessible via the GALILEO reporting tool.  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792480</xdr:colOff>
      <xdr:row>53</xdr:row>
      <xdr:rowOff>19050</xdr:rowOff>
    </xdr:from>
    <xdr:ext cx="3667125" cy="534762"/>
    <xdr:sp macro="" textlink="">
      <xdr:nvSpPr>
        <xdr:cNvPr id="11" name="TextBox 10"/>
        <xdr:cNvSpPr txBox="1"/>
      </xdr:nvSpPr>
      <xdr:spPr>
        <a:xfrm>
          <a:off x="792480" y="4959350"/>
          <a:ext cx="3667125" cy="534762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= Searches reported by vendor</a:t>
          </a:r>
        </a:p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Full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-Text views reported by vendor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Links chosen 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Links to databases through GALILEO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0</xdr:col>
      <xdr:colOff>314960</xdr:colOff>
      <xdr:row>58</xdr:row>
      <xdr:rowOff>0</xdr:rowOff>
    </xdr:from>
    <xdr:to>
      <xdr:col>0</xdr:col>
      <xdr:colOff>4933224</xdr:colOff>
      <xdr:row>60</xdr:row>
      <xdr:rowOff>133754</xdr:rowOff>
    </xdr:to>
    <xdr:sp macro="" textlink="">
      <xdr:nvSpPr>
        <xdr:cNvPr id="12" name="TextBox 11"/>
        <xdr:cNvSpPr txBox="1"/>
      </xdr:nvSpPr>
      <xdr:spPr>
        <a:xfrm>
          <a:off x="314960" y="5575300"/>
          <a:ext cx="4618264" cy="375054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ctr"/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*Paid for by other consortia or put into the package because of other consortia </a:t>
          </a:r>
        </a:p>
      </xdr:txBody>
    </xdr:sp>
    <xdr:clientData/>
  </xdr:twoCellAnchor>
  <xdr:oneCellAnchor>
    <xdr:from>
      <xdr:col>0</xdr:col>
      <xdr:colOff>386080</xdr:colOff>
      <xdr:row>70</xdr:row>
      <xdr:rowOff>60960</xdr:rowOff>
    </xdr:from>
    <xdr:ext cx="4500880" cy="600164"/>
    <xdr:sp macro="" textlink="">
      <xdr:nvSpPr>
        <xdr:cNvPr id="13" name="TextBox 12"/>
        <xdr:cNvSpPr txBox="1"/>
      </xdr:nvSpPr>
      <xdr:spPr>
        <a:xfrm>
          <a:off x="386080" y="7160260"/>
          <a:ext cx="4500880" cy="6001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Starting</a:t>
          </a:r>
          <a:r>
            <a:rPr lang="en-US" sz="1100" baseline="0"/>
            <a:t> in</a:t>
          </a:r>
          <a:r>
            <a:rPr lang="en-US" sz="1100"/>
            <a:t> September 2011, </a:t>
          </a:r>
          <a:r>
            <a:rPr lang="en-US" sz="1100" b="1"/>
            <a:t>EBSCO</a:t>
          </a:r>
          <a:r>
            <a:rPr lang="en-US" sz="1100"/>
            <a:t> usage data for Searches and Full Text increased dramatically as a result of the transition from WebFeat to 360Search for GALILEO’s Federated Search. </a:t>
          </a:r>
        </a:p>
      </xdr:txBody>
    </xdr:sp>
    <xdr:clientData/>
  </xdr:oneCellAnchor>
  <xdr:oneCellAnchor>
    <xdr:from>
      <xdr:col>0</xdr:col>
      <xdr:colOff>635000</xdr:colOff>
      <xdr:row>75</xdr:row>
      <xdr:rowOff>137160</xdr:rowOff>
    </xdr:from>
    <xdr:ext cx="4076700" cy="510540"/>
    <xdr:sp macro="" textlink="">
      <xdr:nvSpPr>
        <xdr:cNvPr id="14" name="TextBox 13"/>
        <xdr:cNvSpPr txBox="1"/>
      </xdr:nvSpPr>
      <xdr:spPr>
        <a:xfrm>
          <a:off x="635000" y="12316460"/>
          <a:ext cx="4076700" cy="51054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ABI/Inform Archive</a:t>
          </a:r>
          <a:r>
            <a:rPr lang="en-US" sz="1100"/>
            <a:t>, previously combined into </a:t>
          </a:r>
          <a:r>
            <a:rPr lang="en-US" sz="1100" b="1"/>
            <a:t>ABI/INFORM Complete</a:t>
          </a:r>
          <a:r>
            <a:rPr lang="en-US" sz="1100"/>
            <a:t> is reported separately after July 2011.</a:t>
          </a:r>
        </a:p>
      </xdr:txBody>
    </xdr:sp>
    <xdr:clientData/>
  </xdr:oneCellAnchor>
  <xdr:oneCellAnchor>
    <xdr:from>
      <xdr:col>0</xdr:col>
      <xdr:colOff>1016000</xdr:colOff>
      <xdr:row>62</xdr:row>
      <xdr:rowOff>40640</xdr:rowOff>
    </xdr:from>
    <xdr:ext cx="3322320" cy="261610"/>
    <xdr:sp macro="" textlink="">
      <xdr:nvSpPr>
        <xdr:cNvPr id="15" name="TextBox 14"/>
        <xdr:cNvSpPr txBox="1"/>
      </xdr:nvSpPr>
      <xdr:spPr>
        <a:xfrm>
          <a:off x="1016000" y="6123940"/>
          <a:ext cx="3322320" cy="261610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** Former Wilson Databases (now EBSCO)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7"/>
  <sheetViews>
    <sheetView tabSelected="1" workbookViewId="0">
      <pane xSplit="1" topLeftCell="B1" activePane="topRight" state="frozen"/>
      <selection pane="topRight"/>
    </sheetView>
  </sheetViews>
  <sheetFormatPr baseColWidth="10" defaultColWidth="8.83203125" defaultRowHeight="12" x14ac:dyDescent="0"/>
  <cols>
    <col min="1" max="1" width="70.6640625" customWidth="1"/>
    <col min="2" max="4" width="19.6640625" customWidth="1"/>
    <col min="5" max="10" width="14.6640625" customWidth="1"/>
    <col min="11" max="16" width="12.6640625" customWidth="1"/>
    <col min="17" max="19" width="15.6640625" customWidth="1"/>
    <col min="20" max="25" width="17.5" customWidth="1"/>
    <col min="26" max="28" width="19.5" customWidth="1"/>
    <col min="29" max="31" width="13.6640625" customWidth="1"/>
    <col min="32" max="34" width="17.6640625" customWidth="1"/>
    <col min="35" max="37" width="12.6640625" style="218" customWidth="1"/>
    <col min="38" max="40" width="12.6640625" customWidth="1"/>
    <col min="41" max="43" width="14.6640625" customWidth="1"/>
    <col min="44" max="46" width="20.5" customWidth="1"/>
    <col min="47" max="49" width="16.6640625" customWidth="1"/>
  </cols>
  <sheetData>
    <row r="1" spans="1:49" ht="18" thickBot="1">
      <c r="A1" s="197" t="s">
        <v>338</v>
      </c>
      <c r="B1" s="264"/>
      <c r="C1" s="264"/>
      <c r="D1" s="321" t="s">
        <v>226</v>
      </c>
      <c r="E1" s="322"/>
      <c r="F1" s="263"/>
      <c r="G1" s="264"/>
      <c r="H1" s="321" t="s">
        <v>226</v>
      </c>
      <c r="I1" s="322"/>
      <c r="J1" s="322"/>
      <c r="K1" s="322"/>
      <c r="L1" s="322"/>
      <c r="M1" s="322"/>
      <c r="N1" s="322"/>
      <c r="O1" s="322"/>
      <c r="P1" s="333"/>
      <c r="Q1" s="285" t="s">
        <v>226</v>
      </c>
      <c r="R1" s="286"/>
      <c r="S1" s="286"/>
      <c r="T1" s="286"/>
      <c r="U1" s="286"/>
      <c r="V1" s="264"/>
      <c r="W1" s="326"/>
      <c r="X1" s="326"/>
      <c r="Y1" s="327"/>
      <c r="Z1" s="307" t="s">
        <v>172</v>
      </c>
      <c r="AA1" s="308"/>
      <c r="AB1" s="309"/>
      <c r="AC1" s="328" t="s">
        <v>171</v>
      </c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30"/>
      <c r="AR1" s="334" t="s">
        <v>227</v>
      </c>
      <c r="AS1" s="335"/>
      <c r="AT1" s="335"/>
      <c r="AU1" s="292" t="s">
        <v>228</v>
      </c>
      <c r="AV1" s="293"/>
      <c r="AW1" s="294"/>
    </row>
    <row r="2" spans="1:49" ht="18" thickBot="1">
      <c r="A2" s="198" t="s">
        <v>339</v>
      </c>
      <c r="B2" s="298" t="s">
        <v>198</v>
      </c>
      <c r="C2" s="299"/>
      <c r="D2" s="300"/>
      <c r="E2" s="301" t="s">
        <v>199</v>
      </c>
      <c r="F2" s="302"/>
      <c r="G2" s="303"/>
      <c r="H2" s="323" t="s">
        <v>270</v>
      </c>
      <c r="I2" s="324"/>
      <c r="J2" s="325"/>
      <c r="K2" s="302" t="s">
        <v>75</v>
      </c>
      <c r="L2" s="302"/>
      <c r="M2" s="303"/>
      <c r="N2" s="304" t="s">
        <v>173</v>
      </c>
      <c r="O2" s="305"/>
      <c r="P2" s="306"/>
      <c r="Q2" s="310" t="s">
        <v>193</v>
      </c>
      <c r="R2" s="311"/>
      <c r="S2" s="312"/>
      <c r="T2" s="315" t="s">
        <v>272</v>
      </c>
      <c r="U2" s="316"/>
      <c r="V2" s="317"/>
      <c r="W2" s="323" t="s">
        <v>274</v>
      </c>
      <c r="X2" s="324"/>
      <c r="Y2" s="325"/>
      <c r="Z2" s="318" t="s">
        <v>229</v>
      </c>
      <c r="AA2" s="319"/>
      <c r="AB2" s="320"/>
      <c r="AC2" s="315" t="s">
        <v>168</v>
      </c>
      <c r="AD2" s="316"/>
      <c r="AE2" s="317"/>
      <c r="AF2" s="336" t="s">
        <v>198</v>
      </c>
      <c r="AG2" s="337"/>
      <c r="AH2" s="338"/>
      <c r="AI2" s="342" t="s">
        <v>57</v>
      </c>
      <c r="AJ2" s="343"/>
      <c r="AK2" s="344"/>
      <c r="AL2" s="339" t="s">
        <v>170</v>
      </c>
      <c r="AM2" s="340"/>
      <c r="AN2" s="341"/>
      <c r="AO2" s="301" t="s">
        <v>199</v>
      </c>
      <c r="AP2" s="302"/>
      <c r="AQ2" s="303"/>
      <c r="AR2" s="313" t="s">
        <v>230</v>
      </c>
      <c r="AS2" s="314"/>
      <c r="AT2" s="314"/>
      <c r="AU2" s="295"/>
      <c r="AV2" s="296"/>
      <c r="AW2" s="297"/>
    </row>
    <row r="3" spans="1:49" ht="16" thickBot="1">
      <c r="A3" s="17" t="s">
        <v>231</v>
      </c>
      <c r="B3" s="91" t="s">
        <v>11</v>
      </c>
      <c r="C3" s="92" t="s">
        <v>12</v>
      </c>
      <c r="D3" s="93" t="s">
        <v>158</v>
      </c>
      <c r="E3" s="235" t="s">
        <v>11</v>
      </c>
      <c r="F3" s="236" t="s">
        <v>12</v>
      </c>
      <c r="G3" s="237" t="s">
        <v>158</v>
      </c>
      <c r="H3" s="94" t="s">
        <v>11</v>
      </c>
      <c r="I3" s="95" t="s">
        <v>12</v>
      </c>
      <c r="J3" s="96" t="s">
        <v>158</v>
      </c>
      <c r="K3" s="97" t="s">
        <v>11</v>
      </c>
      <c r="L3" s="98" t="s">
        <v>12</v>
      </c>
      <c r="M3" s="99" t="s">
        <v>158</v>
      </c>
      <c r="N3" s="100" t="s">
        <v>11</v>
      </c>
      <c r="O3" s="101" t="s">
        <v>12</v>
      </c>
      <c r="P3" s="102" t="s">
        <v>158</v>
      </c>
      <c r="Q3" s="103" t="s">
        <v>11</v>
      </c>
      <c r="R3" s="104" t="s">
        <v>12</v>
      </c>
      <c r="S3" s="105" t="s">
        <v>158</v>
      </c>
      <c r="T3" s="109" t="s">
        <v>11</v>
      </c>
      <c r="U3" s="110" t="s">
        <v>12</v>
      </c>
      <c r="V3" s="111" t="s">
        <v>158</v>
      </c>
      <c r="W3" s="196" t="s">
        <v>11</v>
      </c>
      <c r="X3" s="195" t="s">
        <v>12</v>
      </c>
      <c r="Y3" s="194" t="s">
        <v>158</v>
      </c>
      <c r="Z3" s="112" t="s">
        <v>11</v>
      </c>
      <c r="AA3" s="113" t="s">
        <v>12</v>
      </c>
      <c r="AB3" s="114" t="s">
        <v>158</v>
      </c>
      <c r="AC3" s="88" t="s">
        <v>11</v>
      </c>
      <c r="AD3" s="89" t="s">
        <v>12</v>
      </c>
      <c r="AE3" s="90" t="s">
        <v>158</v>
      </c>
      <c r="AF3" s="91" t="s">
        <v>11</v>
      </c>
      <c r="AG3" s="92" t="s">
        <v>12</v>
      </c>
      <c r="AH3" s="93" t="s">
        <v>158</v>
      </c>
      <c r="AI3" s="106" t="s">
        <v>11</v>
      </c>
      <c r="AJ3" s="107" t="s">
        <v>12</v>
      </c>
      <c r="AK3" s="108" t="s">
        <v>158</v>
      </c>
      <c r="AL3" s="115" t="s">
        <v>11</v>
      </c>
      <c r="AM3" s="116" t="s">
        <v>12</v>
      </c>
      <c r="AN3" s="117" t="s">
        <v>158</v>
      </c>
      <c r="AO3" s="118" t="s">
        <v>11</v>
      </c>
      <c r="AP3" s="119" t="s">
        <v>12</v>
      </c>
      <c r="AQ3" s="120" t="s">
        <v>158</v>
      </c>
      <c r="AR3" s="121" t="s">
        <v>11</v>
      </c>
      <c r="AS3" s="122" t="s">
        <v>12</v>
      </c>
      <c r="AT3" s="230" t="s">
        <v>158</v>
      </c>
      <c r="AU3" s="186" t="s">
        <v>11</v>
      </c>
      <c r="AV3" s="193" t="s">
        <v>12</v>
      </c>
      <c r="AW3" s="191" t="s">
        <v>158</v>
      </c>
    </row>
    <row r="4" spans="1:49" ht="13.5" customHeight="1">
      <c r="A4" s="123" t="s">
        <v>232</v>
      </c>
      <c r="B4" s="127">
        <v>124334</v>
      </c>
      <c r="C4" s="128">
        <v>169584</v>
      </c>
      <c r="D4" s="234">
        <v>6906</v>
      </c>
      <c r="E4" s="241">
        <v>3309</v>
      </c>
      <c r="F4" s="242">
        <v>371</v>
      </c>
      <c r="G4" s="243">
        <v>63</v>
      </c>
      <c r="H4" s="241">
        <v>0</v>
      </c>
      <c r="I4" s="242">
        <v>0</v>
      </c>
      <c r="J4" s="243">
        <v>17</v>
      </c>
      <c r="K4" s="241">
        <v>3592</v>
      </c>
      <c r="L4" s="242">
        <v>132</v>
      </c>
      <c r="M4" s="243">
        <v>52</v>
      </c>
      <c r="N4" s="267">
        <v>3650</v>
      </c>
      <c r="O4" s="267">
        <v>4152</v>
      </c>
      <c r="P4" s="268">
        <v>1330</v>
      </c>
      <c r="Q4" s="134">
        <v>257</v>
      </c>
      <c r="R4" s="135">
        <v>0</v>
      </c>
      <c r="S4" s="136">
        <v>124</v>
      </c>
      <c r="T4" s="140">
        <v>0</v>
      </c>
      <c r="U4" s="141">
        <v>0</v>
      </c>
      <c r="V4" s="126">
        <v>124</v>
      </c>
      <c r="W4" s="147">
        <v>1072</v>
      </c>
      <c r="X4" s="129">
        <v>1900</v>
      </c>
      <c r="Y4" s="130">
        <v>0</v>
      </c>
      <c r="Z4" s="131">
        <v>0</v>
      </c>
      <c r="AA4" s="132">
        <v>0</v>
      </c>
      <c r="AB4" s="133">
        <v>94</v>
      </c>
      <c r="AC4" s="124">
        <v>0</v>
      </c>
      <c r="AD4" s="125">
        <v>0</v>
      </c>
      <c r="AE4" s="126">
        <v>0</v>
      </c>
      <c r="AF4" s="127">
        <v>13355</v>
      </c>
      <c r="AG4" s="128">
        <v>2356</v>
      </c>
      <c r="AH4" s="234">
        <v>711</v>
      </c>
      <c r="AI4" s="137">
        <v>0</v>
      </c>
      <c r="AJ4" s="138">
        <v>0</v>
      </c>
      <c r="AK4" s="139">
        <v>0</v>
      </c>
      <c r="AL4" s="142">
        <v>0</v>
      </c>
      <c r="AM4" s="143">
        <v>0</v>
      </c>
      <c r="AN4" s="144">
        <v>0</v>
      </c>
      <c r="AO4" s="241">
        <v>119252</v>
      </c>
      <c r="AP4" s="242">
        <v>8752</v>
      </c>
      <c r="AQ4" s="243">
        <v>1138</v>
      </c>
      <c r="AR4" s="145">
        <v>217</v>
      </c>
      <c r="AS4" s="146">
        <v>466</v>
      </c>
      <c r="AT4" s="187">
        <v>406</v>
      </c>
      <c r="AU4" s="188">
        <f>B4+E4+H4+K4+N4+Q4+T4+W4+Z4+AC4+AF4+AI4+AL4+AO4+AR4</f>
        <v>269038</v>
      </c>
      <c r="AV4" s="208">
        <f t="shared" ref="AV4:AW4" si="0">C4+F4+I4+L4+O4+R4+U4+X4+AA4+AD4+AG4+AJ4+AM4+AP4+AS4</f>
        <v>187713</v>
      </c>
      <c r="AW4" s="209">
        <f t="shared" si="0"/>
        <v>10965</v>
      </c>
    </row>
    <row r="5" spans="1:49" ht="13.5" customHeight="1">
      <c r="A5" s="123" t="s">
        <v>233</v>
      </c>
      <c r="B5" s="127">
        <v>138672</v>
      </c>
      <c r="C5" s="128">
        <v>133448</v>
      </c>
      <c r="D5" s="234">
        <v>7819</v>
      </c>
      <c r="E5" s="147">
        <v>2288</v>
      </c>
      <c r="F5" s="129">
        <v>548</v>
      </c>
      <c r="G5" s="130">
        <v>189</v>
      </c>
      <c r="H5" s="147">
        <v>0</v>
      </c>
      <c r="I5" s="129">
        <v>0</v>
      </c>
      <c r="J5" s="130">
        <v>30</v>
      </c>
      <c r="K5" s="147">
        <v>7194</v>
      </c>
      <c r="L5" s="129">
        <v>2067</v>
      </c>
      <c r="M5" s="130">
        <v>185</v>
      </c>
      <c r="N5" s="269">
        <v>1588</v>
      </c>
      <c r="O5" s="269">
        <v>2070</v>
      </c>
      <c r="P5" s="270">
        <v>414</v>
      </c>
      <c r="Q5" s="134">
        <v>2198</v>
      </c>
      <c r="R5" s="135">
        <v>0</v>
      </c>
      <c r="S5" s="136">
        <v>432</v>
      </c>
      <c r="T5" s="140">
        <v>0</v>
      </c>
      <c r="U5" s="141">
        <v>0</v>
      </c>
      <c r="V5" s="126">
        <v>13</v>
      </c>
      <c r="W5" s="147">
        <v>994</v>
      </c>
      <c r="X5" s="129">
        <v>95</v>
      </c>
      <c r="Y5" s="130">
        <v>20</v>
      </c>
      <c r="Z5" s="131">
        <v>0</v>
      </c>
      <c r="AA5" s="132">
        <v>0</v>
      </c>
      <c r="AB5" s="133">
        <v>38</v>
      </c>
      <c r="AC5" s="124">
        <v>804</v>
      </c>
      <c r="AD5" s="125">
        <v>5879</v>
      </c>
      <c r="AE5" s="126">
        <v>81</v>
      </c>
      <c r="AF5" s="127">
        <v>32909</v>
      </c>
      <c r="AG5" s="128">
        <v>31972</v>
      </c>
      <c r="AH5" s="234">
        <v>2454</v>
      </c>
      <c r="AI5" s="137">
        <v>0</v>
      </c>
      <c r="AJ5" s="138">
        <v>0</v>
      </c>
      <c r="AK5" s="139">
        <v>1</v>
      </c>
      <c r="AL5" s="142">
        <v>0</v>
      </c>
      <c r="AM5" s="143">
        <v>0</v>
      </c>
      <c r="AN5" s="144">
        <v>0</v>
      </c>
      <c r="AO5" s="147">
        <v>106565</v>
      </c>
      <c r="AP5" s="129">
        <v>24263</v>
      </c>
      <c r="AQ5" s="130">
        <v>2621</v>
      </c>
      <c r="AR5" s="145">
        <v>190</v>
      </c>
      <c r="AS5" s="146">
        <v>591</v>
      </c>
      <c r="AT5" s="187">
        <v>253</v>
      </c>
      <c r="AU5" s="212">
        <f t="shared" ref="AU5:AU43" si="1">B5+E5+H5+K5+N5+Q5+T5+W5+Z5+AC5+AF5+AI5+AL5+AO5+AR5</f>
        <v>293402</v>
      </c>
      <c r="AV5" s="228">
        <f t="shared" ref="AV5:AV43" si="2">C5+F5+I5+L5+O5+R5+U5+X5+AA5+AD5+AG5+AJ5+AM5+AP5+AS5</f>
        <v>200933</v>
      </c>
      <c r="AW5" s="225">
        <f t="shared" ref="AW5:AW43" si="3">D5+G5+J5+M5+P5+S5+V5+Y5+AB5+AE5+AH5+AK5+AN5+AQ5+AT5</f>
        <v>14550</v>
      </c>
    </row>
    <row r="6" spans="1:49" ht="13.5" customHeight="1">
      <c r="A6" s="123" t="s">
        <v>234</v>
      </c>
      <c r="B6" s="127">
        <v>419556</v>
      </c>
      <c r="C6" s="128">
        <v>247758</v>
      </c>
      <c r="D6" s="234">
        <v>24162</v>
      </c>
      <c r="E6" s="147">
        <v>12798</v>
      </c>
      <c r="F6" s="129">
        <v>1083</v>
      </c>
      <c r="G6" s="130">
        <v>211</v>
      </c>
      <c r="H6" s="147">
        <v>0</v>
      </c>
      <c r="I6" s="129">
        <v>0</v>
      </c>
      <c r="J6" s="130">
        <v>13</v>
      </c>
      <c r="K6" s="147">
        <v>7717</v>
      </c>
      <c r="L6" s="129">
        <v>1373</v>
      </c>
      <c r="M6" s="130">
        <v>1476</v>
      </c>
      <c r="N6" s="269">
        <v>6126</v>
      </c>
      <c r="O6" s="269">
        <v>5511</v>
      </c>
      <c r="P6" s="270">
        <v>1220</v>
      </c>
      <c r="Q6" s="134">
        <v>2972</v>
      </c>
      <c r="R6" s="135">
        <v>0</v>
      </c>
      <c r="S6" s="136">
        <v>1432</v>
      </c>
      <c r="T6" s="140">
        <v>0</v>
      </c>
      <c r="U6" s="141">
        <v>0</v>
      </c>
      <c r="V6" s="126">
        <v>330</v>
      </c>
      <c r="W6" s="147">
        <v>1753</v>
      </c>
      <c r="X6" s="129">
        <v>371</v>
      </c>
      <c r="Y6" s="130">
        <v>25</v>
      </c>
      <c r="Z6" s="131">
        <v>0</v>
      </c>
      <c r="AA6" s="132">
        <v>0</v>
      </c>
      <c r="AB6" s="133">
        <v>78</v>
      </c>
      <c r="AC6" s="124">
        <v>0</v>
      </c>
      <c r="AD6" s="125">
        <v>0</v>
      </c>
      <c r="AE6" s="126">
        <v>0</v>
      </c>
      <c r="AF6" s="127">
        <v>131213</v>
      </c>
      <c r="AG6" s="128">
        <v>52867</v>
      </c>
      <c r="AH6" s="234">
        <v>12503</v>
      </c>
      <c r="AI6" s="137">
        <v>0</v>
      </c>
      <c r="AJ6" s="138">
        <v>0</v>
      </c>
      <c r="AK6" s="139">
        <v>4</v>
      </c>
      <c r="AL6" s="142">
        <v>0</v>
      </c>
      <c r="AM6" s="143">
        <v>0</v>
      </c>
      <c r="AN6" s="144">
        <v>0</v>
      </c>
      <c r="AO6" s="147">
        <v>318306</v>
      </c>
      <c r="AP6" s="129">
        <v>40838</v>
      </c>
      <c r="AQ6" s="130">
        <v>7148</v>
      </c>
      <c r="AR6" s="145">
        <v>625</v>
      </c>
      <c r="AS6" s="146">
        <v>1333</v>
      </c>
      <c r="AT6" s="187">
        <v>494</v>
      </c>
      <c r="AU6" s="212">
        <f t="shared" si="1"/>
        <v>901066</v>
      </c>
      <c r="AV6" s="228">
        <f t="shared" si="2"/>
        <v>351134</v>
      </c>
      <c r="AW6" s="225">
        <f t="shared" si="3"/>
        <v>49096</v>
      </c>
    </row>
    <row r="7" spans="1:49" ht="13.5" customHeight="1">
      <c r="A7" s="123" t="s">
        <v>235</v>
      </c>
      <c r="B7" s="127">
        <v>54582</v>
      </c>
      <c r="C7" s="128">
        <v>53286</v>
      </c>
      <c r="D7" s="234">
        <v>3666</v>
      </c>
      <c r="E7" s="147">
        <v>29325</v>
      </c>
      <c r="F7" s="129">
        <v>1149</v>
      </c>
      <c r="G7" s="130">
        <v>65</v>
      </c>
      <c r="H7" s="147">
        <v>0</v>
      </c>
      <c r="I7" s="129">
        <v>0</v>
      </c>
      <c r="J7" s="130">
        <v>88</v>
      </c>
      <c r="K7" s="147">
        <v>10902</v>
      </c>
      <c r="L7" s="129">
        <v>361</v>
      </c>
      <c r="M7" s="130">
        <v>121</v>
      </c>
      <c r="N7" s="269">
        <v>500</v>
      </c>
      <c r="O7" s="269">
        <v>1337</v>
      </c>
      <c r="P7" s="270">
        <v>69</v>
      </c>
      <c r="Q7" s="134">
        <v>1013</v>
      </c>
      <c r="R7" s="135">
        <v>0</v>
      </c>
      <c r="S7" s="136">
        <v>495</v>
      </c>
      <c r="T7" s="140">
        <v>0</v>
      </c>
      <c r="U7" s="141">
        <v>0</v>
      </c>
      <c r="V7" s="126">
        <v>11</v>
      </c>
      <c r="W7" s="147">
        <v>0</v>
      </c>
      <c r="X7" s="129">
        <v>0</v>
      </c>
      <c r="Y7" s="130">
        <v>0</v>
      </c>
      <c r="Z7" s="131">
        <v>0</v>
      </c>
      <c r="AA7" s="132">
        <v>0</v>
      </c>
      <c r="AB7" s="133">
        <v>28</v>
      </c>
      <c r="AC7" s="124">
        <v>0</v>
      </c>
      <c r="AD7" s="125">
        <v>0</v>
      </c>
      <c r="AE7" s="126">
        <v>0</v>
      </c>
      <c r="AF7" s="127">
        <v>3063</v>
      </c>
      <c r="AG7" s="128">
        <v>593</v>
      </c>
      <c r="AH7" s="234">
        <v>173</v>
      </c>
      <c r="AI7" s="137">
        <v>0</v>
      </c>
      <c r="AJ7" s="138">
        <v>0</v>
      </c>
      <c r="AK7" s="139">
        <v>2</v>
      </c>
      <c r="AL7" s="142">
        <v>0</v>
      </c>
      <c r="AM7" s="143">
        <v>0</v>
      </c>
      <c r="AN7" s="144">
        <v>0</v>
      </c>
      <c r="AO7" s="147">
        <v>511518</v>
      </c>
      <c r="AP7" s="129">
        <v>27946</v>
      </c>
      <c r="AQ7" s="130">
        <v>1792</v>
      </c>
      <c r="AR7" s="145">
        <v>67</v>
      </c>
      <c r="AS7" s="146">
        <v>213</v>
      </c>
      <c r="AT7" s="187">
        <v>428</v>
      </c>
      <c r="AU7" s="212">
        <f t="shared" si="1"/>
        <v>610970</v>
      </c>
      <c r="AV7" s="228">
        <f t="shared" si="2"/>
        <v>84885</v>
      </c>
      <c r="AW7" s="225">
        <f t="shared" si="3"/>
        <v>6938</v>
      </c>
    </row>
    <row r="8" spans="1:49" ht="13.5" customHeight="1">
      <c r="A8" s="123" t="s">
        <v>236</v>
      </c>
      <c r="B8" s="127">
        <v>1084557</v>
      </c>
      <c r="C8" s="128">
        <v>586773</v>
      </c>
      <c r="D8" s="234">
        <v>30608</v>
      </c>
      <c r="E8" s="147">
        <v>13396</v>
      </c>
      <c r="F8" s="129">
        <v>2516</v>
      </c>
      <c r="G8" s="130">
        <v>280</v>
      </c>
      <c r="H8" s="147">
        <v>0</v>
      </c>
      <c r="I8" s="129">
        <v>0</v>
      </c>
      <c r="J8" s="130">
        <v>70</v>
      </c>
      <c r="K8" s="147">
        <v>11511</v>
      </c>
      <c r="L8" s="129">
        <v>283</v>
      </c>
      <c r="M8" s="130">
        <v>241</v>
      </c>
      <c r="N8" s="269">
        <v>6418</v>
      </c>
      <c r="O8" s="269">
        <v>5699</v>
      </c>
      <c r="P8" s="270">
        <v>1345</v>
      </c>
      <c r="Q8" s="134">
        <v>2891</v>
      </c>
      <c r="R8" s="135">
        <v>0</v>
      </c>
      <c r="S8" s="136">
        <v>1452</v>
      </c>
      <c r="T8" s="140">
        <v>0</v>
      </c>
      <c r="U8" s="141">
        <v>0</v>
      </c>
      <c r="V8" s="126">
        <v>636</v>
      </c>
      <c r="W8" s="147">
        <v>5431</v>
      </c>
      <c r="X8" s="129">
        <v>466</v>
      </c>
      <c r="Y8" s="130">
        <v>170</v>
      </c>
      <c r="Z8" s="131">
        <v>0</v>
      </c>
      <c r="AA8" s="132">
        <v>0</v>
      </c>
      <c r="AB8" s="133">
        <v>158</v>
      </c>
      <c r="AC8" s="124">
        <v>0</v>
      </c>
      <c r="AD8" s="125">
        <v>0</v>
      </c>
      <c r="AE8" s="126">
        <v>0</v>
      </c>
      <c r="AF8" s="127">
        <v>429464</v>
      </c>
      <c r="AG8" s="128">
        <v>499500</v>
      </c>
      <c r="AH8" s="234">
        <v>11924</v>
      </c>
      <c r="AI8" s="137">
        <v>0</v>
      </c>
      <c r="AJ8" s="138">
        <v>0</v>
      </c>
      <c r="AK8" s="139">
        <v>17</v>
      </c>
      <c r="AL8" s="142">
        <v>0</v>
      </c>
      <c r="AM8" s="143">
        <v>0</v>
      </c>
      <c r="AN8" s="144">
        <v>0</v>
      </c>
      <c r="AO8" s="147">
        <v>510273</v>
      </c>
      <c r="AP8" s="129">
        <v>67425</v>
      </c>
      <c r="AQ8" s="130">
        <v>6213</v>
      </c>
      <c r="AR8" s="145">
        <v>1291</v>
      </c>
      <c r="AS8" s="146">
        <v>1498</v>
      </c>
      <c r="AT8" s="187">
        <v>1222</v>
      </c>
      <c r="AU8" s="212">
        <f t="shared" si="1"/>
        <v>2065232</v>
      </c>
      <c r="AV8" s="228">
        <f t="shared" si="2"/>
        <v>1164160</v>
      </c>
      <c r="AW8" s="225">
        <f t="shared" si="3"/>
        <v>54336</v>
      </c>
    </row>
    <row r="9" spans="1:49" ht="13.5" customHeight="1">
      <c r="A9" s="123" t="s">
        <v>237</v>
      </c>
      <c r="B9" s="127">
        <v>50074</v>
      </c>
      <c r="C9" s="128">
        <v>43299</v>
      </c>
      <c r="D9" s="234">
        <v>4597</v>
      </c>
      <c r="E9" s="147">
        <v>0</v>
      </c>
      <c r="F9" s="129">
        <v>0</v>
      </c>
      <c r="G9" s="130">
        <v>64</v>
      </c>
      <c r="H9" s="147">
        <v>0</v>
      </c>
      <c r="I9" s="129">
        <v>0</v>
      </c>
      <c r="J9" s="130">
        <v>17</v>
      </c>
      <c r="K9" s="147">
        <v>67</v>
      </c>
      <c r="L9" s="129">
        <v>0</v>
      </c>
      <c r="M9" s="130">
        <v>14</v>
      </c>
      <c r="N9" s="269">
        <v>9849</v>
      </c>
      <c r="O9" s="269">
        <v>12361</v>
      </c>
      <c r="P9" s="270">
        <v>1917</v>
      </c>
      <c r="Q9" s="134">
        <v>133</v>
      </c>
      <c r="R9" s="135">
        <v>0</v>
      </c>
      <c r="S9" s="136">
        <v>110</v>
      </c>
      <c r="T9" s="140">
        <v>0</v>
      </c>
      <c r="U9" s="141">
        <v>0</v>
      </c>
      <c r="V9" s="126">
        <v>9</v>
      </c>
      <c r="W9" s="147">
        <v>0</v>
      </c>
      <c r="X9" s="129">
        <v>0</v>
      </c>
      <c r="Y9" s="130">
        <v>0</v>
      </c>
      <c r="Z9" s="131">
        <v>0</v>
      </c>
      <c r="AA9" s="132">
        <v>0</v>
      </c>
      <c r="AB9" s="133">
        <v>76</v>
      </c>
      <c r="AC9" s="124">
        <v>0</v>
      </c>
      <c r="AD9" s="125">
        <v>0</v>
      </c>
      <c r="AE9" s="126">
        <v>0</v>
      </c>
      <c r="AF9" s="127">
        <v>9659</v>
      </c>
      <c r="AG9" s="128">
        <v>3222</v>
      </c>
      <c r="AH9" s="234">
        <v>473</v>
      </c>
      <c r="AI9" s="137">
        <v>0</v>
      </c>
      <c r="AJ9" s="138">
        <v>0</v>
      </c>
      <c r="AK9" s="139">
        <v>0</v>
      </c>
      <c r="AL9" s="142">
        <v>0</v>
      </c>
      <c r="AM9" s="291">
        <v>0</v>
      </c>
      <c r="AN9" s="144">
        <v>0</v>
      </c>
      <c r="AO9" s="147">
        <v>25412</v>
      </c>
      <c r="AP9" s="129">
        <v>4447</v>
      </c>
      <c r="AQ9" s="130">
        <v>429</v>
      </c>
      <c r="AR9" s="145">
        <v>136</v>
      </c>
      <c r="AS9" s="146">
        <v>189</v>
      </c>
      <c r="AT9" s="187">
        <v>308</v>
      </c>
      <c r="AU9" s="212">
        <f t="shared" si="1"/>
        <v>95330</v>
      </c>
      <c r="AV9" s="228">
        <f t="shared" si="2"/>
        <v>63518</v>
      </c>
      <c r="AW9" s="225">
        <f t="shared" si="3"/>
        <v>8014</v>
      </c>
    </row>
    <row r="10" spans="1:49" ht="13.5" customHeight="1">
      <c r="A10" s="123" t="s">
        <v>238</v>
      </c>
      <c r="B10" s="127">
        <v>431775</v>
      </c>
      <c r="C10" s="128">
        <v>304419</v>
      </c>
      <c r="D10" s="234">
        <v>21980</v>
      </c>
      <c r="E10" s="147">
        <v>6998</v>
      </c>
      <c r="F10" s="129">
        <v>1275</v>
      </c>
      <c r="G10" s="130">
        <v>467</v>
      </c>
      <c r="H10" s="147">
        <v>0</v>
      </c>
      <c r="I10" s="129">
        <v>0</v>
      </c>
      <c r="J10" s="130">
        <v>63</v>
      </c>
      <c r="K10" s="147">
        <v>1954</v>
      </c>
      <c r="L10" s="129">
        <v>3</v>
      </c>
      <c r="M10" s="130">
        <v>254</v>
      </c>
      <c r="N10" s="269">
        <v>11348</v>
      </c>
      <c r="O10" s="269">
        <v>12773</v>
      </c>
      <c r="P10" s="270">
        <v>1811</v>
      </c>
      <c r="Q10" s="134">
        <v>2319</v>
      </c>
      <c r="R10" s="135">
        <v>0</v>
      </c>
      <c r="S10" s="136">
        <v>466</v>
      </c>
      <c r="T10" s="140">
        <v>0</v>
      </c>
      <c r="U10" s="141">
        <v>0</v>
      </c>
      <c r="V10" s="126">
        <v>136</v>
      </c>
      <c r="W10" s="147">
        <v>2089</v>
      </c>
      <c r="X10" s="129">
        <v>690</v>
      </c>
      <c r="Y10" s="130">
        <v>79</v>
      </c>
      <c r="Z10" s="131">
        <v>0</v>
      </c>
      <c r="AA10" s="132">
        <v>0</v>
      </c>
      <c r="AB10" s="133">
        <v>107</v>
      </c>
      <c r="AC10" s="124">
        <v>0</v>
      </c>
      <c r="AD10" s="125">
        <v>0</v>
      </c>
      <c r="AE10" s="126">
        <v>0</v>
      </c>
      <c r="AF10" s="127">
        <v>157673</v>
      </c>
      <c r="AG10" s="128">
        <v>188799</v>
      </c>
      <c r="AH10" s="234">
        <v>10964</v>
      </c>
      <c r="AI10" s="137">
        <v>0</v>
      </c>
      <c r="AJ10" s="138">
        <v>0</v>
      </c>
      <c r="AK10" s="139">
        <v>3</v>
      </c>
      <c r="AL10" s="142">
        <v>0</v>
      </c>
      <c r="AM10" s="291">
        <v>0</v>
      </c>
      <c r="AN10" s="144">
        <v>0</v>
      </c>
      <c r="AO10" s="147">
        <v>152823</v>
      </c>
      <c r="AP10" s="129">
        <v>21427</v>
      </c>
      <c r="AQ10" s="130">
        <v>4307</v>
      </c>
      <c r="AR10" s="145">
        <v>824</v>
      </c>
      <c r="AS10" s="146">
        <v>1393</v>
      </c>
      <c r="AT10" s="187">
        <v>873</v>
      </c>
      <c r="AU10" s="212">
        <f t="shared" si="1"/>
        <v>767803</v>
      </c>
      <c r="AV10" s="228">
        <f t="shared" si="2"/>
        <v>530779</v>
      </c>
      <c r="AW10" s="225">
        <f t="shared" si="3"/>
        <v>41510</v>
      </c>
    </row>
    <row r="11" spans="1:49" ht="13.5" customHeight="1">
      <c r="A11" s="123" t="s">
        <v>239</v>
      </c>
      <c r="B11" s="127">
        <v>179912</v>
      </c>
      <c r="C11" s="128">
        <v>190271</v>
      </c>
      <c r="D11" s="234">
        <v>10063</v>
      </c>
      <c r="E11" s="147">
        <v>2719</v>
      </c>
      <c r="F11" s="129">
        <v>222</v>
      </c>
      <c r="G11" s="130">
        <v>206</v>
      </c>
      <c r="H11" s="147">
        <v>0</v>
      </c>
      <c r="I11" s="129">
        <v>0</v>
      </c>
      <c r="J11" s="130">
        <v>17</v>
      </c>
      <c r="K11" s="147">
        <v>3533</v>
      </c>
      <c r="L11" s="129">
        <v>208</v>
      </c>
      <c r="M11" s="130">
        <v>275</v>
      </c>
      <c r="N11" s="269">
        <v>610</v>
      </c>
      <c r="O11" s="269">
        <v>604</v>
      </c>
      <c r="P11" s="270">
        <v>153</v>
      </c>
      <c r="Q11" s="134">
        <v>1168</v>
      </c>
      <c r="R11" s="135">
        <v>0</v>
      </c>
      <c r="S11" s="136">
        <v>337</v>
      </c>
      <c r="T11" s="140">
        <v>0</v>
      </c>
      <c r="U11" s="141">
        <v>0</v>
      </c>
      <c r="V11" s="126">
        <v>15</v>
      </c>
      <c r="W11" s="147">
        <v>10310</v>
      </c>
      <c r="X11" s="129">
        <v>17887</v>
      </c>
      <c r="Y11" s="130">
        <v>1991</v>
      </c>
      <c r="Z11" s="131">
        <v>0</v>
      </c>
      <c r="AA11" s="132">
        <v>0</v>
      </c>
      <c r="AB11" s="133">
        <v>97</v>
      </c>
      <c r="AC11" s="124">
        <v>937</v>
      </c>
      <c r="AD11" s="125">
        <v>2842</v>
      </c>
      <c r="AE11" s="126">
        <v>120</v>
      </c>
      <c r="AF11" s="127">
        <v>30119</v>
      </c>
      <c r="AG11" s="128">
        <v>28395</v>
      </c>
      <c r="AH11" s="234">
        <v>2573</v>
      </c>
      <c r="AI11" s="137">
        <v>0</v>
      </c>
      <c r="AJ11" s="138">
        <v>0</v>
      </c>
      <c r="AK11" s="139">
        <v>1</v>
      </c>
      <c r="AL11" s="142">
        <v>0</v>
      </c>
      <c r="AM11" s="291">
        <v>4842</v>
      </c>
      <c r="AN11" s="144">
        <v>500</v>
      </c>
      <c r="AO11" s="147">
        <v>111662</v>
      </c>
      <c r="AP11" s="129">
        <v>16065</v>
      </c>
      <c r="AQ11" s="130">
        <v>2220</v>
      </c>
      <c r="AR11" s="145">
        <v>322</v>
      </c>
      <c r="AS11" s="146">
        <v>723</v>
      </c>
      <c r="AT11" s="187">
        <v>480</v>
      </c>
      <c r="AU11" s="212">
        <f t="shared" si="1"/>
        <v>341292</v>
      </c>
      <c r="AV11" s="228">
        <f t="shared" si="2"/>
        <v>262059</v>
      </c>
      <c r="AW11" s="225">
        <f t="shared" si="3"/>
        <v>19048</v>
      </c>
    </row>
    <row r="12" spans="1:49" ht="13.5" customHeight="1">
      <c r="A12" s="123" t="s">
        <v>240</v>
      </c>
      <c r="B12" s="127">
        <v>551989</v>
      </c>
      <c r="C12" s="128">
        <v>499372</v>
      </c>
      <c r="D12" s="234">
        <v>21879</v>
      </c>
      <c r="E12" s="147">
        <v>7208</v>
      </c>
      <c r="F12" s="129">
        <v>2143</v>
      </c>
      <c r="G12" s="130">
        <v>376</v>
      </c>
      <c r="H12" s="147">
        <v>0</v>
      </c>
      <c r="I12" s="129">
        <v>0</v>
      </c>
      <c r="J12" s="130">
        <v>33</v>
      </c>
      <c r="K12" s="147">
        <v>13479</v>
      </c>
      <c r="L12" s="129">
        <v>621</v>
      </c>
      <c r="M12" s="130">
        <v>342</v>
      </c>
      <c r="N12" s="269">
        <v>50013</v>
      </c>
      <c r="O12" s="269">
        <v>44405</v>
      </c>
      <c r="P12" s="270">
        <v>2882</v>
      </c>
      <c r="Q12" s="134">
        <v>9534</v>
      </c>
      <c r="R12" s="135">
        <v>0</v>
      </c>
      <c r="S12" s="136">
        <v>2548</v>
      </c>
      <c r="T12" s="140">
        <v>0</v>
      </c>
      <c r="U12" s="141">
        <v>0</v>
      </c>
      <c r="V12" s="126">
        <v>154</v>
      </c>
      <c r="W12" s="147">
        <v>10552</v>
      </c>
      <c r="X12" s="129">
        <v>458</v>
      </c>
      <c r="Y12" s="130">
        <v>46</v>
      </c>
      <c r="Z12" s="131">
        <v>0</v>
      </c>
      <c r="AA12" s="132">
        <v>0</v>
      </c>
      <c r="AB12" s="133">
        <v>199</v>
      </c>
      <c r="AC12" s="124">
        <v>3721</v>
      </c>
      <c r="AD12" s="125">
        <v>16783</v>
      </c>
      <c r="AE12" s="126">
        <v>726</v>
      </c>
      <c r="AF12" s="127">
        <v>137389</v>
      </c>
      <c r="AG12" s="128">
        <v>101757</v>
      </c>
      <c r="AH12" s="234">
        <v>10084</v>
      </c>
      <c r="AI12" s="137">
        <v>0</v>
      </c>
      <c r="AJ12" s="138">
        <v>0</v>
      </c>
      <c r="AK12" s="139">
        <v>223</v>
      </c>
      <c r="AL12" s="142">
        <v>0</v>
      </c>
      <c r="AM12" s="291">
        <v>1229</v>
      </c>
      <c r="AN12" s="144">
        <v>327</v>
      </c>
      <c r="AO12" s="147">
        <v>472569</v>
      </c>
      <c r="AP12" s="129">
        <v>62099</v>
      </c>
      <c r="AQ12" s="130">
        <v>8104</v>
      </c>
      <c r="AR12" s="145">
        <v>620</v>
      </c>
      <c r="AS12" s="146">
        <v>883</v>
      </c>
      <c r="AT12" s="187">
        <v>1135</v>
      </c>
      <c r="AU12" s="212">
        <f t="shared" si="1"/>
        <v>1257074</v>
      </c>
      <c r="AV12" s="228">
        <f t="shared" si="2"/>
        <v>729750</v>
      </c>
      <c r="AW12" s="225">
        <f t="shared" si="3"/>
        <v>49058</v>
      </c>
    </row>
    <row r="13" spans="1:49" ht="13.5" customHeight="1">
      <c r="A13" s="123" t="s">
        <v>241</v>
      </c>
      <c r="B13" s="127">
        <v>268873</v>
      </c>
      <c r="C13" s="128">
        <v>123902</v>
      </c>
      <c r="D13" s="234">
        <v>15456</v>
      </c>
      <c r="E13" s="147">
        <v>6847</v>
      </c>
      <c r="F13" s="129">
        <v>535</v>
      </c>
      <c r="G13" s="130">
        <v>367</v>
      </c>
      <c r="H13" s="147">
        <v>0</v>
      </c>
      <c r="I13" s="129">
        <v>0</v>
      </c>
      <c r="J13" s="130">
        <v>37</v>
      </c>
      <c r="K13" s="147">
        <v>3900</v>
      </c>
      <c r="L13" s="129">
        <v>210</v>
      </c>
      <c r="M13" s="130">
        <v>308</v>
      </c>
      <c r="N13" s="269">
        <v>887</v>
      </c>
      <c r="O13" s="269">
        <v>964</v>
      </c>
      <c r="P13" s="270">
        <v>372</v>
      </c>
      <c r="Q13" s="134">
        <v>1695</v>
      </c>
      <c r="R13" s="135">
        <v>0</v>
      </c>
      <c r="S13" s="136">
        <v>764</v>
      </c>
      <c r="T13" s="140">
        <v>0</v>
      </c>
      <c r="U13" s="141">
        <v>0</v>
      </c>
      <c r="V13" s="126">
        <v>122</v>
      </c>
      <c r="W13" s="147">
        <v>3373</v>
      </c>
      <c r="X13" s="129">
        <v>4431</v>
      </c>
      <c r="Y13" s="130">
        <v>1357</v>
      </c>
      <c r="Z13" s="131">
        <v>0</v>
      </c>
      <c r="AA13" s="132">
        <v>0</v>
      </c>
      <c r="AB13" s="133">
        <v>271</v>
      </c>
      <c r="AC13" s="124">
        <v>0</v>
      </c>
      <c r="AD13" s="125">
        <v>0</v>
      </c>
      <c r="AE13" s="126">
        <v>0</v>
      </c>
      <c r="AF13" s="127">
        <v>45040</v>
      </c>
      <c r="AG13" s="128">
        <v>3656</v>
      </c>
      <c r="AH13" s="234">
        <v>2923</v>
      </c>
      <c r="AI13" s="137">
        <v>0</v>
      </c>
      <c r="AJ13" s="138">
        <v>0</v>
      </c>
      <c r="AK13" s="139">
        <v>4</v>
      </c>
      <c r="AL13" s="142">
        <v>0</v>
      </c>
      <c r="AM13" s="291">
        <v>0</v>
      </c>
      <c r="AN13" s="144">
        <v>0</v>
      </c>
      <c r="AO13" s="147">
        <v>149745</v>
      </c>
      <c r="AP13" s="129">
        <v>23503</v>
      </c>
      <c r="AQ13" s="130">
        <v>4155</v>
      </c>
      <c r="AR13" s="145">
        <v>769</v>
      </c>
      <c r="AS13" s="146">
        <v>850</v>
      </c>
      <c r="AT13" s="187">
        <v>1372</v>
      </c>
      <c r="AU13" s="212">
        <f t="shared" si="1"/>
        <v>481129</v>
      </c>
      <c r="AV13" s="228">
        <f t="shared" si="2"/>
        <v>158051</v>
      </c>
      <c r="AW13" s="225">
        <f t="shared" si="3"/>
        <v>27508</v>
      </c>
    </row>
    <row r="14" spans="1:49" ht="13.5" customHeight="1">
      <c r="A14" s="123" t="s">
        <v>242</v>
      </c>
      <c r="B14" s="127">
        <v>158170</v>
      </c>
      <c r="C14" s="128">
        <v>80623</v>
      </c>
      <c r="D14" s="234">
        <v>8418</v>
      </c>
      <c r="E14" s="147">
        <v>3670</v>
      </c>
      <c r="F14" s="129">
        <v>427</v>
      </c>
      <c r="G14" s="130">
        <v>352</v>
      </c>
      <c r="H14" s="147">
        <v>0</v>
      </c>
      <c r="I14" s="129">
        <v>0</v>
      </c>
      <c r="J14" s="130">
        <v>26</v>
      </c>
      <c r="K14" s="147">
        <v>3524</v>
      </c>
      <c r="L14" s="129">
        <v>322</v>
      </c>
      <c r="M14" s="130">
        <v>102</v>
      </c>
      <c r="N14" s="269">
        <v>446</v>
      </c>
      <c r="O14" s="269">
        <v>390</v>
      </c>
      <c r="P14" s="270">
        <v>115</v>
      </c>
      <c r="Q14" s="134">
        <v>107</v>
      </c>
      <c r="R14" s="135">
        <v>0</v>
      </c>
      <c r="S14" s="136">
        <v>100</v>
      </c>
      <c r="T14" s="140">
        <v>0</v>
      </c>
      <c r="U14" s="141">
        <v>0</v>
      </c>
      <c r="V14" s="126">
        <v>33</v>
      </c>
      <c r="W14" s="147">
        <v>0</v>
      </c>
      <c r="X14" s="129">
        <v>0</v>
      </c>
      <c r="Y14" s="130">
        <v>0</v>
      </c>
      <c r="Z14" s="131">
        <v>0</v>
      </c>
      <c r="AA14" s="132">
        <v>0</v>
      </c>
      <c r="AB14" s="133">
        <v>98</v>
      </c>
      <c r="AC14" s="124">
        <v>41</v>
      </c>
      <c r="AD14" s="125">
        <v>227</v>
      </c>
      <c r="AE14" s="126">
        <v>1</v>
      </c>
      <c r="AF14" s="127">
        <v>17436</v>
      </c>
      <c r="AG14" s="128">
        <v>2460</v>
      </c>
      <c r="AH14" s="234">
        <v>346</v>
      </c>
      <c r="AI14" s="137">
        <v>0</v>
      </c>
      <c r="AJ14" s="138">
        <v>0</v>
      </c>
      <c r="AK14" s="139">
        <v>1</v>
      </c>
      <c r="AL14" s="142">
        <v>0</v>
      </c>
      <c r="AM14" s="291">
        <v>0</v>
      </c>
      <c r="AN14" s="144">
        <v>0</v>
      </c>
      <c r="AO14" s="147">
        <v>73553</v>
      </c>
      <c r="AP14" s="129">
        <v>10846</v>
      </c>
      <c r="AQ14" s="130">
        <v>1216</v>
      </c>
      <c r="AR14" s="145">
        <v>942</v>
      </c>
      <c r="AS14" s="146">
        <v>871</v>
      </c>
      <c r="AT14" s="187">
        <v>326</v>
      </c>
      <c r="AU14" s="212">
        <f t="shared" si="1"/>
        <v>257889</v>
      </c>
      <c r="AV14" s="228">
        <f t="shared" si="2"/>
        <v>96166</v>
      </c>
      <c r="AW14" s="225">
        <f t="shared" si="3"/>
        <v>11134</v>
      </c>
    </row>
    <row r="15" spans="1:49" ht="13.5" customHeight="1">
      <c r="A15" s="123" t="s">
        <v>243</v>
      </c>
      <c r="B15" s="127">
        <v>115540</v>
      </c>
      <c r="C15" s="128">
        <v>147211</v>
      </c>
      <c r="D15" s="234">
        <v>6746</v>
      </c>
      <c r="E15" s="147">
        <v>5453</v>
      </c>
      <c r="F15" s="129">
        <v>155</v>
      </c>
      <c r="G15" s="130">
        <v>116</v>
      </c>
      <c r="H15" s="147">
        <v>0</v>
      </c>
      <c r="I15" s="129">
        <v>0</v>
      </c>
      <c r="J15" s="130">
        <v>20</v>
      </c>
      <c r="K15" s="147">
        <v>215</v>
      </c>
      <c r="L15" s="129">
        <v>0</v>
      </c>
      <c r="M15" s="130">
        <v>23</v>
      </c>
      <c r="N15" s="269">
        <v>926</v>
      </c>
      <c r="O15" s="269">
        <v>1359</v>
      </c>
      <c r="P15" s="270">
        <v>216</v>
      </c>
      <c r="Q15" s="134">
        <v>96</v>
      </c>
      <c r="R15" s="135">
        <v>0</v>
      </c>
      <c r="S15" s="136">
        <v>94</v>
      </c>
      <c r="T15" s="140">
        <v>0</v>
      </c>
      <c r="U15" s="141">
        <v>0</v>
      </c>
      <c r="V15" s="126">
        <v>57</v>
      </c>
      <c r="W15" s="147">
        <v>0</v>
      </c>
      <c r="X15" s="129">
        <v>0</v>
      </c>
      <c r="Y15" s="130">
        <v>0</v>
      </c>
      <c r="Z15" s="131">
        <v>0</v>
      </c>
      <c r="AA15" s="132">
        <v>0</v>
      </c>
      <c r="AB15" s="133">
        <v>164</v>
      </c>
      <c r="AC15" s="124">
        <v>533</v>
      </c>
      <c r="AD15" s="125">
        <v>1968</v>
      </c>
      <c r="AE15" s="126">
        <v>85</v>
      </c>
      <c r="AF15" s="127">
        <v>17962</v>
      </c>
      <c r="AG15" s="128">
        <v>5154</v>
      </c>
      <c r="AH15" s="234">
        <v>2227</v>
      </c>
      <c r="AI15" s="137">
        <v>0</v>
      </c>
      <c r="AJ15" s="138">
        <v>0</v>
      </c>
      <c r="AK15" s="139">
        <v>0</v>
      </c>
      <c r="AL15" s="142">
        <v>0</v>
      </c>
      <c r="AM15" s="291">
        <v>0</v>
      </c>
      <c r="AN15" s="144">
        <v>0</v>
      </c>
      <c r="AO15" s="147">
        <v>148080</v>
      </c>
      <c r="AP15" s="129">
        <v>15731</v>
      </c>
      <c r="AQ15" s="130">
        <v>1068</v>
      </c>
      <c r="AR15" s="145">
        <v>112</v>
      </c>
      <c r="AS15" s="146">
        <v>106</v>
      </c>
      <c r="AT15" s="187">
        <v>305</v>
      </c>
      <c r="AU15" s="212">
        <f t="shared" si="1"/>
        <v>288917</v>
      </c>
      <c r="AV15" s="228">
        <f t="shared" si="2"/>
        <v>171684</v>
      </c>
      <c r="AW15" s="225">
        <f t="shared" si="3"/>
        <v>11121</v>
      </c>
    </row>
    <row r="16" spans="1:49" ht="13.5" customHeight="1">
      <c r="A16" s="123" t="s">
        <v>244</v>
      </c>
      <c r="B16" s="127">
        <v>147498</v>
      </c>
      <c r="C16" s="128">
        <v>127355</v>
      </c>
      <c r="D16" s="234">
        <v>8564</v>
      </c>
      <c r="E16" s="147">
        <v>4041</v>
      </c>
      <c r="F16" s="129">
        <v>1353</v>
      </c>
      <c r="G16" s="130">
        <v>210</v>
      </c>
      <c r="H16" s="147">
        <v>0</v>
      </c>
      <c r="I16" s="129">
        <v>0</v>
      </c>
      <c r="J16" s="130">
        <v>56</v>
      </c>
      <c r="K16" s="147">
        <v>3231</v>
      </c>
      <c r="L16" s="129">
        <v>197</v>
      </c>
      <c r="M16" s="130">
        <v>17</v>
      </c>
      <c r="N16" s="269">
        <v>647</v>
      </c>
      <c r="O16" s="269">
        <v>740</v>
      </c>
      <c r="P16" s="270">
        <v>158</v>
      </c>
      <c r="Q16" s="134">
        <v>366</v>
      </c>
      <c r="R16" s="135">
        <v>0</v>
      </c>
      <c r="S16" s="136">
        <v>236</v>
      </c>
      <c r="T16" s="140">
        <v>0</v>
      </c>
      <c r="U16" s="141">
        <v>0</v>
      </c>
      <c r="V16" s="126">
        <v>16</v>
      </c>
      <c r="W16" s="147">
        <v>1281</v>
      </c>
      <c r="X16" s="129">
        <v>305</v>
      </c>
      <c r="Y16" s="130">
        <v>37</v>
      </c>
      <c r="Z16" s="131">
        <v>0</v>
      </c>
      <c r="AA16" s="132">
        <v>0</v>
      </c>
      <c r="AB16" s="133">
        <v>64</v>
      </c>
      <c r="AC16" s="124">
        <v>1089</v>
      </c>
      <c r="AD16" s="125">
        <v>6181</v>
      </c>
      <c r="AE16" s="126">
        <v>340</v>
      </c>
      <c r="AF16" s="127">
        <v>15881</v>
      </c>
      <c r="AG16" s="128">
        <v>2270</v>
      </c>
      <c r="AH16" s="234">
        <v>1037</v>
      </c>
      <c r="AI16" s="137">
        <v>0</v>
      </c>
      <c r="AJ16" s="138">
        <v>0</v>
      </c>
      <c r="AK16" s="139">
        <v>1</v>
      </c>
      <c r="AL16" s="142">
        <v>0</v>
      </c>
      <c r="AM16" s="291">
        <v>0</v>
      </c>
      <c r="AN16" s="144">
        <v>0</v>
      </c>
      <c r="AO16" s="147">
        <v>115131</v>
      </c>
      <c r="AP16" s="129">
        <v>22915</v>
      </c>
      <c r="AQ16" s="130">
        <v>1745</v>
      </c>
      <c r="AR16" s="145">
        <v>345</v>
      </c>
      <c r="AS16" s="146">
        <v>510</v>
      </c>
      <c r="AT16" s="187">
        <v>270</v>
      </c>
      <c r="AU16" s="212">
        <f t="shared" si="1"/>
        <v>289510</v>
      </c>
      <c r="AV16" s="228">
        <f t="shared" si="2"/>
        <v>161826</v>
      </c>
      <c r="AW16" s="225">
        <f t="shared" si="3"/>
        <v>12751</v>
      </c>
    </row>
    <row r="17" spans="1:49" ht="13.5" customHeight="1">
      <c r="A17" s="123" t="s">
        <v>245</v>
      </c>
      <c r="B17" s="127">
        <v>708289</v>
      </c>
      <c r="C17" s="128">
        <v>597941</v>
      </c>
      <c r="D17" s="234">
        <v>35812</v>
      </c>
      <c r="E17" s="147">
        <v>12466</v>
      </c>
      <c r="F17" s="129">
        <v>1338</v>
      </c>
      <c r="G17" s="130">
        <v>356</v>
      </c>
      <c r="H17" s="147">
        <v>0</v>
      </c>
      <c r="I17" s="129">
        <v>0</v>
      </c>
      <c r="J17" s="130">
        <v>45</v>
      </c>
      <c r="K17" s="147">
        <v>9233</v>
      </c>
      <c r="L17" s="129">
        <v>150</v>
      </c>
      <c r="M17" s="130">
        <v>150</v>
      </c>
      <c r="N17" s="269">
        <v>36301</v>
      </c>
      <c r="O17" s="269">
        <v>46009</v>
      </c>
      <c r="P17" s="270">
        <v>4862</v>
      </c>
      <c r="Q17" s="134">
        <v>1781</v>
      </c>
      <c r="R17" s="135">
        <v>0</v>
      </c>
      <c r="S17" s="136">
        <v>772</v>
      </c>
      <c r="T17" s="140">
        <v>0</v>
      </c>
      <c r="U17" s="141">
        <v>0</v>
      </c>
      <c r="V17" s="126">
        <v>304</v>
      </c>
      <c r="W17" s="147">
        <v>3630</v>
      </c>
      <c r="X17" s="129">
        <v>898</v>
      </c>
      <c r="Y17" s="130">
        <v>121</v>
      </c>
      <c r="Z17" s="131">
        <v>0</v>
      </c>
      <c r="AA17" s="132">
        <v>0</v>
      </c>
      <c r="AB17" s="133">
        <v>375</v>
      </c>
      <c r="AC17" s="124">
        <v>3590</v>
      </c>
      <c r="AD17" s="125">
        <v>13747</v>
      </c>
      <c r="AE17" s="126">
        <v>562</v>
      </c>
      <c r="AF17" s="127">
        <v>89789</v>
      </c>
      <c r="AG17" s="128">
        <v>84118</v>
      </c>
      <c r="AH17" s="234">
        <v>3784</v>
      </c>
      <c r="AI17" s="137">
        <v>0</v>
      </c>
      <c r="AJ17" s="138">
        <v>0</v>
      </c>
      <c r="AK17" s="139">
        <v>3</v>
      </c>
      <c r="AL17" s="142">
        <v>0</v>
      </c>
      <c r="AM17" s="291">
        <v>0</v>
      </c>
      <c r="AN17" s="144">
        <v>0</v>
      </c>
      <c r="AO17" s="147">
        <v>416685</v>
      </c>
      <c r="AP17" s="129">
        <v>55466</v>
      </c>
      <c r="AQ17" s="130">
        <v>4538</v>
      </c>
      <c r="AR17" s="145">
        <v>797</v>
      </c>
      <c r="AS17" s="146">
        <v>1199</v>
      </c>
      <c r="AT17" s="187">
        <v>1587</v>
      </c>
      <c r="AU17" s="212">
        <f t="shared" si="1"/>
        <v>1282561</v>
      </c>
      <c r="AV17" s="228">
        <f t="shared" si="2"/>
        <v>800866</v>
      </c>
      <c r="AW17" s="225">
        <f t="shared" si="3"/>
        <v>53271</v>
      </c>
    </row>
    <row r="18" spans="1:49" ht="13.5" customHeight="1">
      <c r="A18" s="123" t="s">
        <v>246</v>
      </c>
      <c r="B18" s="127">
        <v>864506</v>
      </c>
      <c r="C18" s="128">
        <v>826846</v>
      </c>
      <c r="D18" s="234">
        <v>26900</v>
      </c>
      <c r="E18" s="147">
        <v>14690</v>
      </c>
      <c r="F18" s="129">
        <v>1934</v>
      </c>
      <c r="G18" s="130">
        <v>372</v>
      </c>
      <c r="H18" s="147">
        <v>0</v>
      </c>
      <c r="I18" s="129">
        <v>0</v>
      </c>
      <c r="J18" s="130">
        <v>57</v>
      </c>
      <c r="K18" s="147">
        <v>20469</v>
      </c>
      <c r="L18" s="129">
        <v>793</v>
      </c>
      <c r="M18" s="130">
        <v>479</v>
      </c>
      <c r="N18" s="269">
        <v>6633</v>
      </c>
      <c r="O18" s="269">
        <v>10556</v>
      </c>
      <c r="P18" s="270">
        <v>1237</v>
      </c>
      <c r="Q18" s="134">
        <v>1168</v>
      </c>
      <c r="R18" s="135">
        <v>0</v>
      </c>
      <c r="S18" s="136">
        <v>629</v>
      </c>
      <c r="T18" s="140">
        <v>0</v>
      </c>
      <c r="U18" s="141">
        <v>0</v>
      </c>
      <c r="V18" s="126">
        <v>195</v>
      </c>
      <c r="W18" s="147">
        <v>5738</v>
      </c>
      <c r="X18" s="129">
        <v>604</v>
      </c>
      <c r="Y18" s="130">
        <v>93</v>
      </c>
      <c r="Z18" s="131">
        <v>0</v>
      </c>
      <c r="AA18" s="132">
        <v>0</v>
      </c>
      <c r="AB18" s="133">
        <v>261</v>
      </c>
      <c r="AC18" s="124">
        <v>0</v>
      </c>
      <c r="AD18" s="125">
        <v>0</v>
      </c>
      <c r="AE18" s="126">
        <v>0</v>
      </c>
      <c r="AF18" s="127">
        <v>234115</v>
      </c>
      <c r="AG18" s="128">
        <v>185229</v>
      </c>
      <c r="AH18" s="234">
        <v>14525</v>
      </c>
      <c r="AI18" s="137">
        <v>0</v>
      </c>
      <c r="AJ18" s="138">
        <v>0</v>
      </c>
      <c r="AK18" s="139">
        <v>1</v>
      </c>
      <c r="AL18" s="142">
        <v>0</v>
      </c>
      <c r="AM18" s="291">
        <v>0</v>
      </c>
      <c r="AN18" s="144">
        <v>0</v>
      </c>
      <c r="AO18" s="147">
        <v>720713</v>
      </c>
      <c r="AP18" s="129">
        <v>82238</v>
      </c>
      <c r="AQ18" s="130">
        <v>6073</v>
      </c>
      <c r="AR18" s="145">
        <v>3481</v>
      </c>
      <c r="AS18" s="146">
        <v>4461</v>
      </c>
      <c r="AT18" s="187">
        <v>1730</v>
      </c>
      <c r="AU18" s="212">
        <f t="shared" si="1"/>
        <v>1871513</v>
      </c>
      <c r="AV18" s="228">
        <f t="shared" si="2"/>
        <v>1112661</v>
      </c>
      <c r="AW18" s="225">
        <f t="shared" si="3"/>
        <v>52552</v>
      </c>
    </row>
    <row r="19" spans="1:49" ht="13.5" customHeight="1">
      <c r="A19" s="123" t="s">
        <v>247</v>
      </c>
      <c r="B19" s="127">
        <v>643313</v>
      </c>
      <c r="C19" s="128">
        <v>632976</v>
      </c>
      <c r="D19" s="234">
        <v>32753</v>
      </c>
      <c r="E19" s="147">
        <v>12960</v>
      </c>
      <c r="F19" s="129">
        <v>1904</v>
      </c>
      <c r="G19" s="130">
        <v>164</v>
      </c>
      <c r="H19" s="147">
        <v>0</v>
      </c>
      <c r="I19" s="129">
        <v>0</v>
      </c>
      <c r="J19" s="130">
        <v>68</v>
      </c>
      <c r="K19" s="147">
        <v>8299</v>
      </c>
      <c r="L19" s="129">
        <v>97</v>
      </c>
      <c r="M19" s="130">
        <v>105</v>
      </c>
      <c r="N19" s="269">
        <v>3794</v>
      </c>
      <c r="O19" s="269">
        <v>4952</v>
      </c>
      <c r="P19" s="270">
        <v>1314</v>
      </c>
      <c r="Q19" s="134">
        <v>781</v>
      </c>
      <c r="R19" s="135">
        <v>0</v>
      </c>
      <c r="S19" s="136">
        <v>480</v>
      </c>
      <c r="T19" s="140">
        <v>0</v>
      </c>
      <c r="U19" s="141">
        <v>0</v>
      </c>
      <c r="V19" s="126">
        <v>309</v>
      </c>
      <c r="W19" s="147">
        <v>4167</v>
      </c>
      <c r="X19" s="129">
        <v>655</v>
      </c>
      <c r="Y19" s="130">
        <v>101</v>
      </c>
      <c r="Z19" s="131">
        <v>0</v>
      </c>
      <c r="AA19" s="132">
        <v>0</v>
      </c>
      <c r="AB19" s="133">
        <v>225</v>
      </c>
      <c r="AC19" s="124">
        <v>0</v>
      </c>
      <c r="AD19" s="125">
        <v>0</v>
      </c>
      <c r="AE19" s="126">
        <v>0</v>
      </c>
      <c r="AF19" s="127">
        <v>108163</v>
      </c>
      <c r="AG19" s="128">
        <v>15938</v>
      </c>
      <c r="AH19" s="234">
        <v>2614</v>
      </c>
      <c r="AI19" s="137">
        <v>0</v>
      </c>
      <c r="AJ19" s="138">
        <v>0</v>
      </c>
      <c r="AK19" s="139">
        <v>4</v>
      </c>
      <c r="AL19" s="142">
        <v>0</v>
      </c>
      <c r="AM19" s="291">
        <v>0</v>
      </c>
      <c r="AN19" s="144">
        <v>0</v>
      </c>
      <c r="AO19" s="147">
        <v>304795</v>
      </c>
      <c r="AP19" s="129">
        <v>22149</v>
      </c>
      <c r="AQ19" s="130">
        <v>1434</v>
      </c>
      <c r="AR19" s="145">
        <v>1107</v>
      </c>
      <c r="AS19" s="146">
        <v>1143</v>
      </c>
      <c r="AT19" s="187">
        <v>1609</v>
      </c>
      <c r="AU19" s="212">
        <f t="shared" si="1"/>
        <v>1087379</v>
      </c>
      <c r="AV19" s="228">
        <f t="shared" si="2"/>
        <v>679814</v>
      </c>
      <c r="AW19" s="225">
        <f t="shared" si="3"/>
        <v>41180</v>
      </c>
    </row>
    <row r="20" spans="1:49" ht="13.5" customHeight="1">
      <c r="A20" s="123" t="s">
        <v>297</v>
      </c>
      <c r="B20" s="127">
        <v>99344</v>
      </c>
      <c r="C20" s="128">
        <v>29273</v>
      </c>
      <c r="D20" s="234">
        <v>1515</v>
      </c>
      <c r="E20" s="147">
        <v>4080</v>
      </c>
      <c r="F20" s="129">
        <v>257</v>
      </c>
      <c r="G20" s="130">
        <v>129</v>
      </c>
      <c r="H20" s="147">
        <v>0</v>
      </c>
      <c r="I20" s="129">
        <v>0</v>
      </c>
      <c r="J20" s="130">
        <v>5</v>
      </c>
      <c r="K20" s="147">
        <v>3673</v>
      </c>
      <c r="L20" s="129">
        <v>1018</v>
      </c>
      <c r="M20" s="130">
        <v>319</v>
      </c>
      <c r="N20" s="269">
        <v>1566</v>
      </c>
      <c r="O20" s="269">
        <v>2363</v>
      </c>
      <c r="P20" s="270">
        <v>215</v>
      </c>
      <c r="Q20" s="134">
        <v>484</v>
      </c>
      <c r="R20" s="135">
        <v>0</v>
      </c>
      <c r="S20" s="136">
        <v>181</v>
      </c>
      <c r="T20" s="140">
        <v>0</v>
      </c>
      <c r="U20" s="141">
        <v>0</v>
      </c>
      <c r="V20" s="126">
        <v>74</v>
      </c>
      <c r="W20" s="147">
        <v>18</v>
      </c>
      <c r="X20" s="129">
        <v>40</v>
      </c>
      <c r="Y20" s="130">
        <v>0</v>
      </c>
      <c r="Z20" s="131">
        <v>0</v>
      </c>
      <c r="AA20" s="132">
        <v>0</v>
      </c>
      <c r="AB20" s="133">
        <v>1</v>
      </c>
      <c r="AC20" s="124">
        <v>0</v>
      </c>
      <c r="AD20" s="125">
        <v>0</v>
      </c>
      <c r="AE20" s="126">
        <v>0</v>
      </c>
      <c r="AF20" s="127">
        <v>62955</v>
      </c>
      <c r="AG20" s="128">
        <v>27214</v>
      </c>
      <c r="AH20" s="234">
        <v>11876</v>
      </c>
      <c r="AI20" s="137">
        <v>0</v>
      </c>
      <c r="AJ20" s="138">
        <v>0</v>
      </c>
      <c r="AK20" s="139">
        <v>1</v>
      </c>
      <c r="AL20" s="142">
        <v>0</v>
      </c>
      <c r="AM20" s="291">
        <v>3625</v>
      </c>
      <c r="AN20" s="144">
        <v>0</v>
      </c>
      <c r="AO20" s="147">
        <v>85201</v>
      </c>
      <c r="AP20" s="129">
        <v>7111</v>
      </c>
      <c r="AQ20" s="130">
        <v>524</v>
      </c>
      <c r="AR20" s="145">
        <v>251</v>
      </c>
      <c r="AS20" s="146">
        <v>706</v>
      </c>
      <c r="AT20" s="187">
        <v>156</v>
      </c>
      <c r="AU20" s="212">
        <f t="shared" si="1"/>
        <v>257572</v>
      </c>
      <c r="AV20" s="228">
        <f t="shared" si="2"/>
        <v>71607</v>
      </c>
      <c r="AW20" s="225">
        <f t="shared" si="3"/>
        <v>14996</v>
      </c>
    </row>
    <row r="21" spans="1:49" ht="13.5" customHeight="1">
      <c r="A21" s="123" t="s">
        <v>248</v>
      </c>
      <c r="B21" s="127">
        <v>520100</v>
      </c>
      <c r="C21" s="128">
        <v>527689</v>
      </c>
      <c r="D21" s="234">
        <v>21757</v>
      </c>
      <c r="E21" s="147">
        <v>8143</v>
      </c>
      <c r="F21" s="129">
        <v>436</v>
      </c>
      <c r="G21" s="130">
        <v>409</v>
      </c>
      <c r="H21" s="147">
        <v>0</v>
      </c>
      <c r="I21" s="129">
        <v>0</v>
      </c>
      <c r="J21" s="130">
        <v>41</v>
      </c>
      <c r="K21" s="147">
        <v>14288</v>
      </c>
      <c r="L21" s="129">
        <v>1146</v>
      </c>
      <c r="M21" s="130">
        <v>864</v>
      </c>
      <c r="N21" s="269">
        <v>2162</v>
      </c>
      <c r="O21" s="269">
        <v>2776</v>
      </c>
      <c r="P21" s="270">
        <v>543</v>
      </c>
      <c r="Q21" s="134">
        <v>737</v>
      </c>
      <c r="R21" s="135">
        <v>0</v>
      </c>
      <c r="S21" s="136">
        <v>1043</v>
      </c>
      <c r="T21" s="140">
        <v>0</v>
      </c>
      <c r="U21" s="141">
        <v>0</v>
      </c>
      <c r="V21" s="126">
        <v>290</v>
      </c>
      <c r="W21" s="147">
        <v>0</v>
      </c>
      <c r="X21" s="129">
        <v>0</v>
      </c>
      <c r="Y21" s="130">
        <v>0</v>
      </c>
      <c r="Z21" s="131">
        <v>0</v>
      </c>
      <c r="AA21" s="132">
        <v>0</v>
      </c>
      <c r="AB21" s="133">
        <v>231</v>
      </c>
      <c r="AC21" s="124">
        <v>2902</v>
      </c>
      <c r="AD21" s="125">
        <v>7849</v>
      </c>
      <c r="AE21" s="126">
        <v>463</v>
      </c>
      <c r="AF21" s="127">
        <v>112454</v>
      </c>
      <c r="AG21" s="128">
        <v>22612</v>
      </c>
      <c r="AH21" s="234">
        <v>6489</v>
      </c>
      <c r="AI21" s="137">
        <v>0</v>
      </c>
      <c r="AJ21" s="138">
        <v>0</v>
      </c>
      <c r="AK21" s="139">
        <v>3</v>
      </c>
      <c r="AL21" s="142">
        <v>0</v>
      </c>
      <c r="AM21" s="291">
        <v>0</v>
      </c>
      <c r="AN21" s="144">
        <v>0</v>
      </c>
      <c r="AO21" s="147">
        <v>399669</v>
      </c>
      <c r="AP21" s="129">
        <v>33842</v>
      </c>
      <c r="AQ21" s="130">
        <v>4653</v>
      </c>
      <c r="AR21" s="145">
        <v>674</v>
      </c>
      <c r="AS21" s="146">
        <v>503</v>
      </c>
      <c r="AT21" s="187">
        <v>1489</v>
      </c>
      <c r="AU21" s="212">
        <f t="shared" si="1"/>
        <v>1061129</v>
      </c>
      <c r="AV21" s="228">
        <f t="shared" si="2"/>
        <v>596853</v>
      </c>
      <c r="AW21" s="225">
        <f t="shared" si="3"/>
        <v>38275</v>
      </c>
    </row>
    <row r="22" spans="1:49" ht="13.5" customHeight="1">
      <c r="A22" s="123" t="s">
        <v>249</v>
      </c>
      <c r="B22" s="127">
        <v>536740</v>
      </c>
      <c r="C22" s="128">
        <v>277928</v>
      </c>
      <c r="D22" s="234">
        <v>11202</v>
      </c>
      <c r="E22" s="147">
        <v>51360</v>
      </c>
      <c r="F22" s="129">
        <v>7260</v>
      </c>
      <c r="G22" s="130">
        <v>774</v>
      </c>
      <c r="H22" s="147">
        <v>0</v>
      </c>
      <c r="I22" s="129">
        <v>0</v>
      </c>
      <c r="J22" s="130">
        <v>62</v>
      </c>
      <c r="K22" s="147">
        <v>14299</v>
      </c>
      <c r="L22" s="129">
        <v>771</v>
      </c>
      <c r="M22" s="130">
        <v>5</v>
      </c>
      <c r="N22" s="269">
        <v>22619</v>
      </c>
      <c r="O22" s="269">
        <v>39319</v>
      </c>
      <c r="P22" s="270">
        <v>152</v>
      </c>
      <c r="Q22" s="134">
        <v>18771</v>
      </c>
      <c r="R22" s="135">
        <v>0</v>
      </c>
      <c r="S22" s="136">
        <v>3724</v>
      </c>
      <c r="T22" s="140">
        <v>0</v>
      </c>
      <c r="U22" s="141">
        <v>0</v>
      </c>
      <c r="V22" s="126">
        <v>288</v>
      </c>
      <c r="W22" s="147">
        <v>20</v>
      </c>
      <c r="X22" s="129">
        <v>42</v>
      </c>
      <c r="Y22" s="130">
        <v>0</v>
      </c>
      <c r="Z22" s="131">
        <v>0</v>
      </c>
      <c r="AA22" s="132">
        <v>0</v>
      </c>
      <c r="AB22" s="133">
        <v>93</v>
      </c>
      <c r="AC22" s="124">
        <v>0</v>
      </c>
      <c r="AD22" s="125">
        <v>0</v>
      </c>
      <c r="AE22" s="126">
        <v>0</v>
      </c>
      <c r="AF22" s="127">
        <v>173478</v>
      </c>
      <c r="AG22" s="128">
        <v>57633</v>
      </c>
      <c r="AH22" s="234">
        <v>336</v>
      </c>
      <c r="AI22" s="137">
        <v>0</v>
      </c>
      <c r="AJ22" s="138">
        <v>0</v>
      </c>
      <c r="AK22" s="139">
        <v>10</v>
      </c>
      <c r="AL22" s="142">
        <v>0</v>
      </c>
      <c r="AM22" s="291">
        <v>0</v>
      </c>
      <c r="AN22" s="144">
        <v>0</v>
      </c>
      <c r="AO22" s="147">
        <v>800771</v>
      </c>
      <c r="AP22" s="129">
        <v>102469</v>
      </c>
      <c r="AQ22" s="130">
        <v>501</v>
      </c>
      <c r="AR22" s="145">
        <v>978</v>
      </c>
      <c r="AS22" s="146">
        <v>3662</v>
      </c>
      <c r="AT22" s="187">
        <v>290</v>
      </c>
      <c r="AU22" s="212">
        <f t="shared" si="1"/>
        <v>1619036</v>
      </c>
      <c r="AV22" s="228">
        <f t="shared" si="2"/>
        <v>489084</v>
      </c>
      <c r="AW22" s="225">
        <f t="shared" si="3"/>
        <v>17437</v>
      </c>
    </row>
    <row r="23" spans="1:49" ht="13.5" customHeight="1">
      <c r="A23" s="123" t="s">
        <v>250</v>
      </c>
      <c r="B23" s="127">
        <v>368932</v>
      </c>
      <c r="C23" s="128">
        <v>197392</v>
      </c>
      <c r="D23" s="234">
        <v>8689</v>
      </c>
      <c r="E23" s="147">
        <v>2287</v>
      </c>
      <c r="F23" s="129">
        <v>281</v>
      </c>
      <c r="G23" s="130">
        <v>23</v>
      </c>
      <c r="H23" s="147">
        <v>0</v>
      </c>
      <c r="I23" s="129">
        <v>0</v>
      </c>
      <c r="J23" s="130">
        <v>11</v>
      </c>
      <c r="K23" s="147">
        <v>5642</v>
      </c>
      <c r="L23" s="129">
        <v>233</v>
      </c>
      <c r="M23" s="130">
        <v>15</v>
      </c>
      <c r="N23" s="269">
        <v>0</v>
      </c>
      <c r="O23" s="269">
        <v>0</v>
      </c>
      <c r="P23" s="270">
        <v>413</v>
      </c>
      <c r="Q23" s="134">
        <v>245</v>
      </c>
      <c r="R23" s="135">
        <v>0</v>
      </c>
      <c r="S23" s="136">
        <v>186</v>
      </c>
      <c r="T23" s="140">
        <v>0</v>
      </c>
      <c r="U23" s="141">
        <v>0</v>
      </c>
      <c r="V23" s="126">
        <v>25</v>
      </c>
      <c r="W23" s="147">
        <v>0</v>
      </c>
      <c r="X23" s="129">
        <v>0</v>
      </c>
      <c r="Y23" s="130">
        <v>0</v>
      </c>
      <c r="Z23" s="131">
        <v>0</v>
      </c>
      <c r="AA23" s="132">
        <v>0</v>
      </c>
      <c r="AB23" s="133">
        <v>239</v>
      </c>
      <c r="AC23" s="124">
        <v>0</v>
      </c>
      <c r="AD23" s="125">
        <v>0</v>
      </c>
      <c r="AE23" s="126">
        <v>0</v>
      </c>
      <c r="AF23" s="127">
        <v>76</v>
      </c>
      <c r="AG23" s="128">
        <v>0</v>
      </c>
      <c r="AH23" s="234">
        <v>1849</v>
      </c>
      <c r="AI23" s="137">
        <v>0</v>
      </c>
      <c r="AJ23" s="138">
        <v>0</v>
      </c>
      <c r="AK23" s="139">
        <v>1</v>
      </c>
      <c r="AL23" s="142">
        <v>0</v>
      </c>
      <c r="AM23" s="291">
        <v>0</v>
      </c>
      <c r="AN23" s="144">
        <v>0</v>
      </c>
      <c r="AO23" s="147">
        <v>155600</v>
      </c>
      <c r="AP23" s="129">
        <v>21258</v>
      </c>
      <c r="AQ23" s="130">
        <v>2802</v>
      </c>
      <c r="AR23" s="145">
        <v>157</v>
      </c>
      <c r="AS23" s="146">
        <v>4</v>
      </c>
      <c r="AT23" s="187">
        <v>402</v>
      </c>
      <c r="AU23" s="212">
        <f t="shared" si="1"/>
        <v>532939</v>
      </c>
      <c r="AV23" s="228">
        <f t="shared" si="2"/>
        <v>219168</v>
      </c>
      <c r="AW23" s="225">
        <f t="shared" si="3"/>
        <v>14655</v>
      </c>
    </row>
    <row r="24" spans="1:49" ht="13.5" customHeight="1">
      <c r="A24" s="123" t="s">
        <v>251</v>
      </c>
      <c r="B24" s="127">
        <v>1891881</v>
      </c>
      <c r="C24" s="128">
        <v>2222153</v>
      </c>
      <c r="D24" s="234">
        <v>108629</v>
      </c>
      <c r="E24" s="147">
        <v>1274</v>
      </c>
      <c r="F24" s="129">
        <v>341</v>
      </c>
      <c r="G24" s="130">
        <v>616</v>
      </c>
      <c r="H24" s="147">
        <v>0</v>
      </c>
      <c r="I24" s="129">
        <v>0</v>
      </c>
      <c r="J24" s="130">
        <v>492</v>
      </c>
      <c r="K24" s="147">
        <v>41178</v>
      </c>
      <c r="L24" s="129">
        <v>5271</v>
      </c>
      <c r="M24" s="130">
        <v>812</v>
      </c>
      <c r="N24" s="269">
        <v>50200</v>
      </c>
      <c r="O24" s="269">
        <v>52938</v>
      </c>
      <c r="P24" s="270">
        <v>13754</v>
      </c>
      <c r="Q24" s="134">
        <v>23182</v>
      </c>
      <c r="R24" s="135">
        <v>0</v>
      </c>
      <c r="S24" s="136">
        <v>5884</v>
      </c>
      <c r="T24" s="140">
        <v>0</v>
      </c>
      <c r="U24" s="141">
        <v>0</v>
      </c>
      <c r="V24" s="126">
        <v>676</v>
      </c>
      <c r="W24" s="147">
        <v>1</v>
      </c>
      <c r="X24" s="129">
        <v>1</v>
      </c>
      <c r="Y24" s="130">
        <v>0</v>
      </c>
      <c r="Z24" s="131">
        <v>0</v>
      </c>
      <c r="AA24" s="132">
        <v>0</v>
      </c>
      <c r="AB24" s="133">
        <v>2068</v>
      </c>
      <c r="AC24" s="124">
        <v>18407</v>
      </c>
      <c r="AD24" s="125">
        <v>51790</v>
      </c>
      <c r="AE24" s="126">
        <v>3075</v>
      </c>
      <c r="AF24" s="127">
        <v>201173</v>
      </c>
      <c r="AG24" s="128">
        <v>29972</v>
      </c>
      <c r="AH24" s="234">
        <v>8582</v>
      </c>
      <c r="AI24" s="137">
        <v>0</v>
      </c>
      <c r="AJ24" s="138">
        <v>0</v>
      </c>
      <c r="AK24" s="139">
        <v>8</v>
      </c>
      <c r="AL24" s="142">
        <v>0</v>
      </c>
      <c r="AM24" s="291">
        <v>0</v>
      </c>
      <c r="AN24" s="144">
        <v>0</v>
      </c>
      <c r="AO24" s="147">
        <v>41178</v>
      </c>
      <c r="AP24" s="129">
        <v>5271</v>
      </c>
      <c r="AQ24" s="130">
        <v>812</v>
      </c>
      <c r="AR24" s="145">
        <v>2481</v>
      </c>
      <c r="AS24" s="146">
        <v>1888</v>
      </c>
      <c r="AT24" s="187">
        <v>7115</v>
      </c>
      <c r="AU24" s="212">
        <f t="shared" si="1"/>
        <v>2270955</v>
      </c>
      <c r="AV24" s="228">
        <f t="shared" si="2"/>
        <v>2369625</v>
      </c>
      <c r="AW24" s="225">
        <f t="shared" si="3"/>
        <v>152523</v>
      </c>
    </row>
    <row r="25" spans="1:49" ht="13.5" customHeight="1">
      <c r="A25" s="123" t="s">
        <v>252</v>
      </c>
      <c r="B25" s="127">
        <v>5075885</v>
      </c>
      <c r="C25" s="128">
        <v>1761326</v>
      </c>
      <c r="D25" s="234">
        <v>56355</v>
      </c>
      <c r="E25" s="147">
        <v>5700</v>
      </c>
      <c r="F25" s="129">
        <v>5520</v>
      </c>
      <c r="G25" s="130">
        <v>677</v>
      </c>
      <c r="H25" s="147">
        <v>0</v>
      </c>
      <c r="I25" s="129">
        <v>0</v>
      </c>
      <c r="J25" s="130">
        <v>45</v>
      </c>
      <c r="K25" s="147">
        <v>53883</v>
      </c>
      <c r="L25" s="129">
        <v>6026</v>
      </c>
      <c r="M25" s="130">
        <v>308</v>
      </c>
      <c r="N25" s="269">
        <v>38586</v>
      </c>
      <c r="O25" s="269">
        <v>45795</v>
      </c>
      <c r="P25" s="270">
        <v>4372</v>
      </c>
      <c r="Q25" s="134">
        <v>12242</v>
      </c>
      <c r="R25" s="135">
        <v>0</v>
      </c>
      <c r="S25" s="136">
        <v>3170</v>
      </c>
      <c r="T25" s="140">
        <v>0</v>
      </c>
      <c r="U25" s="141">
        <v>0</v>
      </c>
      <c r="V25" s="126">
        <v>1063</v>
      </c>
      <c r="W25" s="147">
        <v>12856</v>
      </c>
      <c r="X25" s="129">
        <v>2715</v>
      </c>
      <c r="Y25" s="130">
        <v>212</v>
      </c>
      <c r="Z25" s="131">
        <v>0</v>
      </c>
      <c r="AA25" s="132">
        <v>0</v>
      </c>
      <c r="AB25" s="133">
        <v>123</v>
      </c>
      <c r="AC25" s="124">
        <v>0</v>
      </c>
      <c r="AD25" s="125">
        <v>0</v>
      </c>
      <c r="AE25" s="126">
        <v>0</v>
      </c>
      <c r="AF25" s="127">
        <v>1338349</v>
      </c>
      <c r="AG25" s="128">
        <v>370464</v>
      </c>
      <c r="AH25" s="234">
        <v>15418</v>
      </c>
      <c r="AI25" s="137">
        <v>0</v>
      </c>
      <c r="AJ25" s="138">
        <v>0</v>
      </c>
      <c r="AK25" s="139">
        <v>4</v>
      </c>
      <c r="AL25" s="142">
        <v>0</v>
      </c>
      <c r="AM25" s="291">
        <v>1400</v>
      </c>
      <c r="AN25" s="144">
        <v>163</v>
      </c>
      <c r="AO25" s="147">
        <v>53883</v>
      </c>
      <c r="AP25" s="129">
        <v>6026</v>
      </c>
      <c r="AQ25" s="130">
        <v>308</v>
      </c>
      <c r="AR25" s="145">
        <v>2906</v>
      </c>
      <c r="AS25" s="146">
        <v>3710</v>
      </c>
      <c r="AT25" s="187">
        <v>1807</v>
      </c>
      <c r="AU25" s="212">
        <f t="shared" si="1"/>
        <v>6594290</v>
      </c>
      <c r="AV25" s="228">
        <f t="shared" si="2"/>
        <v>2202982</v>
      </c>
      <c r="AW25" s="225">
        <f t="shared" si="3"/>
        <v>84025</v>
      </c>
    </row>
    <row r="26" spans="1:49" ht="13.5" customHeight="1">
      <c r="A26" s="123" t="s">
        <v>253</v>
      </c>
      <c r="B26" s="127">
        <v>212805</v>
      </c>
      <c r="C26" s="128">
        <v>253387</v>
      </c>
      <c r="D26" s="234">
        <v>11436</v>
      </c>
      <c r="E26" s="147">
        <v>284</v>
      </c>
      <c r="F26" s="129">
        <v>154</v>
      </c>
      <c r="G26" s="130">
        <v>44</v>
      </c>
      <c r="H26" s="147">
        <v>0</v>
      </c>
      <c r="I26" s="129">
        <v>0</v>
      </c>
      <c r="J26" s="130">
        <v>15</v>
      </c>
      <c r="K26" s="147">
        <v>9574</v>
      </c>
      <c r="L26" s="129">
        <v>4904</v>
      </c>
      <c r="M26" s="130">
        <v>669</v>
      </c>
      <c r="N26" s="269">
        <v>655</v>
      </c>
      <c r="O26" s="269">
        <v>561</v>
      </c>
      <c r="P26" s="270">
        <v>100</v>
      </c>
      <c r="Q26" s="134">
        <v>3170</v>
      </c>
      <c r="R26" s="135">
        <v>0</v>
      </c>
      <c r="S26" s="136">
        <v>308</v>
      </c>
      <c r="T26" s="140">
        <v>0</v>
      </c>
      <c r="U26" s="141">
        <v>0</v>
      </c>
      <c r="V26" s="126">
        <v>131</v>
      </c>
      <c r="W26" s="147">
        <v>921</v>
      </c>
      <c r="X26" s="129">
        <v>0</v>
      </c>
      <c r="Y26" s="130">
        <v>47</v>
      </c>
      <c r="Z26" s="131">
        <v>0</v>
      </c>
      <c r="AA26" s="132">
        <v>0</v>
      </c>
      <c r="AB26" s="133">
        <v>83</v>
      </c>
      <c r="AC26" s="124">
        <v>0</v>
      </c>
      <c r="AD26" s="125">
        <v>0</v>
      </c>
      <c r="AE26" s="126">
        <v>0</v>
      </c>
      <c r="AF26" s="127">
        <v>32270</v>
      </c>
      <c r="AG26" s="128">
        <v>4920</v>
      </c>
      <c r="AH26" s="234">
        <v>2918</v>
      </c>
      <c r="AI26" s="137">
        <v>0</v>
      </c>
      <c r="AJ26" s="138">
        <v>0</v>
      </c>
      <c r="AK26" s="139">
        <v>1</v>
      </c>
      <c r="AL26" s="142">
        <v>0</v>
      </c>
      <c r="AM26" s="291">
        <v>0</v>
      </c>
      <c r="AN26" s="144">
        <v>0</v>
      </c>
      <c r="AO26" s="147">
        <v>9574</v>
      </c>
      <c r="AP26" s="129">
        <v>4904</v>
      </c>
      <c r="AQ26" s="130">
        <v>669</v>
      </c>
      <c r="AR26" s="145">
        <v>263</v>
      </c>
      <c r="AS26" s="146">
        <v>467</v>
      </c>
      <c r="AT26" s="187">
        <v>342</v>
      </c>
      <c r="AU26" s="212">
        <f t="shared" si="1"/>
        <v>269516</v>
      </c>
      <c r="AV26" s="228">
        <f t="shared" si="2"/>
        <v>269297</v>
      </c>
      <c r="AW26" s="225">
        <f t="shared" si="3"/>
        <v>16763</v>
      </c>
    </row>
    <row r="27" spans="1:49" ht="13.5" customHeight="1">
      <c r="A27" s="123" t="s">
        <v>254</v>
      </c>
      <c r="B27" s="127">
        <v>29291976</v>
      </c>
      <c r="C27" s="128">
        <v>837899</v>
      </c>
      <c r="D27" s="234">
        <v>36577</v>
      </c>
      <c r="E27" s="147">
        <v>67784</v>
      </c>
      <c r="F27" s="129">
        <v>9163</v>
      </c>
      <c r="G27" s="130">
        <v>969</v>
      </c>
      <c r="H27" s="147">
        <v>0</v>
      </c>
      <c r="I27" s="129">
        <v>0</v>
      </c>
      <c r="J27" s="130">
        <v>244</v>
      </c>
      <c r="K27" s="147">
        <v>28135</v>
      </c>
      <c r="L27" s="129">
        <v>1334</v>
      </c>
      <c r="M27" s="130">
        <v>181</v>
      </c>
      <c r="N27" s="269">
        <v>51994</v>
      </c>
      <c r="O27" s="269">
        <v>86223</v>
      </c>
      <c r="P27" s="270">
        <v>607</v>
      </c>
      <c r="Q27" s="134">
        <v>11924</v>
      </c>
      <c r="R27" s="135">
        <v>0</v>
      </c>
      <c r="S27" s="136">
        <v>3690</v>
      </c>
      <c r="T27" s="140">
        <v>0</v>
      </c>
      <c r="U27" s="141">
        <v>0</v>
      </c>
      <c r="V27" s="126">
        <v>456</v>
      </c>
      <c r="W27" s="147">
        <v>3683</v>
      </c>
      <c r="X27" s="129">
        <v>2110</v>
      </c>
      <c r="Y27" s="130">
        <v>170</v>
      </c>
      <c r="Z27" s="131">
        <v>0</v>
      </c>
      <c r="AA27" s="132">
        <v>0</v>
      </c>
      <c r="AB27" s="133">
        <v>278</v>
      </c>
      <c r="AC27" s="124">
        <v>0</v>
      </c>
      <c r="AD27" s="125">
        <v>0</v>
      </c>
      <c r="AE27" s="126">
        <v>0</v>
      </c>
      <c r="AF27" s="127">
        <v>9326575</v>
      </c>
      <c r="AG27" s="128">
        <v>247926</v>
      </c>
      <c r="AH27" s="234">
        <v>4748</v>
      </c>
      <c r="AI27" s="137">
        <v>0</v>
      </c>
      <c r="AJ27" s="138">
        <v>0</v>
      </c>
      <c r="AK27" s="139">
        <v>2</v>
      </c>
      <c r="AL27" s="142">
        <v>0</v>
      </c>
      <c r="AM27" s="291">
        <v>0</v>
      </c>
      <c r="AN27" s="144">
        <v>0</v>
      </c>
      <c r="AO27" s="147">
        <v>1208872</v>
      </c>
      <c r="AP27" s="129">
        <v>140360</v>
      </c>
      <c r="AQ27" s="130">
        <v>3443</v>
      </c>
      <c r="AR27" s="145">
        <v>1419</v>
      </c>
      <c r="AS27" s="146">
        <v>3088</v>
      </c>
      <c r="AT27" s="187">
        <v>1291</v>
      </c>
      <c r="AU27" s="212">
        <f t="shared" si="1"/>
        <v>39992362</v>
      </c>
      <c r="AV27" s="228">
        <f t="shared" si="2"/>
        <v>1328103</v>
      </c>
      <c r="AW27" s="225">
        <f t="shared" si="3"/>
        <v>52656</v>
      </c>
    </row>
    <row r="28" spans="1:49" ht="13.5" customHeight="1">
      <c r="A28" s="123" t="s">
        <v>255</v>
      </c>
      <c r="B28" s="127">
        <v>190104</v>
      </c>
      <c r="C28" s="128">
        <v>182590</v>
      </c>
      <c r="D28" s="234">
        <v>14216</v>
      </c>
      <c r="E28" s="147">
        <v>3290</v>
      </c>
      <c r="F28" s="129">
        <v>315</v>
      </c>
      <c r="G28" s="130">
        <v>146</v>
      </c>
      <c r="H28" s="147">
        <v>0</v>
      </c>
      <c r="I28" s="129">
        <v>0</v>
      </c>
      <c r="J28" s="130">
        <v>24</v>
      </c>
      <c r="K28" s="147">
        <v>3827</v>
      </c>
      <c r="L28" s="129">
        <v>465</v>
      </c>
      <c r="M28" s="130">
        <v>409</v>
      </c>
      <c r="N28" s="269">
        <v>6057</v>
      </c>
      <c r="O28" s="269">
        <v>7314</v>
      </c>
      <c r="P28" s="270">
        <v>1447</v>
      </c>
      <c r="Q28" s="134">
        <v>1239</v>
      </c>
      <c r="R28" s="135">
        <v>0</v>
      </c>
      <c r="S28" s="136">
        <v>531</v>
      </c>
      <c r="T28" s="140">
        <v>0</v>
      </c>
      <c r="U28" s="141">
        <v>0</v>
      </c>
      <c r="V28" s="126">
        <v>424</v>
      </c>
      <c r="W28" s="147">
        <v>736</v>
      </c>
      <c r="X28" s="129">
        <v>186</v>
      </c>
      <c r="Y28" s="130">
        <v>29</v>
      </c>
      <c r="Z28" s="131">
        <v>0</v>
      </c>
      <c r="AA28" s="132">
        <v>0</v>
      </c>
      <c r="AB28" s="133">
        <v>174</v>
      </c>
      <c r="AC28" s="124">
        <v>4991</v>
      </c>
      <c r="AD28" s="125">
        <v>15881</v>
      </c>
      <c r="AE28" s="126">
        <v>1059</v>
      </c>
      <c r="AF28" s="127">
        <v>43492</v>
      </c>
      <c r="AG28" s="128">
        <v>14629</v>
      </c>
      <c r="AH28" s="234">
        <v>5492</v>
      </c>
      <c r="AI28" s="137">
        <v>0</v>
      </c>
      <c r="AJ28" s="138">
        <v>0</v>
      </c>
      <c r="AK28" s="139">
        <v>3</v>
      </c>
      <c r="AL28" s="142">
        <v>0</v>
      </c>
      <c r="AM28" s="291">
        <v>3887</v>
      </c>
      <c r="AN28" s="144">
        <v>1297</v>
      </c>
      <c r="AO28" s="147">
        <v>124191</v>
      </c>
      <c r="AP28" s="129">
        <v>29344</v>
      </c>
      <c r="AQ28" s="130">
        <v>3409</v>
      </c>
      <c r="AR28" s="145">
        <v>317</v>
      </c>
      <c r="AS28" s="146">
        <v>371</v>
      </c>
      <c r="AT28" s="187">
        <v>653</v>
      </c>
      <c r="AU28" s="212">
        <f t="shared" si="1"/>
        <v>378244</v>
      </c>
      <c r="AV28" s="228">
        <f t="shared" si="2"/>
        <v>254982</v>
      </c>
      <c r="AW28" s="225">
        <f t="shared" si="3"/>
        <v>29313</v>
      </c>
    </row>
    <row r="29" spans="1:49" ht="13.5" customHeight="1">
      <c r="A29" s="123" t="s">
        <v>256</v>
      </c>
      <c r="B29" s="127">
        <v>3628346</v>
      </c>
      <c r="C29" s="128">
        <v>1343045</v>
      </c>
      <c r="D29" s="234">
        <v>59874</v>
      </c>
      <c r="E29" s="147">
        <v>37095</v>
      </c>
      <c r="F29" s="129">
        <v>6097</v>
      </c>
      <c r="G29" s="130">
        <v>920</v>
      </c>
      <c r="H29" s="147">
        <v>0</v>
      </c>
      <c r="I29" s="129">
        <v>0</v>
      </c>
      <c r="J29" s="130">
        <v>533</v>
      </c>
      <c r="K29" s="147">
        <v>53302</v>
      </c>
      <c r="L29" s="129">
        <v>2570</v>
      </c>
      <c r="M29" s="130">
        <v>1783</v>
      </c>
      <c r="N29" s="269">
        <v>33266</v>
      </c>
      <c r="O29" s="269">
        <v>48492</v>
      </c>
      <c r="P29" s="270">
        <v>6037</v>
      </c>
      <c r="Q29" s="134">
        <v>8370</v>
      </c>
      <c r="R29" s="135">
        <v>0</v>
      </c>
      <c r="S29" s="136">
        <v>3426</v>
      </c>
      <c r="T29" s="140">
        <v>0</v>
      </c>
      <c r="U29" s="141">
        <v>0</v>
      </c>
      <c r="V29" s="126">
        <v>3114</v>
      </c>
      <c r="W29" s="147">
        <v>12547</v>
      </c>
      <c r="X29" s="129">
        <v>8954</v>
      </c>
      <c r="Y29" s="130">
        <v>1122</v>
      </c>
      <c r="Z29" s="131">
        <v>0</v>
      </c>
      <c r="AA29" s="132">
        <v>0</v>
      </c>
      <c r="AB29" s="133">
        <v>254</v>
      </c>
      <c r="AC29" s="124">
        <v>0</v>
      </c>
      <c r="AD29" s="125">
        <v>0</v>
      </c>
      <c r="AE29" s="126">
        <v>0</v>
      </c>
      <c r="AF29" s="127">
        <v>1155152</v>
      </c>
      <c r="AG29" s="128">
        <v>347008</v>
      </c>
      <c r="AH29" s="234">
        <v>25127</v>
      </c>
      <c r="AI29" s="137">
        <v>0</v>
      </c>
      <c r="AJ29" s="138">
        <v>0</v>
      </c>
      <c r="AK29" s="139">
        <v>3</v>
      </c>
      <c r="AL29" s="142">
        <v>0</v>
      </c>
      <c r="AM29" s="291">
        <v>0</v>
      </c>
      <c r="AN29" s="144">
        <v>0</v>
      </c>
      <c r="AO29" s="147">
        <v>1298129</v>
      </c>
      <c r="AP29" s="129">
        <v>119035</v>
      </c>
      <c r="AQ29" s="130">
        <v>16133</v>
      </c>
      <c r="AR29" s="145">
        <v>3478</v>
      </c>
      <c r="AS29" s="146">
        <v>8343</v>
      </c>
      <c r="AT29" s="187">
        <v>2440</v>
      </c>
      <c r="AU29" s="212">
        <f t="shared" si="1"/>
        <v>6229685</v>
      </c>
      <c r="AV29" s="228">
        <f t="shared" si="2"/>
        <v>1883544</v>
      </c>
      <c r="AW29" s="225">
        <f t="shared" si="3"/>
        <v>120766</v>
      </c>
    </row>
    <row r="30" spans="1:49" ht="13.5" customHeight="1">
      <c r="A30" s="123" t="s">
        <v>257</v>
      </c>
      <c r="B30" s="127">
        <v>329537</v>
      </c>
      <c r="C30" s="128">
        <v>267002</v>
      </c>
      <c r="D30" s="234">
        <v>24808</v>
      </c>
      <c r="E30" s="147">
        <v>3792</v>
      </c>
      <c r="F30" s="129">
        <v>511</v>
      </c>
      <c r="G30" s="130">
        <v>113</v>
      </c>
      <c r="H30" s="147">
        <v>0</v>
      </c>
      <c r="I30" s="129">
        <v>0</v>
      </c>
      <c r="J30" s="130">
        <v>36</v>
      </c>
      <c r="K30" s="147">
        <v>7878</v>
      </c>
      <c r="L30" s="129">
        <v>1143</v>
      </c>
      <c r="M30" s="130">
        <v>527</v>
      </c>
      <c r="N30" s="269">
        <v>6991</v>
      </c>
      <c r="O30" s="269">
        <v>7220</v>
      </c>
      <c r="P30" s="270">
        <v>1758</v>
      </c>
      <c r="Q30" s="134">
        <v>841</v>
      </c>
      <c r="R30" s="135">
        <v>0</v>
      </c>
      <c r="S30" s="136">
        <v>389</v>
      </c>
      <c r="T30" s="140">
        <v>0</v>
      </c>
      <c r="U30" s="141">
        <v>0</v>
      </c>
      <c r="V30" s="126">
        <v>272</v>
      </c>
      <c r="W30" s="147">
        <v>2291</v>
      </c>
      <c r="X30" s="129">
        <v>575</v>
      </c>
      <c r="Y30" s="130">
        <v>28</v>
      </c>
      <c r="Z30" s="131">
        <v>0</v>
      </c>
      <c r="AA30" s="132">
        <v>0</v>
      </c>
      <c r="AB30" s="133">
        <v>154</v>
      </c>
      <c r="AC30" s="124">
        <v>4585</v>
      </c>
      <c r="AD30" s="125">
        <v>6894</v>
      </c>
      <c r="AE30" s="126">
        <v>411</v>
      </c>
      <c r="AF30" s="127">
        <v>53255</v>
      </c>
      <c r="AG30" s="128">
        <v>46489</v>
      </c>
      <c r="AH30" s="234">
        <v>4599</v>
      </c>
      <c r="AI30" s="137">
        <v>0</v>
      </c>
      <c r="AJ30" s="138">
        <v>0</v>
      </c>
      <c r="AK30" s="139">
        <v>4</v>
      </c>
      <c r="AL30" s="142">
        <v>0</v>
      </c>
      <c r="AM30" s="291">
        <v>0</v>
      </c>
      <c r="AN30" s="144">
        <v>0</v>
      </c>
      <c r="AO30" s="147">
        <v>212836</v>
      </c>
      <c r="AP30" s="129">
        <v>33837</v>
      </c>
      <c r="AQ30" s="130">
        <v>4187</v>
      </c>
      <c r="AR30" s="145">
        <v>876</v>
      </c>
      <c r="AS30" s="146">
        <v>1003</v>
      </c>
      <c r="AT30" s="187">
        <v>1124</v>
      </c>
      <c r="AU30" s="212">
        <f t="shared" si="1"/>
        <v>622882</v>
      </c>
      <c r="AV30" s="228">
        <f t="shared" si="2"/>
        <v>364674</v>
      </c>
      <c r="AW30" s="225">
        <f t="shared" si="3"/>
        <v>38410</v>
      </c>
    </row>
    <row r="31" spans="1:49" ht="13.5" customHeight="1">
      <c r="A31" s="123" t="s">
        <v>258</v>
      </c>
      <c r="B31" s="127">
        <v>122650</v>
      </c>
      <c r="C31" s="128">
        <v>130219</v>
      </c>
      <c r="D31" s="234">
        <v>12107</v>
      </c>
      <c r="E31" s="147">
        <v>2420</v>
      </c>
      <c r="F31" s="129">
        <v>195</v>
      </c>
      <c r="G31" s="130">
        <v>37</v>
      </c>
      <c r="H31" s="147">
        <v>0</v>
      </c>
      <c r="I31" s="129">
        <v>0</v>
      </c>
      <c r="J31" s="130">
        <v>45</v>
      </c>
      <c r="K31" s="147">
        <v>1659</v>
      </c>
      <c r="L31" s="129">
        <v>96</v>
      </c>
      <c r="M31" s="130">
        <v>40</v>
      </c>
      <c r="N31" s="269">
        <v>813</v>
      </c>
      <c r="O31" s="269">
        <v>668</v>
      </c>
      <c r="P31" s="270">
        <v>224</v>
      </c>
      <c r="Q31" s="134">
        <v>570</v>
      </c>
      <c r="R31" s="135">
        <v>0</v>
      </c>
      <c r="S31" s="136">
        <v>230</v>
      </c>
      <c r="T31" s="140">
        <v>0</v>
      </c>
      <c r="U31" s="141">
        <v>0</v>
      </c>
      <c r="V31" s="126">
        <v>55</v>
      </c>
      <c r="W31" s="147">
        <v>0</v>
      </c>
      <c r="X31" s="129">
        <v>0</v>
      </c>
      <c r="Y31" s="130">
        <v>0</v>
      </c>
      <c r="Z31" s="131">
        <v>0</v>
      </c>
      <c r="AA31" s="132">
        <v>0</v>
      </c>
      <c r="AB31" s="133">
        <v>287</v>
      </c>
      <c r="AC31" s="124">
        <v>0</v>
      </c>
      <c r="AD31" s="125">
        <v>0</v>
      </c>
      <c r="AE31" s="126">
        <v>0</v>
      </c>
      <c r="AF31" s="127">
        <v>20638</v>
      </c>
      <c r="AG31" s="128">
        <v>884</v>
      </c>
      <c r="AH31" s="234">
        <v>4569</v>
      </c>
      <c r="AI31" s="137">
        <v>0</v>
      </c>
      <c r="AJ31" s="138">
        <v>0</v>
      </c>
      <c r="AK31" s="139">
        <v>2</v>
      </c>
      <c r="AL31" s="142">
        <v>0</v>
      </c>
      <c r="AM31" s="291">
        <v>0</v>
      </c>
      <c r="AN31" s="144">
        <v>0</v>
      </c>
      <c r="AO31" s="147">
        <v>84357</v>
      </c>
      <c r="AP31" s="129">
        <v>12148</v>
      </c>
      <c r="AQ31" s="130">
        <v>1834</v>
      </c>
      <c r="AR31" s="145">
        <v>549</v>
      </c>
      <c r="AS31" s="146">
        <v>447</v>
      </c>
      <c r="AT31" s="187">
        <v>514</v>
      </c>
      <c r="AU31" s="212">
        <f t="shared" si="1"/>
        <v>233656</v>
      </c>
      <c r="AV31" s="228">
        <f t="shared" si="2"/>
        <v>144657</v>
      </c>
      <c r="AW31" s="225">
        <f t="shared" si="3"/>
        <v>19944</v>
      </c>
    </row>
    <row r="32" spans="1:49" ht="13.5" customHeight="1">
      <c r="A32" s="123" t="s">
        <v>259</v>
      </c>
      <c r="B32" s="127">
        <v>474825</v>
      </c>
      <c r="C32" s="128">
        <v>114076</v>
      </c>
      <c r="D32" s="234">
        <v>45654</v>
      </c>
      <c r="E32" s="147">
        <v>15512</v>
      </c>
      <c r="F32" s="129">
        <v>1991</v>
      </c>
      <c r="G32" s="130">
        <v>875</v>
      </c>
      <c r="H32" s="147">
        <v>0</v>
      </c>
      <c r="I32" s="129">
        <v>0</v>
      </c>
      <c r="J32" s="130">
        <v>84</v>
      </c>
      <c r="K32" s="147">
        <v>10586</v>
      </c>
      <c r="L32" s="129">
        <v>2790</v>
      </c>
      <c r="M32" s="130">
        <v>2764</v>
      </c>
      <c r="N32" s="269">
        <v>7227</v>
      </c>
      <c r="O32" s="269">
        <v>8344</v>
      </c>
      <c r="P32" s="270">
        <v>1375</v>
      </c>
      <c r="Q32" s="134">
        <v>346</v>
      </c>
      <c r="R32" s="135">
        <v>0</v>
      </c>
      <c r="S32" s="136">
        <v>526</v>
      </c>
      <c r="T32" s="140">
        <v>0</v>
      </c>
      <c r="U32" s="141">
        <v>0</v>
      </c>
      <c r="V32" s="126">
        <v>223</v>
      </c>
      <c r="W32" s="147">
        <v>155</v>
      </c>
      <c r="X32" s="129">
        <v>50</v>
      </c>
      <c r="Y32" s="130">
        <v>34</v>
      </c>
      <c r="Z32" s="131">
        <v>0</v>
      </c>
      <c r="AA32" s="132">
        <v>0</v>
      </c>
      <c r="AB32" s="133">
        <v>669</v>
      </c>
      <c r="AC32" s="124">
        <v>0</v>
      </c>
      <c r="AD32" s="125">
        <v>0</v>
      </c>
      <c r="AE32" s="126">
        <v>0</v>
      </c>
      <c r="AF32" s="127">
        <v>176355</v>
      </c>
      <c r="AG32" s="128">
        <v>44645</v>
      </c>
      <c r="AH32" s="234">
        <v>24068</v>
      </c>
      <c r="AI32" s="137">
        <v>0</v>
      </c>
      <c r="AJ32" s="138">
        <v>0</v>
      </c>
      <c r="AK32" s="139">
        <v>0</v>
      </c>
      <c r="AL32" s="142">
        <v>0</v>
      </c>
      <c r="AM32" s="291">
        <v>1667</v>
      </c>
      <c r="AN32" s="144">
        <v>10</v>
      </c>
      <c r="AO32" s="147">
        <v>284465</v>
      </c>
      <c r="AP32" s="129">
        <v>61008</v>
      </c>
      <c r="AQ32" s="130">
        <v>13531</v>
      </c>
      <c r="AR32" s="145">
        <v>292</v>
      </c>
      <c r="AS32" s="146">
        <v>987</v>
      </c>
      <c r="AT32" s="187">
        <v>526</v>
      </c>
      <c r="AU32" s="212">
        <f t="shared" si="1"/>
        <v>969763</v>
      </c>
      <c r="AV32" s="228">
        <f t="shared" si="2"/>
        <v>235558</v>
      </c>
      <c r="AW32" s="225">
        <f t="shared" si="3"/>
        <v>90339</v>
      </c>
    </row>
    <row r="33" spans="1:53" ht="13.5" customHeight="1">
      <c r="A33" s="123" t="s">
        <v>260</v>
      </c>
      <c r="B33" s="127">
        <v>388134</v>
      </c>
      <c r="C33" s="128">
        <v>90623</v>
      </c>
      <c r="D33" s="234">
        <v>13291</v>
      </c>
      <c r="E33" s="147">
        <v>12725</v>
      </c>
      <c r="F33" s="129">
        <v>1046</v>
      </c>
      <c r="G33" s="130">
        <v>131</v>
      </c>
      <c r="H33" s="147">
        <v>0</v>
      </c>
      <c r="I33" s="129">
        <v>0</v>
      </c>
      <c r="J33" s="130">
        <v>44</v>
      </c>
      <c r="K33" s="147">
        <v>8004</v>
      </c>
      <c r="L33" s="129">
        <v>75</v>
      </c>
      <c r="M33" s="130">
        <v>2</v>
      </c>
      <c r="N33" s="269">
        <v>3157</v>
      </c>
      <c r="O33" s="269">
        <v>3865</v>
      </c>
      <c r="P33" s="270">
        <v>1040</v>
      </c>
      <c r="Q33" s="134">
        <v>437</v>
      </c>
      <c r="R33" s="135">
        <v>0</v>
      </c>
      <c r="S33" s="136">
        <v>385</v>
      </c>
      <c r="T33" s="140">
        <v>0</v>
      </c>
      <c r="U33" s="141">
        <v>0</v>
      </c>
      <c r="V33" s="126">
        <v>45</v>
      </c>
      <c r="W33" s="147">
        <v>396</v>
      </c>
      <c r="X33" s="129">
        <v>126</v>
      </c>
      <c r="Y33" s="130">
        <v>16</v>
      </c>
      <c r="Z33" s="131">
        <v>0</v>
      </c>
      <c r="AA33" s="132">
        <v>0</v>
      </c>
      <c r="AB33" s="133">
        <v>22</v>
      </c>
      <c r="AC33" s="124">
        <v>0</v>
      </c>
      <c r="AD33" s="125">
        <v>0</v>
      </c>
      <c r="AE33" s="126">
        <v>0</v>
      </c>
      <c r="AF33" s="127">
        <v>66078</v>
      </c>
      <c r="AG33" s="128">
        <v>7659</v>
      </c>
      <c r="AH33" s="234">
        <v>1407</v>
      </c>
      <c r="AI33" s="137">
        <v>0</v>
      </c>
      <c r="AJ33" s="138">
        <v>0</v>
      </c>
      <c r="AK33" s="139">
        <v>0</v>
      </c>
      <c r="AL33" s="142">
        <v>0</v>
      </c>
      <c r="AM33" s="291">
        <v>0</v>
      </c>
      <c r="AN33" s="144">
        <v>0</v>
      </c>
      <c r="AO33" s="147">
        <v>240544</v>
      </c>
      <c r="AP33" s="129">
        <v>27713</v>
      </c>
      <c r="AQ33" s="130">
        <v>3172</v>
      </c>
      <c r="AR33" s="145">
        <v>347</v>
      </c>
      <c r="AS33" s="146">
        <v>1103</v>
      </c>
      <c r="AT33" s="187">
        <v>276</v>
      </c>
      <c r="AU33" s="212">
        <f t="shared" si="1"/>
        <v>719822</v>
      </c>
      <c r="AV33" s="228">
        <f t="shared" si="2"/>
        <v>132210</v>
      </c>
      <c r="AW33" s="225">
        <f t="shared" si="3"/>
        <v>19831</v>
      </c>
    </row>
    <row r="34" spans="1:53" ht="13.5" customHeight="1">
      <c r="A34" s="123" t="s">
        <v>261</v>
      </c>
      <c r="B34" s="127">
        <v>52762</v>
      </c>
      <c r="C34" s="128">
        <v>42037</v>
      </c>
      <c r="D34" s="234">
        <v>2603</v>
      </c>
      <c r="E34" s="147">
        <v>786</v>
      </c>
      <c r="F34" s="129">
        <v>128</v>
      </c>
      <c r="G34" s="130">
        <v>129</v>
      </c>
      <c r="H34" s="147">
        <v>0</v>
      </c>
      <c r="I34" s="129">
        <v>0</v>
      </c>
      <c r="J34" s="130">
        <v>3</v>
      </c>
      <c r="K34" s="147">
        <v>1605</v>
      </c>
      <c r="L34" s="129">
        <v>187</v>
      </c>
      <c r="M34" s="130">
        <v>130</v>
      </c>
      <c r="N34" s="269">
        <v>1285</v>
      </c>
      <c r="O34" s="269">
        <v>1400</v>
      </c>
      <c r="P34" s="270">
        <v>378</v>
      </c>
      <c r="Q34" s="134">
        <v>77</v>
      </c>
      <c r="R34" s="135">
        <v>0</v>
      </c>
      <c r="S34" s="136">
        <v>87</v>
      </c>
      <c r="T34" s="140">
        <v>0</v>
      </c>
      <c r="U34" s="141">
        <v>0</v>
      </c>
      <c r="V34" s="126">
        <v>43</v>
      </c>
      <c r="W34" s="147">
        <v>0</v>
      </c>
      <c r="X34" s="129">
        <v>0</v>
      </c>
      <c r="Y34" s="130">
        <v>0</v>
      </c>
      <c r="Z34" s="131">
        <v>0</v>
      </c>
      <c r="AA34" s="132">
        <v>0</v>
      </c>
      <c r="AB34" s="133">
        <v>35</v>
      </c>
      <c r="AC34" s="124">
        <v>0</v>
      </c>
      <c r="AD34" s="125">
        <v>0</v>
      </c>
      <c r="AE34" s="126">
        <v>0</v>
      </c>
      <c r="AF34" s="127">
        <v>3949</v>
      </c>
      <c r="AG34" s="128">
        <v>41</v>
      </c>
      <c r="AH34" s="234">
        <v>482</v>
      </c>
      <c r="AI34" s="137">
        <v>0</v>
      </c>
      <c r="AJ34" s="138">
        <v>0</v>
      </c>
      <c r="AK34" s="139">
        <v>1</v>
      </c>
      <c r="AL34" s="142">
        <v>0</v>
      </c>
      <c r="AM34" s="291">
        <v>0</v>
      </c>
      <c r="AN34" s="144">
        <v>0</v>
      </c>
      <c r="AO34" s="147">
        <v>30627</v>
      </c>
      <c r="AP34" s="129">
        <v>5098</v>
      </c>
      <c r="AQ34" s="130">
        <v>682</v>
      </c>
      <c r="AR34" s="145">
        <v>43</v>
      </c>
      <c r="AS34" s="146">
        <v>179</v>
      </c>
      <c r="AT34" s="187">
        <v>187</v>
      </c>
      <c r="AU34" s="212">
        <f t="shared" si="1"/>
        <v>91134</v>
      </c>
      <c r="AV34" s="228">
        <f t="shared" si="2"/>
        <v>49070</v>
      </c>
      <c r="AW34" s="225">
        <f t="shared" si="3"/>
        <v>4760</v>
      </c>
    </row>
    <row r="35" spans="1:53" ht="13.5" customHeight="1">
      <c r="A35" s="123" t="s">
        <v>262</v>
      </c>
      <c r="B35" s="127">
        <v>206786</v>
      </c>
      <c r="C35" s="128">
        <v>210118</v>
      </c>
      <c r="D35" s="234">
        <v>9105</v>
      </c>
      <c r="E35" s="147">
        <v>7463</v>
      </c>
      <c r="F35" s="129">
        <v>895</v>
      </c>
      <c r="G35" s="130">
        <v>73</v>
      </c>
      <c r="H35" s="147">
        <v>0</v>
      </c>
      <c r="I35" s="129">
        <v>0</v>
      </c>
      <c r="J35" s="130">
        <v>23</v>
      </c>
      <c r="K35" s="147">
        <v>3991</v>
      </c>
      <c r="L35" s="129">
        <v>77</v>
      </c>
      <c r="M35" s="130">
        <v>28</v>
      </c>
      <c r="N35" s="269">
        <v>4440</v>
      </c>
      <c r="O35" s="269">
        <v>6408</v>
      </c>
      <c r="P35" s="270">
        <v>605</v>
      </c>
      <c r="Q35" s="134">
        <v>265</v>
      </c>
      <c r="R35" s="135">
        <v>0</v>
      </c>
      <c r="S35" s="136">
        <v>207</v>
      </c>
      <c r="T35" s="140">
        <v>0</v>
      </c>
      <c r="U35" s="141">
        <v>0</v>
      </c>
      <c r="V35" s="126">
        <v>165</v>
      </c>
      <c r="W35" s="147">
        <v>0</v>
      </c>
      <c r="X35" s="129">
        <v>0</v>
      </c>
      <c r="Y35" s="130">
        <v>0</v>
      </c>
      <c r="Z35" s="131">
        <v>0</v>
      </c>
      <c r="AA35" s="132">
        <v>0</v>
      </c>
      <c r="AB35" s="133">
        <v>62</v>
      </c>
      <c r="AC35" s="124">
        <v>0</v>
      </c>
      <c r="AD35" s="125">
        <v>0</v>
      </c>
      <c r="AE35" s="126">
        <v>0</v>
      </c>
      <c r="AF35" s="127">
        <v>15356</v>
      </c>
      <c r="AG35" s="128">
        <v>2366</v>
      </c>
      <c r="AH35" s="234">
        <v>346</v>
      </c>
      <c r="AI35" s="137">
        <v>0</v>
      </c>
      <c r="AJ35" s="138">
        <v>0</v>
      </c>
      <c r="AK35" s="139">
        <v>5</v>
      </c>
      <c r="AL35" s="142">
        <v>0</v>
      </c>
      <c r="AM35" s="291">
        <v>0</v>
      </c>
      <c r="AN35" s="144">
        <v>0</v>
      </c>
      <c r="AO35" s="147">
        <v>210633</v>
      </c>
      <c r="AP35" s="129">
        <v>25799</v>
      </c>
      <c r="AQ35" s="130">
        <v>2695</v>
      </c>
      <c r="AR35" s="145">
        <v>333</v>
      </c>
      <c r="AS35" s="146">
        <v>646</v>
      </c>
      <c r="AT35" s="187">
        <v>510</v>
      </c>
      <c r="AU35" s="212">
        <f t="shared" si="1"/>
        <v>449267</v>
      </c>
      <c r="AV35" s="228">
        <f t="shared" si="2"/>
        <v>246309</v>
      </c>
      <c r="AW35" s="225">
        <f t="shared" si="3"/>
        <v>13824</v>
      </c>
    </row>
    <row r="36" spans="1:53" ht="13.5" customHeight="1">
      <c r="A36" s="123" t="s">
        <v>263</v>
      </c>
      <c r="B36" s="127">
        <v>33031204</v>
      </c>
      <c r="C36" s="128">
        <v>892530</v>
      </c>
      <c r="D36" s="234">
        <v>61020</v>
      </c>
      <c r="E36" s="147">
        <v>42744</v>
      </c>
      <c r="F36" s="129">
        <v>12768</v>
      </c>
      <c r="G36" s="130">
        <v>4054</v>
      </c>
      <c r="H36" s="147">
        <v>0</v>
      </c>
      <c r="I36" s="129">
        <v>0</v>
      </c>
      <c r="J36" s="130">
        <v>112</v>
      </c>
      <c r="K36" s="147">
        <v>41659</v>
      </c>
      <c r="L36" s="129">
        <v>21108</v>
      </c>
      <c r="M36" s="130">
        <v>337</v>
      </c>
      <c r="N36" s="269">
        <v>116571</v>
      </c>
      <c r="O36" s="269">
        <v>124067</v>
      </c>
      <c r="P36" s="270">
        <v>15480</v>
      </c>
      <c r="Q36" s="134">
        <v>55065</v>
      </c>
      <c r="R36" s="135">
        <v>0</v>
      </c>
      <c r="S36" s="136">
        <v>5829</v>
      </c>
      <c r="T36" s="140">
        <v>0</v>
      </c>
      <c r="U36" s="141">
        <v>0</v>
      </c>
      <c r="V36" s="126">
        <v>3079</v>
      </c>
      <c r="W36" s="147">
        <v>4258</v>
      </c>
      <c r="X36" s="129">
        <v>919</v>
      </c>
      <c r="Y36" s="130">
        <v>86</v>
      </c>
      <c r="Z36" s="131">
        <v>0</v>
      </c>
      <c r="AA36" s="132">
        <v>0</v>
      </c>
      <c r="AB36" s="133">
        <v>161</v>
      </c>
      <c r="AC36" s="124">
        <v>0</v>
      </c>
      <c r="AD36" s="125">
        <v>0</v>
      </c>
      <c r="AE36" s="126">
        <v>0</v>
      </c>
      <c r="AF36" s="127">
        <v>13213519</v>
      </c>
      <c r="AG36" s="128">
        <v>318768</v>
      </c>
      <c r="AH36" s="234">
        <v>45462</v>
      </c>
      <c r="AI36" s="137">
        <v>0</v>
      </c>
      <c r="AJ36" s="138">
        <v>0</v>
      </c>
      <c r="AK36" s="139">
        <v>210</v>
      </c>
      <c r="AL36" s="142">
        <v>0</v>
      </c>
      <c r="AM36" s="291">
        <v>0</v>
      </c>
      <c r="AN36" s="144">
        <v>0</v>
      </c>
      <c r="AO36" s="147">
        <v>41659</v>
      </c>
      <c r="AP36" s="129">
        <v>21108</v>
      </c>
      <c r="AQ36" s="130">
        <v>337</v>
      </c>
      <c r="AR36" s="145">
        <v>49799</v>
      </c>
      <c r="AS36" s="146">
        <v>9186</v>
      </c>
      <c r="AT36" s="187">
        <v>4508</v>
      </c>
      <c r="AU36" s="212">
        <f t="shared" si="1"/>
        <v>46596478</v>
      </c>
      <c r="AV36" s="228">
        <f t="shared" si="2"/>
        <v>1400454</v>
      </c>
      <c r="AW36" s="225">
        <f t="shared" si="3"/>
        <v>140675</v>
      </c>
    </row>
    <row r="37" spans="1:53" ht="13.5" customHeight="1">
      <c r="A37" s="123" t="s">
        <v>264</v>
      </c>
      <c r="B37" s="127">
        <v>0</v>
      </c>
      <c r="C37" s="128">
        <v>0</v>
      </c>
      <c r="D37" s="234">
        <v>6168</v>
      </c>
      <c r="E37" s="147">
        <v>0</v>
      </c>
      <c r="F37" s="129">
        <v>0</v>
      </c>
      <c r="G37" s="130">
        <v>831</v>
      </c>
      <c r="H37" s="147">
        <v>0</v>
      </c>
      <c r="I37" s="129">
        <v>0</v>
      </c>
      <c r="J37" s="130">
        <v>32</v>
      </c>
      <c r="K37" s="147">
        <v>0</v>
      </c>
      <c r="L37" s="129">
        <v>0</v>
      </c>
      <c r="M37" s="130">
        <v>17</v>
      </c>
      <c r="N37" s="269">
        <v>0</v>
      </c>
      <c r="O37" s="269">
        <v>0</v>
      </c>
      <c r="P37" s="270">
        <v>940</v>
      </c>
      <c r="Q37" s="134">
        <v>0</v>
      </c>
      <c r="R37" s="135">
        <v>0</v>
      </c>
      <c r="S37" s="136">
        <v>6745</v>
      </c>
      <c r="T37" s="140">
        <v>0</v>
      </c>
      <c r="U37" s="141">
        <v>0</v>
      </c>
      <c r="V37" s="126">
        <v>203</v>
      </c>
      <c r="W37" s="147">
        <v>0</v>
      </c>
      <c r="X37" s="129">
        <v>0</v>
      </c>
      <c r="Y37" s="130">
        <v>5</v>
      </c>
      <c r="Z37" s="131">
        <v>0</v>
      </c>
      <c r="AA37" s="132">
        <v>0</v>
      </c>
      <c r="AB37" s="133">
        <v>17</v>
      </c>
      <c r="AC37" s="124">
        <v>0</v>
      </c>
      <c r="AD37" s="125">
        <v>0</v>
      </c>
      <c r="AE37" s="126">
        <v>0</v>
      </c>
      <c r="AF37" s="127">
        <v>0</v>
      </c>
      <c r="AG37" s="128">
        <v>0</v>
      </c>
      <c r="AH37" s="234">
        <v>3516</v>
      </c>
      <c r="AI37" s="137">
        <v>0</v>
      </c>
      <c r="AJ37" s="138">
        <v>0</v>
      </c>
      <c r="AK37" s="139">
        <v>7</v>
      </c>
      <c r="AL37" s="142">
        <v>0</v>
      </c>
      <c r="AM37" s="291">
        <v>0</v>
      </c>
      <c r="AN37" s="144">
        <v>0</v>
      </c>
      <c r="AO37" s="147">
        <v>0</v>
      </c>
      <c r="AP37" s="129">
        <v>0</v>
      </c>
      <c r="AQ37" s="130">
        <v>17</v>
      </c>
      <c r="AR37" s="145">
        <v>4934</v>
      </c>
      <c r="AS37" s="146">
        <v>30107</v>
      </c>
      <c r="AT37" s="187">
        <v>1103</v>
      </c>
      <c r="AU37" s="212">
        <f t="shared" si="1"/>
        <v>4934</v>
      </c>
      <c r="AV37" s="228">
        <f t="shared" si="2"/>
        <v>30107</v>
      </c>
      <c r="AW37" s="225">
        <f t="shared" si="3"/>
        <v>19601</v>
      </c>
    </row>
    <row r="38" spans="1:53" ht="13.5" customHeight="1">
      <c r="A38" s="123" t="s">
        <v>265</v>
      </c>
      <c r="B38" s="127">
        <v>0</v>
      </c>
      <c r="C38" s="128">
        <v>0</v>
      </c>
      <c r="D38" s="234">
        <v>3077</v>
      </c>
      <c r="E38" s="147">
        <v>0</v>
      </c>
      <c r="F38" s="129">
        <v>0</v>
      </c>
      <c r="G38" s="130">
        <v>133</v>
      </c>
      <c r="H38" s="147">
        <v>0</v>
      </c>
      <c r="I38" s="129">
        <v>0</v>
      </c>
      <c r="J38" s="130">
        <v>10</v>
      </c>
      <c r="K38" s="147">
        <v>0</v>
      </c>
      <c r="L38" s="129">
        <v>0</v>
      </c>
      <c r="M38" s="130">
        <v>12</v>
      </c>
      <c r="N38" s="269">
        <v>0</v>
      </c>
      <c r="O38" s="269">
        <v>0</v>
      </c>
      <c r="P38" s="270">
        <v>453</v>
      </c>
      <c r="Q38" s="134">
        <v>0</v>
      </c>
      <c r="R38" s="135">
        <v>0</v>
      </c>
      <c r="S38" s="136">
        <v>162</v>
      </c>
      <c r="T38" s="140">
        <v>0</v>
      </c>
      <c r="U38" s="141">
        <v>0</v>
      </c>
      <c r="V38" s="126">
        <v>59</v>
      </c>
      <c r="W38" s="147">
        <v>0</v>
      </c>
      <c r="X38" s="129">
        <v>0</v>
      </c>
      <c r="Y38" s="130">
        <v>0</v>
      </c>
      <c r="Z38" s="131">
        <v>0</v>
      </c>
      <c r="AA38" s="132">
        <v>0</v>
      </c>
      <c r="AB38" s="133">
        <v>5</v>
      </c>
      <c r="AC38" s="124">
        <v>0</v>
      </c>
      <c r="AD38" s="125">
        <v>0</v>
      </c>
      <c r="AE38" s="126">
        <v>0</v>
      </c>
      <c r="AF38" s="127">
        <v>0</v>
      </c>
      <c r="AG38" s="128">
        <v>0</v>
      </c>
      <c r="AH38" s="234">
        <v>1651</v>
      </c>
      <c r="AI38" s="137">
        <v>0</v>
      </c>
      <c r="AJ38" s="138">
        <v>0</v>
      </c>
      <c r="AK38" s="139">
        <v>12</v>
      </c>
      <c r="AL38" s="142">
        <v>0</v>
      </c>
      <c r="AM38" s="143">
        <v>0</v>
      </c>
      <c r="AN38" s="144">
        <v>0</v>
      </c>
      <c r="AO38" s="147">
        <v>0</v>
      </c>
      <c r="AP38" s="129">
        <v>0</v>
      </c>
      <c r="AQ38" s="130">
        <v>12</v>
      </c>
      <c r="AR38" s="145">
        <v>278</v>
      </c>
      <c r="AS38" s="146">
        <v>571</v>
      </c>
      <c r="AT38" s="187">
        <v>165</v>
      </c>
      <c r="AU38" s="212">
        <f t="shared" si="1"/>
        <v>278</v>
      </c>
      <c r="AV38" s="228">
        <f t="shared" si="2"/>
        <v>571</v>
      </c>
      <c r="AW38" s="225">
        <f t="shared" si="3"/>
        <v>5751</v>
      </c>
    </row>
    <row r="39" spans="1:53" ht="13.5" customHeight="1">
      <c r="A39" s="123" t="s">
        <v>266</v>
      </c>
      <c r="B39" s="127">
        <v>707534</v>
      </c>
      <c r="C39" s="128">
        <v>511763</v>
      </c>
      <c r="D39" s="234">
        <v>33912</v>
      </c>
      <c r="E39" s="147">
        <v>13674</v>
      </c>
      <c r="F39" s="129">
        <v>3643</v>
      </c>
      <c r="G39" s="130">
        <v>560</v>
      </c>
      <c r="H39" s="147">
        <v>0</v>
      </c>
      <c r="I39" s="129">
        <v>0</v>
      </c>
      <c r="J39" s="130">
        <v>107</v>
      </c>
      <c r="K39" s="147">
        <v>13460</v>
      </c>
      <c r="L39" s="129">
        <v>1171</v>
      </c>
      <c r="M39" s="130">
        <v>1479</v>
      </c>
      <c r="N39" s="269">
        <v>17065</v>
      </c>
      <c r="O39" s="269">
        <v>20909</v>
      </c>
      <c r="P39" s="270">
        <v>2873</v>
      </c>
      <c r="Q39" s="134">
        <v>3625</v>
      </c>
      <c r="R39" s="135">
        <v>0</v>
      </c>
      <c r="S39" s="136">
        <v>2027</v>
      </c>
      <c r="T39" s="140">
        <v>0</v>
      </c>
      <c r="U39" s="141">
        <v>0</v>
      </c>
      <c r="V39" s="126">
        <v>482</v>
      </c>
      <c r="W39" s="147">
        <v>4294</v>
      </c>
      <c r="X39" s="129">
        <v>433</v>
      </c>
      <c r="Y39" s="130">
        <v>187</v>
      </c>
      <c r="Z39" s="131">
        <v>0</v>
      </c>
      <c r="AA39" s="132">
        <v>0</v>
      </c>
      <c r="AB39" s="133">
        <v>275</v>
      </c>
      <c r="AC39" s="124">
        <v>0</v>
      </c>
      <c r="AD39" s="125">
        <v>0</v>
      </c>
      <c r="AE39" s="126">
        <v>0</v>
      </c>
      <c r="AF39" s="127">
        <v>178985</v>
      </c>
      <c r="AG39" s="128">
        <v>103707</v>
      </c>
      <c r="AH39" s="234">
        <v>11109</v>
      </c>
      <c r="AI39" s="137">
        <v>0</v>
      </c>
      <c r="AJ39" s="138">
        <v>0</v>
      </c>
      <c r="AK39" s="139">
        <v>706</v>
      </c>
      <c r="AL39" s="142">
        <v>0</v>
      </c>
      <c r="AM39" s="143">
        <v>0</v>
      </c>
      <c r="AN39" s="144">
        <v>0</v>
      </c>
      <c r="AO39" s="147">
        <v>450445</v>
      </c>
      <c r="AP39" s="129">
        <v>64212</v>
      </c>
      <c r="AQ39" s="130">
        <v>9925</v>
      </c>
      <c r="AR39" s="145">
        <v>1852</v>
      </c>
      <c r="AS39" s="146">
        <v>3346</v>
      </c>
      <c r="AT39" s="187">
        <v>2079</v>
      </c>
      <c r="AU39" s="212">
        <f t="shared" si="1"/>
        <v>1390934</v>
      </c>
      <c r="AV39" s="228">
        <f t="shared" si="2"/>
        <v>709184</v>
      </c>
      <c r="AW39" s="225">
        <f t="shared" si="3"/>
        <v>65721</v>
      </c>
    </row>
    <row r="40" spans="1:53" ht="13.5" customHeight="1">
      <c r="A40" s="123" t="s">
        <v>267</v>
      </c>
      <c r="B40" s="127">
        <v>5608</v>
      </c>
      <c r="C40" s="128">
        <v>5729</v>
      </c>
      <c r="D40" s="234">
        <v>295</v>
      </c>
      <c r="E40" s="147">
        <v>180</v>
      </c>
      <c r="F40" s="129">
        <v>58</v>
      </c>
      <c r="G40" s="130">
        <v>51</v>
      </c>
      <c r="H40" s="147">
        <v>0</v>
      </c>
      <c r="I40" s="129">
        <v>0</v>
      </c>
      <c r="J40" s="130">
        <v>1</v>
      </c>
      <c r="K40" s="147">
        <v>155</v>
      </c>
      <c r="L40" s="129">
        <v>2</v>
      </c>
      <c r="M40" s="130">
        <v>2</v>
      </c>
      <c r="N40" s="269">
        <v>0</v>
      </c>
      <c r="O40" s="269">
        <v>0</v>
      </c>
      <c r="P40" s="270">
        <v>174</v>
      </c>
      <c r="Q40" s="134">
        <v>0</v>
      </c>
      <c r="R40" s="135">
        <v>0</v>
      </c>
      <c r="S40" s="136">
        <v>42</v>
      </c>
      <c r="T40" s="140">
        <v>0</v>
      </c>
      <c r="U40" s="141">
        <v>0</v>
      </c>
      <c r="V40" s="126">
        <v>4</v>
      </c>
      <c r="W40" s="147">
        <v>0</v>
      </c>
      <c r="X40" s="129">
        <v>0</v>
      </c>
      <c r="Y40" s="130">
        <v>0</v>
      </c>
      <c r="Z40" s="131">
        <v>0</v>
      </c>
      <c r="AA40" s="132">
        <v>0</v>
      </c>
      <c r="AB40" s="133">
        <v>0</v>
      </c>
      <c r="AC40" s="124">
        <v>531</v>
      </c>
      <c r="AD40" s="125">
        <v>1116</v>
      </c>
      <c r="AE40" s="126">
        <v>0</v>
      </c>
      <c r="AF40" s="127">
        <v>266</v>
      </c>
      <c r="AG40" s="128">
        <v>29</v>
      </c>
      <c r="AH40" s="234">
        <v>9</v>
      </c>
      <c r="AI40" s="137">
        <v>0</v>
      </c>
      <c r="AJ40" s="138">
        <v>0</v>
      </c>
      <c r="AK40" s="139">
        <v>1</v>
      </c>
      <c r="AL40" s="142">
        <v>0</v>
      </c>
      <c r="AM40" s="143">
        <v>0</v>
      </c>
      <c r="AN40" s="144">
        <v>0</v>
      </c>
      <c r="AO40" s="147">
        <v>1550</v>
      </c>
      <c r="AP40" s="129">
        <v>134</v>
      </c>
      <c r="AQ40" s="130">
        <v>2</v>
      </c>
      <c r="AR40" s="145">
        <v>214</v>
      </c>
      <c r="AS40" s="146">
        <v>273</v>
      </c>
      <c r="AT40" s="187">
        <v>119</v>
      </c>
      <c r="AU40" s="212">
        <f t="shared" si="1"/>
        <v>8504</v>
      </c>
      <c r="AV40" s="228">
        <f t="shared" si="2"/>
        <v>7341</v>
      </c>
      <c r="AW40" s="225">
        <f t="shared" si="3"/>
        <v>700</v>
      </c>
    </row>
    <row r="41" spans="1:53" ht="13.5" customHeight="1">
      <c r="A41" s="123" t="s">
        <v>268</v>
      </c>
      <c r="B41" s="127">
        <v>1199761</v>
      </c>
      <c r="C41" s="128">
        <v>715544</v>
      </c>
      <c r="D41" s="234">
        <v>59010</v>
      </c>
      <c r="E41" s="147">
        <v>18506</v>
      </c>
      <c r="F41" s="129">
        <v>19105</v>
      </c>
      <c r="G41" s="130">
        <v>564</v>
      </c>
      <c r="H41" s="147">
        <v>0</v>
      </c>
      <c r="I41" s="129">
        <v>0</v>
      </c>
      <c r="J41" s="130">
        <v>90</v>
      </c>
      <c r="K41" s="147">
        <v>29505</v>
      </c>
      <c r="L41" s="129">
        <v>1764</v>
      </c>
      <c r="M41" s="130">
        <v>981</v>
      </c>
      <c r="N41" s="269">
        <v>18192</v>
      </c>
      <c r="O41" s="269">
        <v>19170</v>
      </c>
      <c r="P41" s="270">
        <v>4786</v>
      </c>
      <c r="Q41" s="134">
        <v>13399</v>
      </c>
      <c r="R41" s="135">
        <v>0</v>
      </c>
      <c r="S41" s="136">
        <v>4323</v>
      </c>
      <c r="T41" s="140">
        <v>0</v>
      </c>
      <c r="U41" s="141">
        <v>0</v>
      </c>
      <c r="V41" s="126">
        <v>376</v>
      </c>
      <c r="W41" s="147">
        <v>9009</v>
      </c>
      <c r="X41" s="129">
        <v>6752</v>
      </c>
      <c r="Y41" s="130">
        <v>1339</v>
      </c>
      <c r="Z41" s="131">
        <v>0</v>
      </c>
      <c r="AA41" s="132">
        <v>0</v>
      </c>
      <c r="AB41" s="133">
        <v>351</v>
      </c>
      <c r="AC41" s="124">
        <v>5517</v>
      </c>
      <c r="AD41" s="125">
        <v>22206</v>
      </c>
      <c r="AE41" s="126">
        <v>939</v>
      </c>
      <c r="AF41" s="127">
        <v>433587</v>
      </c>
      <c r="AG41" s="128">
        <v>191210</v>
      </c>
      <c r="AH41" s="234">
        <v>29968</v>
      </c>
      <c r="AI41" s="137">
        <v>0</v>
      </c>
      <c r="AJ41" s="138">
        <v>0</v>
      </c>
      <c r="AK41" s="139">
        <v>10</v>
      </c>
      <c r="AL41" s="142">
        <v>0</v>
      </c>
      <c r="AM41" s="143">
        <v>0</v>
      </c>
      <c r="AN41" s="144">
        <v>0</v>
      </c>
      <c r="AO41" s="147">
        <v>903847</v>
      </c>
      <c r="AP41" s="129">
        <v>136456</v>
      </c>
      <c r="AQ41" s="130">
        <v>13997</v>
      </c>
      <c r="AR41" s="145">
        <v>1632</v>
      </c>
      <c r="AS41" s="146">
        <v>2088</v>
      </c>
      <c r="AT41" s="187">
        <v>1795</v>
      </c>
      <c r="AU41" s="212">
        <f t="shared" si="1"/>
        <v>2632955</v>
      </c>
      <c r="AV41" s="228">
        <f t="shared" si="2"/>
        <v>1114295</v>
      </c>
      <c r="AW41" s="225">
        <f t="shared" si="3"/>
        <v>118529</v>
      </c>
    </row>
    <row r="42" spans="1:53" ht="13.5" customHeight="1" thickBot="1">
      <c r="A42" s="148" t="s">
        <v>269</v>
      </c>
      <c r="B42" s="127">
        <v>57267</v>
      </c>
      <c r="C42" s="128">
        <v>65381</v>
      </c>
      <c r="D42" s="234">
        <v>2862</v>
      </c>
      <c r="E42" s="244">
        <v>839</v>
      </c>
      <c r="F42" s="245">
        <v>126</v>
      </c>
      <c r="G42" s="246">
        <v>77</v>
      </c>
      <c r="H42" s="244">
        <v>0</v>
      </c>
      <c r="I42" s="245">
        <v>0</v>
      </c>
      <c r="J42" s="246">
        <v>4</v>
      </c>
      <c r="K42" s="244">
        <v>1559</v>
      </c>
      <c r="L42" s="245">
        <v>61</v>
      </c>
      <c r="M42" s="246">
        <v>32</v>
      </c>
      <c r="N42" s="269">
        <v>129</v>
      </c>
      <c r="O42" s="269">
        <v>0</v>
      </c>
      <c r="P42" s="270">
        <v>20</v>
      </c>
      <c r="Q42" s="134">
        <v>69</v>
      </c>
      <c r="R42" s="135">
        <v>0</v>
      </c>
      <c r="S42" s="136">
        <v>38</v>
      </c>
      <c r="T42" s="140">
        <v>0</v>
      </c>
      <c r="U42" s="141">
        <v>0</v>
      </c>
      <c r="V42" s="126">
        <v>14</v>
      </c>
      <c r="W42" s="147">
        <v>0</v>
      </c>
      <c r="X42" s="129">
        <v>0</v>
      </c>
      <c r="Y42" s="130">
        <v>0</v>
      </c>
      <c r="Z42" s="131">
        <v>0</v>
      </c>
      <c r="AA42" s="132">
        <v>0</v>
      </c>
      <c r="AB42" s="133">
        <v>52</v>
      </c>
      <c r="AC42" s="124">
        <v>306</v>
      </c>
      <c r="AD42" s="125">
        <v>1114</v>
      </c>
      <c r="AE42" s="126">
        <v>28</v>
      </c>
      <c r="AF42" s="127">
        <v>8024</v>
      </c>
      <c r="AG42" s="128">
        <v>1897</v>
      </c>
      <c r="AH42" s="234">
        <v>321</v>
      </c>
      <c r="AI42" s="137">
        <v>0</v>
      </c>
      <c r="AJ42" s="138">
        <v>0</v>
      </c>
      <c r="AK42" s="139">
        <v>0</v>
      </c>
      <c r="AL42" s="142">
        <v>0</v>
      </c>
      <c r="AM42" s="143">
        <v>0</v>
      </c>
      <c r="AN42" s="144">
        <v>0</v>
      </c>
      <c r="AO42" s="244">
        <v>41541</v>
      </c>
      <c r="AP42" s="245">
        <v>7225</v>
      </c>
      <c r="AQ42" s="246">
        <v>619</v>
      </c>
      <c r="AR42" s="145">
        <v>208</v>
      </c>
      <c r="AS42" s="146">
        <v>250</v>
      </c>
      <c r="AT42" s="187">
        <v>148</v>
      </c>
      <c r="AU42" s="212">
        <f t="shared" si="1"/>
        <v>109942</v>
      </c>
      <c r="AV42" s="228">
        <f t="shared" si="2"/>
        <v>76054</v>
      </c>
      <c r="AW42" s="225">
        <f t="shared" si="3"/>
        <v>4215</v>
      </c>
      <c r="AY42" s="231"/>
      <c r="AZ42" s="231"/>
      <c r="BA42" s="231"/>
    </row>
    <row r="43" spans="1:53" ht="16" thickBot="1">
      <c r="A43" s="149" t="s">
        <v>228</v>
      </c>
      <c r="B43" s="219">
        <f t="shared" ref="B43:AT43" si="4">SUM(B4:B42)</f>
        <v>84333821</v>
      </c>
      <c r="C43" s="211">
        <f t="shared" si="4"/>
        <v>15442768</v>
      </c>
      <c r="D43" s="226">
        <f t="shared" si="4"/>
        <v>870491</v>
      </c>
      <c r="E43" s="238">
        <f t="shared" si="4"/>
        <v>438106</v>
      </c>
      <c r="F43" s="239">
        <f t="shared" si="4"/>
        <v>87243</v>
      </c>
      <c r="G43" s="240">
        <f t="shared" si="4"/>
        <v>16193</v>
      </c>
      <c r="H43" s="219">
        <f t="shared" si="4"/>
        <v>0</v>
      </c>
      <c r="I43" s="211">
        <f t="shared" si="4"/>
        <v>0</v>
      </c>
      <c r="J43" s="226">
        <f t="shared" si="4"/>
        <v>2720</v>
      </c>
      <c r="K43" s="210">
        <f t="shared" si="4"/>
        <v>456682</v>
      </c>
      <c r="L43" s="215">
        <f t="shared" si="4"/>
        <v>59029</v>
      </c>
      <c r="M43" s="224">
        <f t="shared" si="4"/>
        <v>15860</v>
      </c>
      <c r="N43" s="210">
        <f t="shared" si="4"/>
        <v>522711</v>
      </c>
      <c r="O43" s="215">
        <f t="shared" si="4"/>
        <v>631714</v>
      </c>
      <c r="P43" s="224">
        <f t="shared" si="4"/>
        <v>77161</v>
      </c>
      <c r="Q43" s="219">
        <f t="shared" si="4"/>
        <v>183537</v>
      </c>
      <c r="R43" s="211">
        <f t="shared" si="4"/>
        <v>0</v>
      </c>
      <c r="S43" s="226">
        <f t="shared" si="4"/>
        <v>53604</v>
      </c>
      <c r="T43" s="223">
        <f t="shared" si="4"/>
        <v>0</v>
      </c>
      <c r="U43" s="215">
        <f t="shared" si="4"/>
        <v>0</v>
      </c>
      <c r="V43" s="224">
        <f t="shared" si="4"/>
        <v>14025</v>
      </c>
      <c r="W43" s="221">
        <f t="shared" si="4"/>
        <v>101575</v>
      </c>
      <c r="X43" s="217">
        <f t="shared" si="4"/>
        <v>51663</v>
      </c>
      <c r="Y43" s="224">
        <f t="shared" si="4"/>
        <v>7315</v>
      </c>
      <c r="Z43" s="223">
        <f t="shared" si="4"/>
        <v>0</v>
      </c>
      <c r="AA43" s="215">
        <f t="shared" si="4"/>
        <v>0</v>
      </c>
      <c r="AB43" s="224">
        <f t="shared" si="4"/>
        <v>7967</v>
      </c>
      <c r="AC43" s="223">
        <f t="shared" si="4"/>
        <v>47954</v>
      </c>
      <c r="AD43" s="217">
        <f t="shared" si="4"/>
        <v>154477</v>
      </c>
      <c r="AE43" s="224">
        <f t="shared" si="4"/>
        <v>7890</v>
      </c>
      <c r="AF43" s="219">
        <f t="shared" si="4"/>
        <v>28089216</v>
      </c>
      <c r="AG43" s="211">
        <f t="shared" si="4"/>
        <v>3048359</v>
      </c>
      <c r="AH43" s="226">
        <f t="shared" si="4"/>
        <v>289657</v>
      </c>
      <c r="AI43" s="223">
        <f t="shared" ref="AI43:AK43" si="5">SUM(AI4:AI42)</f>
        <v>0</v>
      </c>
      <c r="AJ43" s="215">
        <f t="shared" si="5"/>
        <v>0</v>
      </c>
      <c r="AK43" s="224">
        <f t="shared" si="5"/>
        <v>1259</v>
      </c>
      <c r="AL43" s="229">
        <f t="shared" si="4"/>
        <v>0</v>
      </c>
      <c r="AM43" s="215">
        <f t="shared" si="4"/>
        <v>16650</v>
      </c>
      <c r="AN43" s="224">
        <f t="shared" si="4"/>
        <v>2297</v>
      </c>
      <c r="AO43" s="223">
        <f>SUM(AO4:AO42)</f>
        <v>10936654</v>
      </c>
      <c r="AP43" s="215">
        <f>SUM(AP4:AP42)</f>
        <v>1370468</v>
      </c>
      <c r="AQ43" s="224">
        <f>SUM(AQ4:AQ42)</f>
        <v>138465</v>
      </c>
      <c r="AR43" s="219">
        <f t="shared" si="4"/>
        <v>86126</v>
      </c>
      <c r="AS43" s="211">
        <f t="shared" si="4"/>
        <v>89357</v>
      </c>
      <c r="AT43" s="211">
        <f t="shared" si="4"/>
        <v>41837</v>
      </c>
      <c r="AU43" s="223">
        <f t="shared" si="1"/>
        <v>125196382</v>
      </c>
      <c r="AV43" s="215">
        <f t="shared" si="2"/>
        <v>20951728</v>
      </c>
      <c r="AW43" s="224">
        <f t="shared" si="3"/>
        <v>1546741</v>
      </c>
    </row>
    <row r="44" spans="1:53" ht="12" customHeight="1" thickBot="1">
      <c r="A44" s="218"/>
      <c r="B44" s="203" t="s">
        <v>82</v>
      </c>
      <c r="C44" s="190"/>
      <c r="D44" s="189"/>
      <c r="E44" s="233" t="s">
        <v>273</v>
      </c>
      <c r="F44" s="222"/>
      <c r="G44" s="222"/>
      <c r="H44" s="256" t="s">
        <v>44</v>
      </c>
      <c r="I44" s="260"/>
      <c r="J44" s="253"/>
      <c r="K44" s="156" t="s">
        <v>58</v>
      </c>
      <c r="L44" s="156"/>
      <c r="M44" s="156"/>
      <c r="N44" s="206" t="s">
        <v>140</v>
      </c>
      <c r="O44" s="207"/>
      <c r="P44" s="207"/>
      <c r="Q44" s="205" t="s">
        <v>323</v>
      </c>
      <c r="R44" s="200"/>
      <c r="S44" s="201"/>
      <c r="T44" s="152" t="s">
        <v>147</v>
      </c>
      <c r="U44" s="153"/>
      <c r="V44" s="154"/>
      <c r="W44" s="257" t="s">
        <v>275</v>
      </c>
      <c r="X44" s="158"/>
      <c r="Y44" s="159"/>
      <c r="Z44" s="169" t="s">
        <v>45</v>
      </c>
      <c r="AA44" s="170"/>
      <c r="AB44" s="170"/>
      <c r="AC44" s="273" t="s">
        <v>20</v>
      </c>
      <c r="AD44" s="150"/>
      <c r="AE44" s="150"/>
      <c r="AF44" s="274" t="s">
        <v>174</v>
      </c>
      <c r="AG44" s="190"/>
      <c r="AH44" s="189"/>
      <c r="AI44" s="165" t="s">
        <v>57</v>
      </c>
      <c r="AJ44" s="166"/>
      <c r="AK44" s="167"/>
      <c r="AL44" s="179" t="s">
        <v>38</v>
      </c>
      <c r="AM44" s="180"/>
      <c r="AN44" s="181"/>
      <c r="AO44" s="256" t="s">
        <v>373</v>
      </c>
      <c r="AP44" s="260"/>
      <c r="AQ44" s="253"/>
      <c r="AR44" s="248" t="s">
        <v>284</v>
      </c>
      <c r="AS44" s="259"/>
      <c r="AT44" s="251"/>
      <c r="AU44" s="172"/>
      <c r="AV44" s="172"/>
      <c r="AW44" s="172"/>
    </row>
    <row r="45" spans="1:53" ht="12" customHeight="1" thickBot="1">
      <c r="A45" s="331" t="s">
        <v>371</v>
      </c>
      <c r="B45" s="199" t="s">
        <v>83</v>
      </c>
      <c r="C45" s="151"/>
      <c r="D45" s="168"/>
      <c r="E45" s="214" t="s">
        <v>32</v>
      </c>
      <c r="F45" s="213"/>
      <c r="G45" s="213"/>
      <c r="H45" s="266" t="s">
        <v>348</v>
      </c>
      <c r="I45" s="156"/>
      <c r="J45" s="173"/>
      <c r="K45" s="172"/>
      <c r="L45" s="172"/>
      <c r="M45" s="172"/>
      <c r="Q45" s="171" t="s">
        <v>126</v>
      </c>
      <c r="R45" s="163"/>
      <c r="S45" s="164"/>
      <c r="T45" s="176" t="s">
        <v>182</v>
      </c>
      <c r="U45" s="177"/>
      <c r="V45" s="178"/>
      <c r="W45" s="257" t="s">
        <v>276</v>
      </c>
      <c r="X45" s="158"/>
      <c r="Y45" s="159"/>
      <c r="Z45" s="271" t="s">
        <v>42</v>
      </c>
      <c r="AA45" s="161"/>
      <c r="AB45" s="161"/>
      <c r="AC45" s="152" t="s">
        <v>114</v>
      </c>
      <c r="AD45" s="153"/>
      <c r="AE45" s="153"/>
      <c r="AF45" s="232" t="s">
        <v>380</v>
      </c>
      <c r="AG45" s="151"/>
      <c r="AH45" s="168"/>
      <c r="AI45" s="172"/>
      <c r="AJ45" s="172"/>
      <c r="AK45" s="172"/>
      <c r="AO45" s="284" t="s">
        <v>81</v>
      </c>
      <c r="AP45" s="158"/>
      <c r="AQ45" s="159"/>
      <c r="AR45" s="254" t="s">
        <v>216</v>
      </c>
      <c r="AS45" s="255"/>
      <c r="AT45" s="250"/>
      <c r="AU45" s="172"/>
      <c r="AV45" s="172"/>
      <c r="AW45" s="172"/>
      <c r="AX45" s="172"/>
      <c r="AY45" s="172"/>
      <c r="AZ45" s="218"/>
      <c r="BA45" s="218"/>
    </row>
    <row r="46" spans="1:53" ht="12" customHeight="1" thickBot="1">
      <c r="A46" s="332"/>
      <c r="B46" s="280" t="s">
        <v>84</v>
      </c>
      <c r="C46" s="151"/>
      <c r="D46" s="168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1" t="s">
        <v>324</v>
      </c>
      <c r="R46" s="163"/>
      <c r="S46" s="164"/>
      <c r="T46" s="172"/>
      <c r="U46" s="172"/>
      <c r="V46" s="172"/>
      <c r="W46" s="261" t="s">
        <v>277</v>
      </c>
      <c r="X46" s="156"/>
      <c r="Y46" s="173"/>
      <c r="Z46" s="160" t="s">
        <v>43</v>
      </c>
      <c r="AA46" s="161"/>
      <c r="AB46" s="161"/>
      <c r="AC46" s="152" t="s">
        <v>47</v>
      </c>
      <c r="AD46" s="153"/>
      <c r="AE46" s="153"/>
      <c r="AF46" s="199" t="s">
        <v>116</v>
      </c>
      <c r="AG46" s="151"/>
      <c r="AH46" s="168"/>
      <c r="AI46" s="172"/>
      <c r="AJ46" s="172"/>
      <c r="AK46" s="172"/>
      <c r="AL46" s="172"/>
      <c r="AM46" s="172"/>
      <c r="AN46" s="172"/>
      <c r="AO46" s="157" t="s">
        <v>326</v>
      </c>
      <c r="AP46" s="158"/>
      <c r="AQ46" s="159"/>
      <c r="AR46" s="254" t="s">
        <v>217</v>
      </c>
      <c r="AS46" s="255"/>
      <c r="AT46" s="250"/>
      <c r="AU46" s="172"/>
      <c r="AV46" s="172"/>
      <c r="AW46" s="172"/>
      <c r="AX46" s="172"/>
      <c r="AY46" s="172"/>
      <c r="AZ46" s="218"/>
      <c r="BA46" s="218"/>
    </row>
    <row r="47" spans="1:53" ht="12" customHeight="1">
      <c r="A47" s="287"/>
      <c r="B47" s="280" t="s">
        <v>85</v>
      </c>
      <c r="C47" s="151"/>
      <c r="D47" s="168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62" t="s">
        <v>119</v>
      </c>
      <c r="R47" s="163"/>
      <c r="S47" s="164"/>
      <c r="T47" s="172"/>
      <c r="U47" s="172"/>
      <c r="V47" s="172"/>
      <c r="W47" s="172"/>
      <c r="X47" s="172"/>
      <c r="Y47" s="172"/>
      <c r="Z47" s="160" t="s">
        <v>0</v>
      </c>
      <c r="AA47" s="161"/>
      <c r="AB47" s="161"/>
      <c r="AC47" s="152" t="s">
        <v>120</v>
      </c>
      <c r="AD47" s="153"/>
      <c r="AE47" s="153"/>
      <c r="AF47" s="199" t="s">
        <v>117</v>
      </c>
      <c r="AG47" s="151"/>
      <c r="AH47" s="168"/>
      <c r="AI47" s="172"/>
      <c r="AJ47" s="172"/>
      <c r="AK47" s="172"/>
      <c r="AL47" s="172"/>
      <c r="AM47" s="172"/>
      <c r="AN47" s="172"/>
      <c r="AO47" s="157" t="s">
        <v>327</v>
      </c>
      <c r="AP47" s="158"/>
      <c r="AQ47" s="159"/>
      <c r="AR47" s="254" t="s">
        <v>79</v>
      </c>
      <c r="AS47" s="255"/>
      <c r="AT47" s="250"/>
      <c r="AU47" s="172"/>
      <c r="AV47" s="172"/>
      <c r="AW47" s="172"/>
      <c r="AX47" s="172"/>
      <c r="AY47" s="172"/>
    </row>
    <row r="48" spans="1:53" ht="12" customHeight="1">
      <c r="A48" s="287"/>
      <c r="B48" s="280" t="s">
        <v>341</v>
      </c>
      <c r="C48" s="151"/>
      <c r="D48" s="168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1" t="s">
        <v>33</v>
      </c>
      <c r="R48" s="163"/>
      <c r="S48" s="164"/>
      <c r="T48" s="172"/>
      <c r="U48" s="172"/>
      <c r="V48" s="172"/>
      <c r="W48" s="172"/>
      <c r="X48" s="172"/>
      <c r="Y48" s="172"/>
      <c r="Z48" s="160" t="s">
        <v>36</v>
      </c>
      <c r="AA48" s="161"/>
      <c r="AB48" s="161"/>
      <c r="AC48" s="152" t="s">
        <v>34</v>
      </c>
      <c r="AD48" s="153"/>
      <c r="AE48" s="153"/>
      <c r="AF48" s="199" t="s">
        <v>118</v>
      </c>
      <c r="AG48" s="151"/>
      <c r="AH48" s="168"/>
      <c r="AI48" s="172"/>
      <c r="AJ48" s="172"/>
      <c r="AK48" s="172"/>
      <c r="AL48" s="172"/>
      <c r="AM48" s="172"/>
      <c r="AN48" s="172"/>
      <c r="AO48" s="157" t="s">
        <v>328</v>
      </c>
      <c r="AP48" s="158"/>
      <c r="AQ48" s="159"/>
      <c r="AR48" s="254" t="s">
        <v>46</v>
      </c>
      <c r="AS48" s="255"/>
      <c r="AT48" s="250"/>
      <c r="AU48" s="172"/>
      <c r="AV48" s="172"/>
      <c r="AW48" s="172"/>
      <c r="AX48" s="172"/>
      <c r="AY48" s="172"/>
    </row>
    <row r="49" spans="1:51" ht="12" customHeight="1" thickBot="1">
      <c r="A49" s="287"/>
      <c r="B49" s="280" t="s">
        <v>113</v>
      </c>
      <c r="C49" s="151"/>
      <c r="D49" s="168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1" t="s">
        <v>62</v>
      </c>
      <c r="R49" s="163"/>
      <c r="S49" s="164"/>
      <c r="T49" s="172"/>
      <c r="U49" s="172"/>
      <c r="V49" s="172"/>
      <c r="W49" s="172"/>
      <c r="X49" s="172"/>
      <c r="Y49" s="172"/>
      <c r="Z49" s="174" t="s">
        <v>19</v>
      </c>
      <c r="AA49" s="175"/>
      <c r="AB49" s="175"/>
      <c r="AC49" s="152" t="s">
        <v>154</v>
      </c>
      <c r="AD49" s="153"/>
      <c r="AE49" s="153"/>
      <c r="AF49" s="199" t="s">
        <v>10</v>
      </c>
      <c r="AG49" s="151"/>
      <c r="AH49" s="168"/>
      <c r="AI49" s="172"/>
      <c r="AJ49" s="172"/>
      <c r="AK49" s="172"/>
      <c r="AL49" s="172"/>
      <c r="AM49" s="172"/>
      <c r="AN49" s="172"/>
      <c r="AO49" s="157" t="s">
        <v>329</v>
      </c>
      <c r="AP49" s="158"/>
      <c r="AQ49" s="159"/>
      <c r="AR49" s="254" t="s">
        <v>298</v>
      </c>
      <c r="AS49" s="255"/>
      <c r="AT49" s="250"/>
      <c r="AU49" s="172"/>
      <c r="AV49" s="172"/>
      <c r="AW49" s="172"/>
      <c r="AX49" s="172"/>
      <c r="AY49" s="172"/>
    </row>
    <row r="50" spans="1:51" s="172" customFormat="1" ht="12" customHeight="1">
      <c r="A50" s="287"/>
      <c r="B50" s="280" t="s">
        <v>342</v>
      </c>
      <c r="C50" s="151"/>
      <c r="D50" s="168"/>
      <c r="Q50" s="171" t="s">
        <v>95</v>
      </c>
      <c r="R50" s="163"/>
      <c r="S50" s="164"/>
      <c r="AC50" s="152" t="s">
        <v>177</v>
      </c>
      <c r="AD50" s="153"/>
      <c r="AE50" s="153"/>
      <c r="AF50" s="199" t="s">
        <v>53</v>
      </c>
      <c r="AG50" s="151"/>
      <c r="AH50" s="168"/>
      <c r="AO50" s="157" t="s">
        <v>330</v>
      </c>
      <c r="AP50" s="158"/>
      <c r="AQ50" s="159"/>
      <c r="AR50" s="254" t="s">
        <v>285</v>
      </c>
      <c r="AS50" s="255"/>
      <c r="AT50" s="250"/>
    </row>
    <row r="51" spans="1:51" s="172" customFormat="1" ht="12" customHeight="1">
      <c r="A51" s="287"/>
      <c r="B51" s="280" t="s">
        <v>115</v>
      </c>
      <c r="C51" s="151"/>
      <c r="D51" s="168"/>
      <c r="Q51" s="162" t="s">
        <v>22</v>
      </c>
      <c r="R51" s="163"/>
      <c r="S51" s="164"/>
      <c r="AC51" s="152" t="s">
        <v>176</v>
      </c>
      <c r="AD51" s="153"/>
      <c r="AE51" s="153"/>
      <c r="AF51" s="199" t="s">
        <v>17</v>
      </c>
      <c r="AG51" s="151"/>
      <c r="AH51" s="168"/>
      <c r="AO51" s="157" t="s">
        <v>331</v>
      </c>
      <c r="AP51" s="158"/>
      <c r="AQ51" s="159"/>
      <c r="AR51" s="254" t="s">
        <v>160</v>
      </c>
      <c r="AS51" s="255"/>
      <c r="AT51" s="250"/>
    </row>
    <row r="52" spans="1:51" s="172" customFormat="1" ht="12" customHeight="1">
      <c r="A52" s="287"/>
      <c r="B52" s="280" t="s">
        <v>210</v>
      </c>
      <c r="C52" s="151"/>
      <c r="D52" s="168"/>
      <c r="Q52" s="171" t="s">
        <v>325</v>
      </c>
      <c r="R52" s="163"/>
      <c r="S52" s="164"/>
      <c r="AC52" s="152" t="s">
        <v>178</v>
      </c>
      <c r="AD52" s="153"/>
      <c r="AE52" s="153"/>
      <c r="AF52" s="199" t="s">
        <v>18</v>
      </c>
      <c r="AG52" s="151"/>
      <c r="AH52" s="168"/>
      <c r="AM52" s="218"/>
      <c r="AO52" s="157" t="s">
        <v>332</v>
      </c>
      <c r="AP52" s="158"/>
      <c r="AQ52" s="159"/>
      <c r="AR52" s="254" t="s">
        <v>161</v>
      </c>
      <c r="AS52" s="255"/>
      <c r="AT52" s="250"/>
    </row>
    <row r="53" spans="1:51" s="172" customFormat="1" ht="12" customHeight="1">
      <c r="A53" s="287"/>
      <c r="B53" s="280" t="s">
        <v>29</v>
      </c>
      <c r="C53" s="151"/>
      <c r="D53" s="168"/>
      <c r="Q53" s="171" t="s">
        <v>28</v>
      </c>
      <c r="R53" s="163"/>
      <c r="S53" s="164"/>
      <c r="AC53" s="152" t="s">
        <v>179</v>
      </c>
      <c r="AD53" s="153"/>
      <c r="AE53" s="153"/>
      <c r="AF53" s="232" t="s">
        <v>378</v>
      </c>
      <c r="AG53" s="151"/>
      <c r="AH53" s="168"/>
      <c r="AM53" s="218"/>
      <c r="AO53" s="157" t="s">
        <v>189</v>
      </c>
      <c r="AP53" s="158"/>
      <c r="AQ53" s="159"/>
      <c r="AR53" s="254" t="s">
        <v>159</v>
      </c>
      <c r="AS53" s="255"/>
      <c r="AT53" s="250"/>
    </row>
    <row r="54" spans="1:51" s="172" customFormat="1" ht="12" customHeight="1">
      <c r="A54" s="287"/>
      <c r="B54" s="280" t="s">
        <v>30</v>
      </c>
      <c r="C54" s="151"/>
      <c r="D54" s="168"/>
      <c r="Q54" s="171" t="s">
        <v>105</v>
      </c>
      <c r="R54" s="163"/>
      <c r="S54" s="164"/>
      <c r="AC54" s="152" t="s">
        <v>180</v>
      </c>
      <c r="AD54" s="153"/>
      <c r="AE54" s="153"/>
      <c r="AF54" s="199" t="s">
        <v>211</v>
      </c>
      <c r="AG54" s="151"/>
      <c r="AH54" s="168"/>
      <c r="AM54" s="218"/>
      <c r="AO54" s="157" t="s">
        <v>333</v>
      </c>
      <c r="AP54" s="158"/>
      <c r="AQ54" s="159"/>
      <c r="AR54" s="254" t="s">
        <v>138</v>
      </c>
      <c r="AS54" s="255"/>
      <c r="AT54" s="250"/>
    </row>
    <row r="55" spans="1:51" s="172" customFormat="1" ht="12" customHeight="1">
      <c r="A55" s="287"/>
      <c r="B55" s="280" t="s">
        <v>31</v>
      </c>
      <c r="C55" s="151"/>
      <c r="D55" s="168"/>
      <c r="Q55" s="162" t="s">
        <v>69</v>
      </c>
      <c r="R55" s="163"/>
      <c r="S55" s="164"/>
      <c r="AC55" s="152" t="s">
        <v>175</v>
      </c>
      <c r="AD55" s="153"/>
      <c r="AE55" s="153"/>
      <c r="AF55" s="232" t="s">
        <v>377</v>
      </c>
      <c r="AG55" s="151"/>
      <c r="AH55" s="168"/>
      <c r="AM55" s="218"/>
      <c r="AO55" s="157" t="s">
        <v>334</v>
      </c>
      <c r="AP55" s="158"/>
      <c r="AQ55" s="159"/>
      <c r="AR55" s="254" t="s">
        <v>286</v>
      </c>
      <c r="AS55" s="255"/>
      <c r="AT55" s="250"/>
    </row>
    <row r="56" spans="1:51" s="172" customFormat="1" ht="12" customHeight="1">
      <c r="A56" s="287"/>
      <c r="B56" s="280" t="s">
        <v>343</v>
      </c>
      <c r="C56" s="151"/>
      <c r="D56" s="168"/>
      <c r="Q56" s="171" t="s">
        <v>72</v>
      </c>
      <c r="R56" s="163"/>
      <c r="S56" s="164"/>
      <c r="AC56" s="152" t="s">
        <v>156</v>
      </c>
      <c r="AD56" s="153"/>
      <c r="AE56" s="153"/>
      <c r="AF56" s="199" t="s">
        <v>37</v>
      </c>
      <c r="AG56" s="151"/>
      <c r="AH56" s="168"/>
      <c r="AM56" s="218"/>
      <c r="AO56" s="157" t="s">
        <v>107</v>
      </c>
      <c r="AP56" s="158"/>
      <c r="AQ56" s="159"/>
      <c r="AR56" s="254" t="s">
        <v>218</v>
      </c>
      <c r="AS56" s="255"/>
      <c r="AT56" s="250"/>
    </row>
    <row r="57" spans="1:51" s="172" customFormat="1" ht="12" customHeight="1" thickBot="1">
      <c r="A57" s="287"/>
      <c r="B57" s="280" t="s">
        <v>41</v>
      </c>
      <c r="C57" s="151"/>
      <c r="D57" s="168"/>
      <c r="Q57" s="247" t="s">
        <v>73</v>
      </c>
      <c r="R57" s="182"/>
      <c r="S57" s="183"/>
      <c r="AC57" s="176" t="s">
        <v>70</v>
      </c>
      <c r="AD57" s="177"/>
      <c r="AE57" s="177"/>
      <c r="AF57" s="232" t="s">
        <v>376</v>
      </c>
      <c r="AG57" s="151"/>
      <c r="AH57" s="168"/>
      <c r="AO57" s="157" t="s">
        <v>58</v>
      </c>
      <c r="AP57" s="158"/>
      <c r="AQ57" s="159"/>
      <c r="AR57" s="254" t="s">
        <v>219</v>
      </c>
      <c r="AS57" s="255"/>
      <c r="AT57" s="250"/>
    </row>
    <row r="58" spans="1:51" s="172" customFormat="1" ht="12" customHeight="1">
      <c r="A58" s="287"/>
      <c r="B58" s="281" t="s">
        <v>365</v>
      </c>
      <c r="C58" s="151"/>
      <c r="D58" s="168"/>
      <c r="AF58" s="199" t="s">
        <v>1</v>
      </c>
      <c r="AG58" s="151"/>
      <c r="AH58" s="168"/>
      <c r="AO58" s="157" t="s">
        <v>335</v>
      </c>
      <c r="AP58" s="158"/>
      <c r="AQ58" s="159"/>
      <c r="AR58" s="254" t="s">
        <v>299</v>
      </c>
      <c r="AS58" s="255"/>
      <c r="AT58" s="250"/>
    </row>
    <row r="59" spans="1:51" s="172" customFormat="1" ht="12" customHeight="1">
      <c r="A59" s="282"/>
      <c r="B59" s="280" t="s">
        <v>278</v>
      </c>
      <c r="C59" s="151"/>
      <c r="D59" s="168"/>
      <c r="AF59" s="199" t="s">
        <v>2</v>
      </c>
      <c r="AG59" s="151"/>
      <c r="AH59" s="168"/>
      <c r="AO59" s="157" t="s">
        <v>112</v>
      </c>
      <c r="AP59" s="158"/>
      <c r="AQ59" s="159"/>
      <c r="AR59" s="254" t="s">
        <v>48</v>
      </c>
      <c r="AS59" s="255"/>
      <c r="AT59" s="250"/>
    </row>
    <row r="60" spans="1:51" s="172" customFormat="1" ht="12" customHeight="1">
      <c r="A60" s="287"/>
      <c r="B60" s="280" t="s">
        <v>344</v>
      </c>
      <c r="C60" s="151"/>
      <c r="D60" s="168"/>
      <c r="AF60" s="199" t="s">
        <v>3</v>
      </c>
      <c r="AG60" s="151"/>
      <c r="AH60" s="168"/>
      <c r="AO60" s="157" t="s">
        <v>336</v>
      </c>
      <c r="AP60" s="158"/>
      <c r="AQ60" s="159"/>
      <c r="AR60" s="254" t="s">
        <v>287</v>
      </c>
      <c r="AS60" s="255"/>
      <c r="AT60" s="250"/>
    </row>
    <row r="61" spans="1:51" s="172" customFormat="1" ht="12" customHeight="1" thickBot="1">
      <c r="A61" s="287"/>
      <c r="B61" s="280" t="s">
        <v>279</v>
      </c>
      <c r="C61" s="151"/>
      <c r="D61" s="168"/>
      <c r="AF61" s="199" t="s">
        <v>4</v>
      </c>
      <c r="AG61" s="151"/>
      <c r="AH61" s="168"/>
      <c r="AO61" s="155" t="s">
        <v>337</v>
      </c>
      <c r="AP61" s="156"/>
      <c r="AQ61" s="173"/>
      <c r="AR61" s="254" t="s">
        <v>220</v>
      </c>
      <c r="AS61" s="255"/>
      <c r="AT61" s="250"/>
    </row>
    <row r="62" spans="1:51" s="172" customFormat="1" ht="12" customHeight="1">
      <c r="A62" s="288"/>
      <c r="B62" s="280" t="s">
        <v>280</v>
      </c>
      <c r="C62" s="151"/>
      <c r="D62" s="168"/>
      <c r="AF62" s="199" t="s">
        <v>5</v>
      </c>
      <c r="AG62" s="151"/>
      <c r="AH62" s="168"/>
      <c r="AR62" s="254" t="s">
        <v>40</v>
      </c>
      <c r="AS62" s="255"/>
      <c r="AT62" s="250"/>
    </row>
    <row r="63" spans="1:51" s="172" customFormat="1" ht="12" customHeight="1">
      <c r="A63" s="287"/>
      <c r="B63" s="280" t="s">
        <v>281</v>
      </c>
      <c r="C63" s="151"/>
      <c r="D63" s="168"/>
      <c r="AF63" s="199" t="s">
        <v>283</v>
      </c>
      <c r="AG63" s="151"/>
      <c r="AH63" s="168"/>
      <c r="AR63" s="254" t="s">
        <v>49</v>
      </c>
      <c r="AS63" s="255"/>
      <c r="AT63" s="250"/>
    </row>
    <row r="64" spans="1:51" s="172" customFormat="1" ht="12" customHeight="1">
      <c r="A64" s="287"/>
      <c r="B64" s="280" t="s">
        <v>345</v>
      </c>
      <c r="C64" s="151"/>
      <c r="D64" s="168"/>
      <c r="AF64" s="199" t="s">
        <v>6</v>
      </c>
      <c r="AG64" s="151"/>
      <c r="AH64" s="168"/>
      <c r="AR64" s="254" t="s">
        <v>300</v>
      </c>
      <c r="AS64" s="255"/>
      <c r="AT64" s="250"/>
    </row>
    <row r="65" spans="1:46" s="172" customFormat="1" ht="12" customHeight="1">
      <c r="A65" s="287"/>
      <c r="B65" s="280" t="s">
        <v>35</v>
      </c>
      <c r="C65" s="151"/>
      <c r="D65" s="168"/>
      <c r="AF65" s="199" t="s">
        <v>15</v>
      </c>
      <c r="AG65" s="151"/>
      <c r="AH65" s="168"/>
      <c r="AR65" s="254" t="s">
        <v>50</v>
      </c>
      <c r="AS65" s="255"/>
      <c r="AT65" s="250"/>
    </row>
    <row r="66" spans="1:46" s="172" customFormat="1" ht="12" customHeight="1" thickBot="1">
      <c r="A66" s="289"/>
      <c r="B66" s="280" t="s">
        <v>93</v>
      </c>
      <c r="C66" s="151"/>
      <c r="D66" s="168"/>
      <c r="AF66" s="199" t="s">
        <v>213</v>
      </c>
      <c r="AG66" s="151"/>
      <c r="AH66" s="168"/>
      <c r="AR66" s="254" t="s">
        <v>288</v>
      </c>
      <c r="AS66" s="255"/>
      <c r="AT66" s="250"/>
    </row>
    <row r="67" spans="1:46" s="172" customFormat="1" ht="12" customHeight="1" thickBot="1">
      <c r="A67" s="290"/>
      <c r="B67" s="281" t="s">
        <v>366</v>
      </c>
      <c r="C67" s="151"/>
      <c r="D67" s="168"/>
      <c r="AF67" s="232" t="s">
        <v>379</v>
      </c>
      <c r="AG67" s="151"/>
      <c r="AH67" s="168"/>
      <c r="AR67" s="254" t="s">
        <v>202</v>
      </c>
      <c r="AS67" s="255"/>
      <c r="AT67" s="250"/>
    </row>
    <row r="68" spans="1:46" s="172" customFormat="1" ht="12" customHeight="1">
      <c r="A68" s="331" t="s">
        <v>372</v>
      </c>
      <c r="B68" s="280" t="s">
        <v>186</v>
      </c>
      <c r="C68" s="151"/>
      <c r="D68" s="168"/>
      <c r="AF68" s="199" t="s">
        <v>215</v>
      </c>
      <c r="AG68" s="151"/>
      <c r="AH68" s="168"/>
      <c r="AR68" s="254" t="s">
        <v>51</v>
      </c>
      <c r="AS68" s="255"/>
      <c r="AT68" s="250"/>
    </row>
    <row r="69" spans="1:46" s="172" customFormat="1" ht="12" customHeight="1">
      <c r="A69" s="332"/>
      <c r="B69" s="280" t="s">
        <v>127</v>
      </c>
      <c r="C69" s="151"/>
      <c r="D69" s="168"/>
      <c r="AF69" s="199" t="s">
        <v>7</v>
      </c>
      <c r="AG69" s="151"/>
      <c r="AH69" s="168"/>
      <c r="AR69" s="254" t="s">
        <v>289</v>
      </c>
      <c r="AS69" s="255"/>
      <c r="AT69" s="250"/>
    </row>
    <row r="70" spans="1:46" s="172" customFormat="1" ht="12" customHeight="1">
      <c r="A70" s="287"/>
      <c r="B70" s="280" t="s">
        <v>212</v>
      </c>
      <c r="C70" s="151"/>
      <c r="D70" s="168"/>
      <c r="AF70" s="199" t="s">
        <v>8</v>
      </c>
      <c r="AG70" s="151"/>
      <c r="AH70" s="168"/>
      <c r="AR70" s="254" t="s">
        <v>290</v>
      </c>
      <c r="AS70" s="255"/>
      <c r="AT70" s="250"/>
    </row>
    <row r="71" spans="1:46" s="172" customFormat="1" ht="12" customHeight="1">
      <c r="A71" s="287"/>
      <c r="B71" s="280" t="s">
        <v>96</v>
      </c>
      <c r="C71" s="151"/>
      <c r="D71" s="168"/>
      <c r="AF71" s="232" t="s">
        <v>374</v>
      </c>
      <c r="AG71" s="151"/>
      <c r="AH71" s="168"/>
      <c r="AR71" s="254" t="s">
        <v>76</v>
      </c>
      <c r="AS71" s="255"/>
      <c r="AT71" s="250"/>
    </row>
    <row r="72" spans="1:46" s="172" customFormat="1" ht="12" customHeight="1">
      <c r="A72" s="287"/>
      <c r="B72" s="280" t="s">
        <v>97</v>
      </c>
      <c r="C72" s="151"/>
      <c r="D72" s="168"/>
      <c r="AF72" s="232" t="s">
        <v>375</v>
      </c>
      <c r="AG72" s="151"/>
      <c r="AH72" s="168"/>
      <c r="AR72" s="254" t="s">
        <v>77</v>
      </c>
      <c r="AS72" s="255"/>
      <c r="AT72" s="250"/>
    </row>
    <row r="73" spans="1:46" s="172" customFormat="1" ht="12" customHeight="1">
      <c r="A73" s="287"/>
      <c r="B73" s="280" t="s">
        <v>99</v>
      </c>
      <c r="C73" s="151"/>
      <c r="D73" s="168"/>
      <c r="AF73" s="199" t="s">
        <v>214</v>
      </c>
      <c r="AG73" s="151"/>
      <c r="AH73" s="168"/>
      <c r="AR73" s="254" t="s">
        <v>16</v>
      </c>
      <c r="AS73" s="255"/>
      <c r="AT73" s="250"/>
    </row>
    <row r="74" spans="1:46" s="172" customFormat="1" ht="12" customHeight="1">
      <c r="A74" s="287"/>
      <c r="B74" s="280" t="s">
        <v>346</v>
      </c>
      <c r="C74" s="151"/>
      <c r="D74" s="168"/>
      <c r="AF74" s="199" t="s">
        <v>9</v>
      </c>
      <c r="AG74" s="151"/>
      <c r="AH74" s="168"/>
      <c r="AR74" s="254" t="s">
        <v>291</v>
      </c>
      <c r="AS74" s="255"/>
      <c r="AT74" s="250"/>
    </row>
    <row r="75" spans="1:46" s="172" customFormat="1" ht="12" customHeight="1">
      <c r="A75" s="287"/>
      <c r="B75" s="280" t="s">
        <v>200</v>
      </c>
      <c r="C75" s="151"/>
      <c r="D75" s="168"/>
      <c r="AF75" s="199" t="s">
        <v>13</v>
      </c>
      <c r="AG75" s="151"/>
      <c r="AH75" s="168"/>
      <c r="AR75" s="254" t="s">
        <v>221</v>
      </c>
      <c r="AS75" s="255"/>
      <c r="AT75" s="250"/>
    </row>
    <row r="76" spans="1:46" s="172" customFormat="1" ht="12" customHeight="1" thickBot="1">
      <c r="A76" s="287"/>
      <c r="B76" s="280" t="s">
        <v>282</v>
      </c>
      <c r="C76" s="151"/>
      <c r="D76" s="168"/>
      <c r="AF76" s="202" t="s">
        <v>14</v>
      </c>
      <c r="AG76" s="184"/>
      <c r="AH76" s="185"/>
      <c r="AR76" s="254" t="s">
        <v>133</v>
      </c>
      <c r="AS76" s="255"/>
      <c r="AT76" s="250"/>
    </row>
    <row r="77" spans="1:46" s="172" customFormat="1" ht="12" customHeight="1">
      <c r="A77" s="287"/>
      <c r="B77" s="280" t="s">
        <v>201</v>
      </c>
      <c r="C77" s="151"/>
      <c r="D77" s="168"/>
      <c r="AR77" s="254" t="s">
        <v>134</v>
      </c>
      <c r="AS77" s="255"/>
      <c r="AT77" s="250"/>
    </row>
    <row r="78" spans="1:46" s="172" customFormat="1" ht="12" customHeight="1">
      <c r="A78" s="287"/>
      <c r="B78" s="280" t="s">
        <v>80</v>
      </c>
      <c r="C78" s="151"/>
      <c r="D78" s="168"/>
      <c r="AR78" s="254" t="s">
        <v>301</v>
      </c>
      <c r="AS78" s="255"/>
      <c r="AT78" s="250"/>
    </row>
    <row r="79" spans="1:46" s="172" customFormat="1" ht="12" customHeight="1">
      <c r="A79" s="287"/>
      <c r="B79" s="280" t="s">
        <v>187</v>
      </c>
      <c r="C79" s="151"/>
      <c r="D79" s="168"/>
      <c r="AR79" s="254" t="s">
        <v>203</v>
      </c>
      <c r="AS79" s="255"/>
      <c r="AT79" s="250"/>
    </row>
    <row r="80" spans="1:46" s="172" customFormat="1" ht="12" customHeight="1">
      <c r="A80" s="287"/>
      <c r="B80" s="280" t="s">
        <v>128</v>
      </c>
      <c r="C80" s="151"/>
      <c r="D80" s="168"/>
      <c r="AR80" s="254" t="s">
        <v>150</v>
      </c>
      <c r="AS80" s="255"/>
      <c r="AT80" s="250"/>
    </row>
    <row r="81" spans="1:46" s="172" customFormat="1" ht="12" customHeight="1" thickBot="1">
      <c r="A81" s="289"/>
      <c r="B81" s="280" t="s">
        <v>122</v>
      </c>
      <c r="C81" s="151"/>
      <c r="D81" s="168"/>
      <c r="AR81" s="254" t="s">
        <v>151</v>
      </c>
      <c r="AS81" s="255"/>
      <c r="AT81" s="250"/>
    </row>
    <row r="82" spans="1:46" s="172" customFormat="1" ht="12" customHeight="1">
      <c r="A82" s="290"/>
      <c r="B82" s="280" t="s">
        <v>139</v>
      </c>
      <c r="C82" s="151"/>
      <c r="D82" s="168"/>
      <c r="AR82" s="254" t="s">
        <v>152</v>
      </c>
      <c r="AS82" s="255"/>
      <c r="AT82" s="250"/>
    </row>
    <row r="83" spans="1:46" s="172" customFormat="1" ht="12" customHeight="1">
      <c r="A83" s="290"/>
      <c r="B83" s="199" t="s">
        <v>190</v>
      </c>
      <c r="C83" s="151"/>
      <c r="D83" s="168"/>
      <c r="AR83" s="254" t="s">
        <v>153</v>
      </c>
      <c r="AS83" s="255"/>
      <c r="AT83" s="250"/>
    </row>
    <row r="84" spans="1:46" s="172" customFormat="1" ht="12" customHeight="1">
      <c r="A84" s="290"/>
      <c r="B84" s="199" t="s">
        <v>141</v>
      </c>
      <c r="C84" s="151"/>
      <c r="D84" s="168"/>
      <c r="AR84" s="254" t="s">
        <v>92</v>
      </c>
      <c r="AS84" s="255"/>
      <c r="AT84" s="250"/>
    </row>
    <row r="85" spans="1:46" s="172" customFormat="1" ht="12" customHeight="1">
      <c r="A85" s="290"/>
      <c r="B85" s="199" t="s">
        <v>142</v>
      </c>
      <c r="C85" s="151"/>
      <c r="D85" s="168"/>
      <c r="AR85" s="254" t="s">
        <v>196</v>
      </c>
      <c r="AS85" s="255"/>
      <c r="AT85" s="250"/>
    </row>
    <row r="86" spans="1:46" s="172" customFormat="1" ht="12" customHeight="1">
      <c r="A86" s="290"/>
      <c r="B86" s="199" t="s">
        <v>143</v>
      </c>
      <c r="C86" s="151"/>
      <c r="D86" s="168"/>
      <c r="AR86" s="254" t="s">
        <v>302</v>
      </c>
      <c r="AS86" s="255"/>
      <c r="AT86" s="250"/>
    </row>
    <row r="87" spans="1:46" s="172" customFormat="1" ht="12" customHeight="1">
      <c r="A87" s="290"/>
      <c r="B87" s="199" t="s">
        <v>144</v>
      </c>
      <c r="C87" s="151"/>
      <c r="D87" s="168"/>
      <c r="AR87" s="254" t="s">
        <v>100</v>
      </c>
      <c r="AS87" s="255"/>
      <c r="AT87" s="250"/>
    </row>
    <row r="88" spans="1:46" s="172" customFormat="1" ht="12" customHeight="1">
      <c r="A88" s="290"/>
      <c r="B88" s="199" t="s">
        <v>21</v>
      </c>
      <c r="C88" s="151"/>
      <c r="D88" s="168"/>
      <c r="AR88" s="254" t="s">
        <v>94</v>
      </c>
      <c r="AS88" s="255"/>
      <c r="AT88" s="250"/>
    </row>
    <row r="89" spans="1:46" s="172" customFormat="1" ht="12" customHeight="1">
      <c r="A89" s="290"/>
      <c r="B89" s="199" t="s">
        <v>23</v>
      </c>
      <c r="C89" s="151"/>
      <c r="D89" s="168"/>
      <c r="AR89" s="254" t="s">
        <v>54</v>
      </c>
      <c r="AS89" s="255"/>
      <c r="AT89" s="250"/>
    </row>
    <row r="90" spans="1:46" s="172" customFormat="1" ht="12" customHeight="1">
      <c r="A90" s="290"/>
      <c r="B90" s="199" t="s">
        <v>25</v>
      </c>
      <c r="C90" s="151"/>
      <c r="D90" s="168"/>
      <c r="AR90" s="254" t="s">
        <v>101</v>
      </c>
      <c r="AS90" s="255"/>
      <c r="AT90" s="250"/>
    </row>
    <row r="91" spans="1:46" s="172" customFormat="1" ht="12" customHeight="1">
      <c r="A91" s="290"/>
      <c r="B91" s="232" t="s">
        <v>295</v>
      </c>
      <c r="C91" s="151"/>
      <c r="D91" s="168"/>
      <c r="AR91" s="254" t="s">
        <v>74</v>
      </c>
      <c r="AS91" s="255"/>
      <c r="AT91" s="250"/>
    </row>
    <row r="92" spans="1:46" s="172" customFormat="1" ht="12" customHeight="1">
      <c r="A92" s="290"/>
      <c r="B92" s="232" t="s">
        <v>296</v>
      </c>
      <c r="C92" s="151"/>
      <c r="D92" s="168"/>
      <c r="AR92" s="254" t="s">
        <v>303</v>
      </c>
      <c r="AS92" s="255"/>
      <c r="AT92" s="250"/>
    </row>
    <row r="93" spans="1:46" s="172" customFormat="1" ht="12" customHeight="1">
      <c r="A93" s="290"/>
      <c r="B93" s="199" t="s">
        <v>149</v>
      </c>
      <c r="C93" s="151"/>
      <c r="D93" s="168"/>
      <c r="AR93" s="254" t="s">
        <v>102</v>
      </c>
      <c r="AS93" s="255"/>
      <c r="AT93" s="250"/>
    </row>
    <row r="94" spans="1:46" s="172" customFormat="1" ht="12" customHeight="1">
      <c r="A94" s="290"/>
      <c r="B94" s="199" t="s">
        <v>106</v>
      </c>
      <c r="C94" s="151"/>
      <c r="D94" s="168"/>
      <c r="AR94" s="254" t="s">
        <v>103</v>
      </c>
      <c r="AS94" s="255"/>
      <c r="AT94" s="250"/>
    </row>
    <row r="95" spans="1:46" s="172" customFormat="1" ht="12" customHeight="1">
      <c r="A95" s="290"/>
      <c r="B95" s="199" t="s">
        <v>59</v>
      </c>
      <c r="C95" s="151"/>
      <c r="D95" s="168"/>
      <c r="AR95" s="254" t="s">
        <v>163</v>
      </c>
      <c r="AS95" s="255"/>
      <c r="AT95" s="250"/>
    </row>
    <row r="96" spans="1:46" s="172" customFormat="1" ht="12" customHeight="1">
      <c r="A96" s="290"/>
      <c r="B96" s="199" t="s">
        <v>60</v>
      </c>
      <c r="C96" s="151"/>
      <c r="D96" s="168"/>
      <c r="AR96" s="254" t="s">
        <v>104</v>
      </c>
      <c r="AS96" s="255"/>
      <c r="AT96" s="250"/>
    </row>
    <row r="97" spans="1:46" s="172" customFormat="1" ht="12" customHeight="1">
      <c r="A97" s="290"/>
      <c r="B97" s="199" t="s">
        <v>191</v>
      </c>
      <c r="C97" s="151"/>
      <c r="D97" s="168"/>
      <c r="AR97" s="254" t="s">
        <v>89</v>
      </c>
      <c r="AS97" s="255"/>
      <c r="AT97" s="250"/>
    </row>
    <row r="98" spans="1:46" s="172" customFormat="1" ht="12" customHeight="1">
      <c r="A98" s="290"/>
      <c r="B98" s="199" t="s">
        <v>347</v>
      </c>
      <c r="C98" s="151"/>
      <c r="D98" s="168"/>
      <c r="AR98" s="254" t="s">
        <v>90</v>
      </c>
      <c r="AS98" s="255"/>
      <c r="AT98" s="250"/>
    </row>
    <row r="99" spans="1:46" s="172" customFormat="1" ht="12" customHeight="1">
      <c r="A99" s="290"/>
      <c r="B99" s="199" t="s">
        <v>166</v>
      </c>
      <c r="C99" s="151"/>
      <c r="D99" s="168"/>
      <c r="AR99" s="254" t="s">
        <v>204</v>
      </c>
      <c r="AS99" s="255"/>
      <c r="AT99" s="250"/>
    </row>
    <row r="100" spans="1:46" s="172" customFormat="1" ht="12" customHeight="1">
      <c r="A100" s="290"/>
      <c r="B100" s="199" t="s">
        <v>63</v>
      </c>
      <c r="C100" s="151"/>
      <c r="D100" s="168"/>
      <c r="AR100" s="254" t="s">
        <v>55</v>
      </c>
      <c r="AS100" s="255"/>
      <c r="AT100" s="250"/>
    </row>
    <row r="101" spans="1:46" s="172" customFormat="1" ht="12" customHeight="1">
      <c r="A101" s="290"/>
      <c r="B101" s="199" t="s">
        <v>132</v>
      </c>
      <c r="C101" s="151"/>
      <c r="D101" s="168"/>
      <c r="AR101" s="254" t="s">
        <v>205</v>
      </c>
      <c r="AS101" s="255"/>
      <c r="AT101" s="250"/>
    </row>
    <row r="102" spans="1:46" s="172" customFormat="1" ht="12" customHeight="1">
      <c r="A102" s="290"/>
      <c r="B102" s="199" t="s">
        <v>86</v>
      </c>
      <c r="C102" s="151"/>
      <c r="D102" s="168"/>
      <c r="AR102" s="254" t="s">
        <v>56</v>
      </c>
      <c r="AS102" s="255"/>
      <c r="AT102" s="250"/>
    </row>
    <row r="103" spans="1:46" s="172" customFormat="1" ht="12" customHeight="1">
      <c r="A103" s="290"/>
      <c r="B103" s="199" t="s">
        <v>65</v>
      </c>
      <c r="C103" s="151"/>
      <c r="D103" s="168"/>
      <c r="AR103" s="254" t="s">
        <v>91</v>
      </c>
      <c r="AS103" s="255"/>
      <c r="AT103" s="250"/>
    </row>
    <row r="104" spans="1:46" s="172" customFormat="1" ht="12" customHeight="1">
      <c r="A104" s="290"/>
      <c r="B104" s="199" t="s">
        <v>88</v>
      </c>
      <c r="C104" s="151"/>
      <c r="D104" s="168"/>
      <c r="AR104" s="254" t="s">
        <v>304</v>
      </c>
      <c r="AS104" s="255"/>
      <c r="AT104" s="250"/>
    </row>
    <row r="105" spans="1:46" s="172" customFormat="1" ht="12" customHeight="1">
      <c r="A105" s="290"/>
      <c r="B105" s="199" t="s">
        <v>64</v>
      </c>
      <c r="C105" s="151"/>
      <c r="D105" s="168"/>
      <c r="AR105" s="254" t="s">
        <v>108</v>
      </c>
      <c r="AS105" s="255"/>
      <c r="AT105" s="250"/>
    </row>
    <row r="106" spans="1:46" s="172" customFormat="1" ht="12" customHeight="1">
      <c r="A106" s="290"/>
      <c r="B106" s="199" t="s">
        <v>66</v>
      </c>
      <c r="C106" s="151"/>
      <c r="D106" s="168"/>
      <c r="AR106" s="254" t="s">
        <v>305</v>
      </c>
      <c r="AS106" s="255"/>
      <c r="AT106" s="250"/>
    </row>
    <row r="107" spans="1:46" s="172" customFormat="1" ht="12" customHeight="1">
      <c r="A107" s="290"/>
      <c r="B107" s="199" t="s">
        <v>129</v>
      </c>
      <c r="C107" s="151"/>
      <c r="D107" s="168"/>
      <c r="AR107" s="254" t="s">
        <v>109</v>
      </c>
      <c r="AS107" s="255"/>
      <c r="AT107" s="250"/>
    </row>
    <row r="108" spans="1:46" s="172" customFormat="1" ht="12" customHeight="1" thickBot="1">
      <c r="A108" s="290"/>
      <c r="B108" s="202" t="s">
        <v>71</v>
      </c>
      <c r="C108" s="184"/>
      <c r="D108" s="185"/>
      <c r="AR108" s="254" t="s">
        <v>110</v>
      </c>
      <c r="AS108" s="255"/>
      <c r="AT108" s="250"/>
    </row>
    <row r="109" spans="1:46" s="172" customFormat="1" ht="12" customHeight="1">
      <c r="A109" s="290"/>
      <c r="B109"/>
      <c r="C109"/>
      <c r="D109"/>
      <c r="E109"/>
      <c r="AR109" s="254" t="s">
        <v>98</v>
      </c>
      <c r="AS109" s="255"/>
      <c r="AT109" s="250"/>
    </row>
    <row r="110" spans="1:46" s="172" customFormat="1" ht="12" customHeight="1">
      <c r="A110" s="290"/>
      <c r="E110"/>
      <c r="AR110" s="254" t="s">
        <v>306</v>
      </c>
      <c r="AS110" s="255"/>
      <c r="AT110" s="250"/>
    </row>
    <row r="111" spans="1:46" s="172" customFormat="1" ht="12" customHeight="1">
      <c r="A111" s="290"/>
      <c r="E111"/>
      <c r="AR111" s="254" t="s">
        <v>111</v>
      </c>
      <c r="AS111" s="255"/>
      <c r="AT111" s="250"/>
    </row>
    <row r="112" spans="1:46" s="172" customFormat="1" ht="12" customHeight="1">
      <c r="A112" s="290"/>
      <c r="E112"/>
      <c r="AR112" s="254" t="s">
        <v>206</v>
      </c>
      <c r="AS112" s="255"/>
      <c r="AT112" s="250"/>
    </row>
    <row r="113" spans="1:46" s="172" customFormat="1" ht="12" customHeight="1">
      <c r="A113" s="290"/>
      <c r="E113"/>
      <c r="AR113" s="254" t="s">
        <v>121</v>
      </c>
      <c r="AS113" s="255"/>
      <c r="AT113" s="250"/>
    </row>
    <row r="114" spans="1:46" s="172" customFormat="1" ht="12" customHeight="1">
      <c r="A114" s="290"/>
      <c r="E114"/>
      <c r="AR114" s="254" t="s">
        <v>123</v>
      </c>
      <c r="AS114" s="255"/>
      <c r="AT114" s="250"/>
    </row>
    <row r="115" spans="1:46" s="172" customFormat="1" ht="12" customHeight="1">
      <c r="A115" s="290"/>
      <c r="E115"/>
      <c r="AR115" s="254" t="s">
        <v>124</v>
      </c>
      <c r="AS115" s="255"/>
      <c r="AT115" s="250"/>
    </row>
    <row r="116" spans="1:46" s="172" customFormat="1" ht="12" customHeight="1">
      <c r="A116" s="290"/>
      <c r="E116"/>
      <c r="AR116" s="254" t="s">
        <v>207</v>
      </c>
      <c r="AS116" s="255"/>
      <c r="AT116" s="250"/>
    </row>
    <row r="117" spans="1:46" s="172" customFormat="1" ht="12" customHeight="1">
      <c r="A117" s="290"/>
      <c r="E117"/>
      <c r="AR117" s="254" t="s">
        <v>222</v>
      </c>
      <c r="AS117" s="255"/>
      <c r="AT117" s="250"/>
    </row>
    <row r="118" spans="1:46" s="172" customFormat="1" ht="12" customHeight="1">
      <c r="A118" s="290"/>
      <c r="E118"/>
      <c r="AR118" s="254" t="s">
        <v>223</v>
      </c>
      <c r="AS118" s="255"/>
      <c r="AT118" s="250"/>
    </row>
    <row r="119" spans="1:46" s="172" customFormat="1" ht="12" customHeight="1">
      <c r="A119" s="290"/>
      <c r="E119"/>
      <c r="AR119" s="254" t="s">
        <v>224</v>
      </c>
      <c r="AS119" s="255"/>
      <c r="AT119" s="250"/>
    </row>
    <row r="120" spans="1:46" s="172" customFormat="1" ht="12" customHeight="1">
      <c r="A120" s="290"/>
      <c r="E120"/>
      <c r="AR120" s="254" t="s">
        <v>292</v>
      </c>
      <c r="AS120" s="255"/>
      <c r="AT120" s="250"/>
    </row>
    <row r="121" spans="1:46" s="172" customFormat="1" ht="12" customHeight="1">
      <c r="A121"/>
      <c r="E121"/>
      <c r="AR121" s="254" t="s">
        <v>39</v>
      </c>
      <c r="AS121" s="255"/>
      <c r="AT121" s="250"/>
    </row>
    <row r="122" spans="1:46" s="172" customFormat="1" ht="12" customHeight="1">
      <c r="A122"/>
      <c r="E122"/>
      <c r="AR122" s="254" t="s">
        <v>155</v>
      </c>
      <c r="AS122" s="255"/>
      <c r="AT122" s="250"/>
    </row>
    <row r="123" spans="1:46" s="172" customFormat="1" ht="12" customHeight="1">
      <c r="A123"/>
      <c r="E123"/>
      <c r="AR123" s="254" t="s">
        <v>146</v>
      </c>
      <c r="AS123" s="255"/>
      <c r="AT123" s="250"/>
    </row>
    <row r="124" spans="1:46" s="172" customFormat="1" ht="12" customHeight="1">
      <c r="A124"/>
      <c r="E124"/>
      <c r="AR124" s="254" t="s">
        <v>24</v>
      </c>
      <c r="AS124" s="255"/>
      <c r="AT124" s="250"/>
    </row>
    <row r="125" spans="1:46" s="172" customFormat="1" ht="12" customHeight="1">
      <c r="A125"/>
      <c r="E125"/>
      <c r="AR125" s="254" t="s">
        <v>307</v>
      </c>
      <c r="AS125" s="255"/>
      <c r="AT125" s="250"/>
    </row>
    <row r="126" spans="1:46" s="172" customFormat="1" ht="12" customHeight="1">
      <c r="A126"/>
      <c r="E126"/>
      <c r="AR126" s="254" t="s">
        <v>308</v>
      </c>
      <c r="AS126" s="255"/>
      <c r="AT126" s="250"/>
    </row>
    <row r="127" spans="1:46" s="172" customFormat="1" ht="12" customHeight="1">
      <c r="A127"/>
      <c r="E127"/>
      <c r="AR127" s="254" t="s">
        <v>148</v>
      </c>
      <c r="AS127" s="255"/>
      <c r="AT127" s="250"/>
    </row>
    <row r="128" spans="1:46" s="172" customFormat="1" ht="12" customHeight="1">
      <c r="A128"/>
      <c r="E128"/>
      <c r="AR128" s="254" t="s">
        <v>309</v>
      </c>
      <c r="AS128" s="255"/>
      <c r="AT128" s="250"/>
    </row>
    <row r="129" spans="1:55" s="172" customFormat="1" ht="12" customHeight="1">
      <c r="A129"/>
      <c r="E129"/>
      <c r="AR129" s="254" t="s">
        <v>162</v>
      </c>
      <c r="AS129" s="255"/>
      <c r="AT129" s="250"/>
    </row>
    <row r="130" spans="1:55" s="172" customFormat="1" ht="12" customHeight="1">
      <c r="A130"/>
      <c r="E130"/>
      <c r="AR130" s="254" t="s">
        <v>310</v>
      </c>
      <c r="AS130" s="255"/>
      <c r="AT130" s="250"/>
    </row>
    <row r="131" spans="1:55" s="172" customFormat="1" ht="12" customHeight="1">
      <c r="A131"/>
      <c r="E131"/>
      <c r="AR131" s="254" t="s">
        <v>167</v>
      </c>
      <c r="AS131" s="255"/>
      <c r="AT131" s="250"/>
    </row>
    <row r="132" spans="1:55" s="172" customFormat="1" ht="12" customHeight="1">
      <c r="A132"/>
      <c r="E132"/>
      <c r="AR132" s="254" t="s">
        <v>130</v>
      </c>
      <c r="AS132" s="255"/>
      <c r="AT132" s="250"/>
    </row>
    <row r="133" spans="1:55" s="172" customFormat="1" ht="12" customHeight="1">
      <c r="A133"/>
      <c r="E133"/>
      <c r="AR133" s="254" t="s">
        <v>131</v>
      </c>
      <c r="AS133" s="255"/>
      <c r="AT133" s="250"/>
    </row>
    <row r="134" spans="1:55" s="172" customFormat="1" ht="12" customHeight="1">
      <c r="A134"/>
      <c r="E134"/>
      <c r="AR134" s="254" t="s">
        <v>311</v>
      </c>
      <c r="AS134" s="255"/>
      <c r="AT134" s="250"/>
    </row>
    <row r="135" spans="1:55" s="172" customFormat="1" ht="12" customHeight="1">
      <c r="A135"/>
      <c r="E135"/>
      <c r="AR135" s="254" t="s">
        <v>312</v>
      </c>
      <c r="AS135" s="255"/>
      <c r="AT135" s="250"/>
    </row>
    <row r="136" spans="1:55" s="172" customFormat="1" ht="12" customHeight="1">
      <c r="A136"/>
      <c r="E136"/>
      <c r="AR136" s="254" t="s">
        <v>313</v>
      </c>
      <c r="AS136" s="255"/>
      <c r="AT136" s="250"/>
    </row>
    <row r="137" spans="1:55" s="172" customFormat="1" ht="12" customHeight="1">
      <c r="A137"/>
      <c r="E137"/>
      <c r="AR137" s="254" t="s">
        <v>87</v>
      </c>
      <c r="AS137" s="255"/>
      <c r="AT137" s="250"/>
    </row>
    <row r="138" spans="1:55" s="172" customFormat="1" ht="12" customHeight="1">
      <c r="A138"/>
      <c r="E138"/>
      <c r="AR138" s="254" t="s">
        <v>314</v>
      </c>
      <c r="AS138" s="255"/>
      <c r="AT138" s="250"/>
    </row>
    <row r="139" spans="1:55" s="172" customFormat="1" ht="12" customHeight="1">
      <c r="A139"/>
      <c r="E139"/>
      <c r="F139"/>
      <c r="G139"/>
      <c r="AR139" s="254" t="s">
        <v>125</v>
      </c>
      <c r="AS139" s="255"/>
      <c r="AT139" s="250"/>
    </row>
    <row r="140" spans="1:55" ht="12" customHeight="1">
      <c r="B140" s="172"/>
      <c r="C140" s="172"/>
      <c r="D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254" t="s">
        <v>315</v>
      </c>
      <c r="AS140" s="255"/>
      <c r="AT140" s="250"/>
      <c r="AU140" s="172"/>
      <c r="AV140" s="172"/>
      <c r="AW140" s="172"/>
      <c r="AX140" s="172"/>
      <c r="AY140" s="172"/>
      <c r="AZ140" s="172"/>
      <c r="BA140" s="172"/>
      <c r="BB140" s="172"/>
      <c r="BC140" s="172"/>
    </row>
    <row r="141" spans="1:55" ht="12" customHeight="1">
      <c r="B141" s="172"/>
      <c r="C141" s="172"/>
      <c r="D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254" t="s">
        <v>316</v>
      </c>
      <c r="AS141" s="255"/>
      <c r="AT141" s="250"/>
      <c r="AU141" s="172"/>
      <c r="AV141" s="172"/>
      <c r="AW141" s="172"/>
      <c r="AX141" s="172"/>
      <c r="AY141" s="172"/>
      <c r="AZ141" s="172"/>
      <c r="BA141" s="172"/>
      <c r="BB141" s="172"/>
      <c r="BC141" s="172"/>
    </row>
    <row r="142" spans="1:55" ht="12" customHeight="1">
      <c r="B142" s="172"/>
      <c r="C142" s="172"/>
      <c r="D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254" t="s">
        <v>208</v>
      </c>
      <c r="AS142" s="255"/>
      <c r="AT142" s="250"/>
      <c r="AU142" s="172"/>
      <c r="AV142" s="172"/>
      <c r="AW142" s="172"/>
      <c r="AX142" s="172"/>
      <c r="AY142" s="172"/>
      <c r="AZ142" s="172"/>
      <c r="BA142" s="172"/>
      <c r="BB142" s="172"/>
      <c r="BC142" s="172"/>
    </row>
    <row r="143" spans="1:55" ht="12" customHeight="1">
      <c r="B143" s="172"/>
      <c r="C143" s="172"/>
      <c r="D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254" t="s">
        <v>135</v>
      </c>
      <c r="AS143" s="255"/>
      <c r="AT143" s="250"/>
      <c r="AU143" s="172"/>
      <c r="AV143" s="172"/>
      <c r="AW143" s="172"/>
      <c r="AX143" s="172"/>
      <c r="AY143" s="172"/>
      <c r="AZ143" s="172"/>
      <c r="BA143" s="172"/>
      <c r="BB143" s="172"/>
      <c r="BC143" s="172"/>
    </row>
    <row r="144" spans="1:55" ht="12" customHeight="1">
      <c r="B144" s="172"/>
      <c r="C144" s="172"/>
      <c r="D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254" t="s">
        <v>164</v>
      </c>
      <c r="AS144" s="255"/>
      <c r="AT144" s="250"/>
      <c r="AU144" s="172"/>
      <c r="AV144" s="172"/>
      <c r="AW144" s="172"/>
      <c r="AX144" s="172"/>
      <c r="AY144" s="172"/>
      <c r="AZ144" s="172"/>
      <c r="BA144" s="172"/>
      <c r="BB144" s="172"/>
      <c r="BC144" s="172"/>
    </row>
    <row r="145" spans="2:55" ht="12" customHeight="1">
      <c r="B145" s="172"/>
      <c r="C145" s="172"/>
      <c r="D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254" t="s">
        <v>52</v>
      </c>
      <c r="AS145" s="255"/>
      <c r="AT145" s="250"/>
      <c r="AU145" s="172"/>
      <c r="AV145" s="172"/>
      <c r="AW145" s="172"/>
      <c r="AX145" s="172"/>
      <c r="AY145" s="172"/>
      <c r="AZ145" s="172"/>
      <c r="BA145" s="172"/>
      <c r="BB145" s="172"/>
      <c r="BC145" s="172"/>
    </row>
    <row r="146" spans="2:55" ht="12" customHeight="1">
      <c r="B146" s="172"/>
      <c r="C146" s="172"/>
      <c r="D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254" t="s">
        <v>165</v>
      </c>
      <c r="AS146" s="255"/>
      <c r="AT146" s="250"/>
      <c r="AU146" s="172"/>
      <c r="AV146" s="172"/>
      <c r="AW146" s="172"/>
      <c r="AX146" s="172"/>
      <c r="AY146" s="172"/>
      <c r="AZ146" s="172"/>
      <c r="BA146" s="172"/>
      <c r="BB146" s="172"/>
      <c r="BC146" s="172"/>
    </row>
    <row r="147" spans="2:55" ht="12" customHeight="1">
      <c r="B147" s="172"/>
      <c r="C147" s="172"/>
      <c r="D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254" t="s">
        <v>225</v>
      </c>
      <c r="AS147" s="255"/>
      <c r="AT147" s="250"/>
      <c r="AU147" s="172"/>
      <c r="AV147" s="172"/>
      <c r="AW147" s="172"/>
      <c r="AX147" s="172"/>
      <c r="AY147" s="172"/>
      <c r="AZ147" s="172"/>
      <c r="BA147" s="172"/>
      <c r="BB147" s="172"/>
      <c r="BC147" s="172"/>
    </row>
    <row r="148" spans="2:55" ht="12" customHeight="1">
      <c r="B148" s="172"/>
      <c r="C148" s="172"/>
      <c r="D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254" t="s">
        <v>145</v>
      </c>
      <c r="AS148" s="255"/>
      <c r="AT148" s="250"/>
      <c r="AU148" s="172"/>
      <c r="AV148" s="172"/>
      <c r="AW148" s="172"/>
      <c r="AX148" s="172"/>
      <c r="AY148" s="172"/>
      <c r="AZ148" s="172"/>
      <c r="BA148" s="172"/>
      <c r="BB148" s="172"/>
      <c r="BC148" s="172"/>
    </row>
    <row r="149" spans="2:55" ht="12" customHeight="1">
      <c r="B149" s="172"/>
      <c r="C149" s="172"/>
      <c r="D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254" t="s">
        <v>61</v>
      </c>
      <c r="AS149" s="255"/>
      <c r="AT149" s="250"/>
      <c r="AU149" s="172"/>
      <c r="AV149" s="172"/>
      <c r="AW149" s="172"/>
      <c r="AX149" s="172"/>
      <c r="AY149" s="172"/>
      <c r="AZ149" s="172"/>
      <c r="BA149" s="172"/>
      <c r="BB149" s="172"/>
      <c r="BC149" s="172"/>
    </row>
    <row r="150" spans="2:55" ht="12" customHeight="1">
      <c r="B150" s="172"/>
      <c r="C150" s="172"/>
      <c r="D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254" t="s">
        <v>293</v>
      </c>
      <c r="AS150" s="255"/>
      <c r="AT150" s="250"/>
      <c r="AU150" s="172"/>
      <c r="AV150" s="172"/>
      <c r="AW150" s="172"/>
      <c r="AX150" s="172"/>
      <c r="AY150" s="172"/>
      <c r="AZ150" s="172"/>
      <c r="BA150" s="172"/>
      <c r="BB150" s="172"/>
      <c r="BC150" s="172"/>
    </row>
    <row r="151" spans="2:55" ht="12" customHeight="1">
      <c r="B151" s="172"/>
      <c r="C151" s="172"/>
      <c r="D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254" t="s">
        <v>136</v>
      </c>
      <c r="AS151" s="255"/>
      <c r="AT151" s="250"/>
      <c r="AU151" s="172"/>
      <c r="AV151" s="172"/>
      <c r="AW151" s="172"/>
      <c r="AX151" s="172"/>
      <c r="AY151" s="172"/>
      <c r="AZ151" s="172"/>
      <c r="BA151" s="172"/>
      <c r="BB151" s="172"/>
      <c r="BC151" s="172"/>
    </row>
    <row r="152" spans="2:55" ht="12" customHeight="1">
      <c r="B152" s="172"/>
      <c r="C152" s="172"/>
      <c r="D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254" t="s">
        <v>317</v>
      </c>
      <c r="AS152" s="255"/>
      <c r="AT152" s="250"/>
      <c r="AU152" s="172"/>
      <c r="AV152" s="172"/>
      <c r="AW152" s="172"/>
      <c r="AX152" s="172"/>
      <c r="AY152" s="172"/>
      <c r="AZ152" s="172"/>
      <c r="BA152" s="172"/>
      <c r="BB152" s="172"/>
      <c r="BC152" s="172"/>
    </row>
    <row r="153" spans="2:55" ht="12" customHeight="1">
      <c r="B153" s="172"/>
      <c r="C153" s="172"/>
      <c r="D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254" t="s">
        <v>67</v>
      </c>
      <c r="AS153" s="255"/>
      <c r="AT153" s="250"/>
      <c r="AU153" s="172"/>
      <c r="AV153" s="172"/>
      <c r="AW153" s="172"/>
      <c r="AX153" s="172"/>
      <c r="AY153" s="172"/>
      <c r="AZ153" s="172"/>
      <c r="BA153" s="172"/>
      <c r="BB153" s="172"/>
      <c r="BC153" s="172"/>
    </row>
    <row r="154" spans="2:55" ht="12" customHeight="1">
      <c r="B154" s="172"/>
      <c r="C154" s="172"/>
      <c r="D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254" t="s">
        <v>137</v>
      </c>
      <c r="AS154" s="255"/>
      <c r="AT154" s="250"/>
      <c r="AU154" s="172"/>
      <c r="AV154" s="172"/>
      <c r="AW154" s="172"/>
      <c r="AX154" s="172"/>
      <c r="AY154" s="172"/>
      <c r="AZ154" s="172"/>
      <c r="BA154" s="172"/>
      <c r="BB154" s="172"/>
      <c r="BC154" s="172"/>
    </row>
    <row r="155" spans="2:55" ht="12" customHeight="1">
      <c r="B155" s="172"/>
      <c r="C155" s="172"/>
      <c r="D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254" t="s">
        <v>318</v>
      </c>
      <c r="AS155" s="255"/>
      <c r="AT155" s="250"/>
      <c r="AU155" s="172"/>
      <c r="AV155" s="172"/>
      <c r="AW155" s="172"/>
      <c r="AX155" s="172"/>
      <c r="AY155" s="172"/>
      <c r="AZ155" s="172"/>
      <c r="BA155" s="172"/>
      <c r="BB155" s="172"/>
      <c r="BC155" s="172"/>
    </row>
    <row r="156" spans="2:55" ht="12" customHeight="1">
      <c r="B156" s="172"/>
      <c r="C156" s="172"/>
      <c r="D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254" t="s">
        <v>319</v>
      </c>
      <c r="AS156" s="255"/>
      <c r="AT156" s="250"/>
      <c r="AU156" s="172"/>
      <c r="AV156" s="172"/>
      <c r="AW156" s="172"/>
      <c r="AX156" s="172"/>
      <c r="AY156" s="172"/>
      <c r="AZ156" s="172"/>
      <c r="BA156" s="172"/>
      <c r="BB156" s="172"/>
      <c r="BC156" s="172"/>
    </row>
    <row r="157" spans="2:55" ht="12" customHeight="1">
      <c r="B157" s="172"/>
      <c r="C157" s="172"/>
      <c r="D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254" t="s">
        <v>68</v>
      </c>
      <c r="AS157" s="255"/>
      <c r="AT157" s="250"/>
      <c r="AU157" s="172"/>
      <c r="AV157" s="172"/>
      <c r="AW157" s="172"/>
      <c r="AX157" s="172"/>
      <c r="AY157" s="172"/>
      <c r="AZ157" s="172"/>
      <c r="BA157" s="172"/>
      <c r="BB157" s="172"/>
      <c r="BC157" s="172"/>
    </row>
    <row r="158" spans="2:55" ht="12" customHeight="1">
      <c r="B158" s="172"/>
      <c r="C158" s="172"/>
      <c r="D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254" t="s">
        <v>294</v>
      </c>
      <c r="AS158" s="255"/>
      <c r="AT158" s="250"/>
      <c r="AU158" s="172"/>
      <c r="AV158" s="172"/>
      <c r="AW158" s="172"/>
      <c r="AX158" s="172"/>
      <c r="AY158" s="172"/>
      <c r="AZ158" s="172"/>
      <c r="BA158" s="172"/>
      <c r="BB158" s="172"/>
      <c r="BC158" s="172"/>
    </row>
    <row r="159" spans="2:55" ht="12" customHeight="1">
      <c r="B159" s="172"/>
      <c r="C159" s="172"/>
      <c r="D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254" t="s">
        <v>320</v>
      </c>
      <c r="AS159" s="255"/>
      <c r="AT159" s="250"/>
      <c r="AU159" s="172"/>
      <c r="AV159" s="172"/>
      <c r="AW159" s="172"/>
      <c r="AX159" s="172"/>
      <c r="AY159" s="172"/>
      <c r="AZ159" s="172"/>
      <c r="BA159" s="172"/>
      <c r="BB159" s="172"/>
      <c r="BC159" s="172"/>
    </row>
    <row r="160" spans="2:55" ht="12" customHeight="1">
      <c r="B160" s="172"/>
      <c r="C160" s="172"/>
      <c r="D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254" t="s">
        <v>321</v>
      </c>
      <c r="AS160" s="255"/>
      <c r="AT160" s="250"/>
      <c r="AU160" s="172"/>
      <c r="AV160" s="172"/>
      <c r="AW160" s="172"/>
      <c r="AX160" s="172"/>
      <c r="AY160" s="172"/>
      <c r="AZ160" s="172"/>
      <c r="BA160" s="172"/>
      <c r="BB160" s="172"/>
      <c r="BC160" s="172"/>
    </row>
    <row r="161" spans="2:55" ht="12" customHeight="1" thickBot="1">
      <c r="B161" s="172"/>
      <c r="C161" s="172"/>
      <c r="D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252" t="s">
        <v>322</v>
      </c>
      <c r="AS161" s="249"/>
      <c r="AT161" s="258"/>
      <c r="AU161" s="172"/>
      <c r="AV161" s="172"/>
      <c r="AW161" s="172"/>
      <c r="AX161" s="172"/>
      <c r="AY161" s="172"/>
      <c r="AZ161" s="172"/>
      <c r="BA161" s="172"/>
      <c r="BB161" s="172"/>
      <c r="BC161" s="172"/>
    </row>
    <row r="162" spans="2:55" ht="12" customHeight="1">
      <c r="B162" s="172"/>
      <c r="C162" s="172"/>
      <c r="D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</row>
    <row r="163" spans="2:55" ht="12" customHeight="1">
      <c r="B163" s="172"/>
      <c r="C163" s="172"/>
      <c r="D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</row>
    <row r="164" spans="2:55" ht="12" customHeight="1">
      <c r="B164" s="172"/>
      <c r="C164" s="172"/>
      <c r="D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</row>
    <row r="165" spans="2:55" ht="12" customHeight="1">
      <c r="B165" s="172"/>
      <c r="C165" s="172"/>
      <c r="D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</row>
    <row r="166" spans="2:55" ht="12" customHeight="1">
      <c r="B166" s="172"/>
      <c r="C166" s="172"/>
      <c r="D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</row>
    <row r="167" spans="2:55" ht="12" customHeight="1">
      <c r="B167" s="172"/>
      <c r="C167" s="172"/>
      <c r="D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</row>
    <row r="168" spans="2:55" ht="12" customHeight="1">
      <c r="B168" s="172"/>
      <c r="C168" s="172"/>
      <c r="D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</row>
    <row r="169" spans="2:55" ht="12" customHeight="1">
      <c r="B169" s="172"/>
      <c r="C169" s="172"/>
      <c r="D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</row>
    <row r="170" spans="2:55" ht="12" customHeight="1">
      <c r="B170" s="172"/>
      <c r="C170" s="172"/>
      <c r="D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</row>
    <row r="171" spans="2:55" ht="12" customHeight="1">
      <c r="B171" s="172"/>
      <c r="C171" s="172"/>
      <c r="D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</row>
    <row r="172" spans="2:55" ht="12" customHeight="1">
      <c r="B172" s="172"/>
      <c r="C172" s="172"/>
      <c r="D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</row>
    <row r="173" spans="2:55" ht="12" customHeight="1">
      <c r="B173" s="172"/>
      <c r="C173" s="172"/>
      <c r="D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</row>
    <row r="174" spans="2:55" ht="12" customHeight="1">
      <c r="B174" s="172"/>
      <c r="C174" s="172"/>
      <c r="D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</row>
    <row r="175" spans="2:55" ht="12" customHeight="1">
      <c r="B175" s="172"/>
      <c r="C175" s="172"/>
      <c r="D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</row>
    <row r="176" spans="2:55" ht="12" customHeight="1">
      <c r="B176" s="172"/>
      <c r="C176" s="172"/>
      <c r="D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</row>
    <row r="177" spans="2:55" ht="12" customHeight="1">
      <c r="B177" s="172"/>
      <c r="C177" s="172"/>
      <c r="D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</row>
    <row r="178" spans="2:55" ht="12" customHeight="1">
      <c r="B178" s="172"/>
      <c r="C178" s="172"/>
      <c r="D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</row>
    <row r="179" spans="2:55" ht="12" customHeight="1">
      <c r="B179" s="172"/>
      <c r="C179" s="172"/>
      <c r="D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</row>
    <row r="180" spans="2:55" ht="12" customHeight="1">
      <c r="B180" s="172"/>
      <c r="C180" s="172"/>
      <c r="D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</row>
    <row r="181" spans="2:55" ht="12" customHeight="1">
      <c r="B181" s="172"/>
      <c r="C181" s="172"/>
      <c r="D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</row>
    <row r="182" spans="2:55" ht="12" customHeight="1">
      <c r="B182" s="172"/>
      <c r="C182" s="172"/>
      <c r="D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</row>
    <row r="183" spans="2:55" ht="12" customHeight="1">
      <c r="B183" s="172"/>
      <c r="C183" s="172"/>
      <c r="D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</row>
    <row r="184" spans="2:55" ht="12" customHeight="1">
      <c r="B184" s="172"/>
      <c r="C184" s="172"/>
      <c r="D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</row>
    <row r="185" spans="2:55" ht="12" customHeight="1">
      <c r="B185" s="172"/>
      <c r="C185" s="172"/>
      <c r="D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</row>
    <row r="186" spans="2:55" ht="12" customHeight="1">
      <c r="B186" s="172"/>
      <c r="C186" s="172"/>
      <c r="D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</row>
    <row r="187" spans="2:55" ht="12" customHeight="1">
      <c r="B187" s="172"/>
      <c r="C187" s="172"/>
      <c r="D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</row>
    <row r="188" spans="2:55" ht="12" customHeight="1">
      <c r="B188" s="172"/>
      <c r="C188" s="172"/>
      <c r="D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</row>
    <row r="189" spans="2:55" ht="12" customHeight="1">
      <c r="B189" s="172"/>
      <c r="C189" s="172"/>
      <c r="D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</row>
    <row r="190" spans="2:55" ht="12" customHeight="1">
      <c r="B190" s="172"/>
      <c r="C190" s="172"/>
      <c r="D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</row>
    <row r="191" spans="2:55" ht="12" customHeight="1">
      <c r="B191" s="172"/>
      <c r="C191" s="172"/>
      <c r="D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</row>
    <row r="192" spans="2:55" ht="12" customHeight="1">
      <c r="B192" s="172"/>
      <c r="C192" s="172"/>
      <c r="D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</row>
    <row r="193" spans="2:55" ht="12" customHeight="1">
      <c r="B193" s="172"/>
      <c r="C193" s="172"/>
      <c r="D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</row>
    <row r="194" spans="2:55" ht="12" customHeight="1">
      <c r="B194" s="172"/>
      <c r="C194" s="172"/>
      <c r="D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</row>
    <row r="195" spans="2:55" ht="12" customHeight="1">
      <c r="B195" s="172"/>
      <c r="C195" s="172"/>
      <c r="D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</row>
    <row r="196" spans="2:55" ht="12" customHeight="1">
      <c r="B196" s="172"/>
      <c r="C196" s="172"/>
      <c r="D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</row>
    <row r="197" spans="2:55" ht="12" customHeight="1">
      <c r="B197" s="172"/>
      <c r="C197" s="172"/>
      <c r="D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</row>
    <row r="198" spans="2:55" ht="12" customHeight="1">
      <c r="B198" s="172"/>
      <c r="C198" s="172"/>
      <c r="D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</row>
    <row r="199" spans="2:55" ht="12" customHeight="1">
      <c r="B199" s="172"/>
      <c r="C199" s="172"/>
      <c r="D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</row>
    <row r="200" spans="2:55" ht="12" customHeight="1">
      <c r="B200" s="172"/>
      <c r="C200" s="172"/>
      <c r="D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</row>
    <row r="201" spans="2:55" ht="12" customHeight="1">
      <c r="B201" s="172"/>
      <c r="C201" s="172"/>
      <c r="D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</row>
    <row r="202" spans="2:55" ht="12" customHeight="1">
      <c r="B202" s="172"/>
      <c r="C202" s="172"/>
      <c r="D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</row>
    <row r="203" spans="2:55" ht="12" customHeight="1">
      <c r="B203" s="172"/>
      <c r="C203" s="172"/>
      <c r="D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</row>
    <row r="204" spans="2:55" ht="12" customHeight="1">
      <c r="B204" s="172"/>
      <c r="C204" s="172"/>
      <c r="D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</row>
    <row r="205" spans="2:55" ht="12" customHeight="1">
      <c r="B205" s="172"/>
      <c r="C205" s="172"/>
      <c r="D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</row>
    <row r="206" spans="2:55" ht="12" customHeight="1">
      <c r="B206" s="172"/>
      <c r="C206" s="172"/>
      <c r="D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</row>
    <row r="207" spans="2:55" ht="12" customHeight="1">
      <c r="B207" s="172"/>
      <c r="C207" s="172"/>
      <c r="D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</row>
    <row r="208" spans="2:55" ht="12" customHeight="1">
      <c r="B208" s="172"/>
      <c r="C208" s="172"/>
      <c r="D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</row>
    <row r="209" spans="2:55" ht="12" customHeight="1">
      <c r="B209" s="172"/>
      <c r="C209" s="172"/>
      <c r="D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</row>
    <row r="210" spans="2:55" ht="12" customHeight="1">
      <c r="B210" s="172"/>
      <c r="C210" s="172"/>
      <c r="D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</row>
    <row r="211" spans="2:55" ht="12" customHeight="1">
      <c r="B211" s="172"/>
      <c r="C211" s="172"/>
      <c r="D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</row>
    <row r="212" spans="2:55" ht="12" customHeight="1">
      <c r="B212" s="172"/>
      <c r="C212" s="172"/>
      <c r="D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</row>
    <row r="213" spans="2:55" ht="12" customHeight="1">
      <c r="B213" s="172"/>
      <c r="C213" s="172"/>
      <c r="D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</row>
    <row r="214" spans="2:55" ht="12" customHeight="1">
      <c r="B214" s="172"/>
      <c r="C214" s="172"/>
      <c r="D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</row>
    <row r="215" spans="2:55" ht="12" customHeight="1">
      <c r="B215" s="172"/>
      <c r="C215" s="172"/>
      <c r="D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</row>
    <row r="216" spans="2:55" ht="12" customHeight="1">
      <c r="B216" s="172"/>
      <c r="C216" s="172"/>
      <c r="D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</row>
    <row r="217" spans="2:55" ht="12" customHeight="1">
      <c r="B217" s="172"/>
      <c r="C217" s="172"/>
      <c r="D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</row>
    <row r="218" spans="2:55" ht="12" customHeight="1">
      <c r="B218" s="172"/>
      <c r="C218" s="172"/>
      <c r="D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</row>
    <row r="219" spans="2:55" ht="12" customHeight="1">
      <c r="B219" s="172"/>
      <c r="C219" s="172"/>
      <c r="D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</row>
    <row r="220" spans="2:55" ht="12" customHeight="1">
      <c r="B220" s="172"/>
      <c r="C220" s="172"/>
      <c r="D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</row>
    <row r="221" spans="2:55" ht="12" customHeight="1">
      <c r="B221" s="172"/>
      <c r="C221" s="172"/>
      <c r="D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</row>
    <row r="222" spans="2:55" ht="12" customHeight="1"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</row>
    <row r="223" spans="2:55" ht="12" customHeight="1"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</row>
    <row r="224" spans="2:55" ht="12" customHeight="1"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</row>
    <row r="225" spans="8:55" ht="12" customHeight="1"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</row>
    <row r="226" spans="8:55" ht="12" customHeight="1"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</row>
    <row r="227" spans="8:55" ht="12" customHeight="1"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</row>
    <row r="228" spans="8:55" ht="12" customHeight="1"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</row>
    <row r="229" spans="8:55" ht="12" customHeight="1"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</row>
    <row r="230" spans="8:55" ht="12" customHeight="1"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</row>
    <row r="231" spans="8:55" ht="12" customHeight="1"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</row>
    <row r="232" spans="8:55" ht="12" customHeight="1"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</row>
    <row r="233" spans="8:55" ht="12" customHeight="1"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</row>
    <row r="234" spans="8:55" ht="12" customHeight="1"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</row>
    <row r="235" spans="8:55" ht="12" customHeight="1"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</row>
    <row r="236" spans="8:55" ht="12" customHeight="1"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</row>
    <row r="237" spans="8:55" ht="12" customHeight="1"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</row>
    <row r="238" spans="8:55" ht="12" customHeight="1"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</row>
    <row r="239" spans="8:55" ht="12" customHeight="1"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</row>
    <row r="240" spans="8:55" ht="12" customHeight="1"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</row>
    <row r="241" spans="8:55" ht="12" customHeight="1"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</row>
    <row r="242" spans="8:55" ht="12" customHeight="1"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</row>
    <row r="243" spans="8:55" ht="12" customHeight="1"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</row>
    <row r="244" spans="8:55" ht="12" customHeight="1"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</row>
    <row r="245" spans="8:55" ht="12" customHeight="1"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</row>
    <row r="246" spans="8:55" ht="12" customHeight="1"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</row>
    <row r="247" spans="8:55" ht="12" customHeight="1"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</row>
    <row r="248" spans="8:55" ht="12" customHeight="1"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</row>
    <row r="249" spans="8:55" ht="12" customHeight="1"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</row>
    <row r="250" spans="8:55" ht="12" customHeight="1"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</row>
    <row r="251" spans="8:55" ht="12" customHeight="1"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</row>
    <row r="252" spans="8:55" ht="12" customHeight="1"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</row>
    <row r="253" spans="8:55" ht="12" customHeight="1"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</row>
    <row r="254" spans="8:55" ht="12" customHeight="1"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</row>
    <row r="255" spans="8:55" ht="12" customHeight="1"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</row>
    <row r="256" spans="8:55" ht="12" customHeight="1"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</row>
    <row r="257" spans="8:55" ht="12" customHeight="1"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</row>
    <row r="258" spans="8:55" ht="12" customHeight="1"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</row>
    <row r="259" spans="8:55" ht="12" customHeight="1"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</row>
    <row r="260" spans="8:55" ht="12" customHeight="1"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</row>
    <row r="261" spans="8:55" ht="12" customHeight="1"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</row>
    <row r="262" spans="8:55" ht="12" customHeight="1"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</row>
    <row r="263" spans="8:55" ht="12" customHeight="1"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</row>
    <row r="264" spans="8:55" ht="12" customHeight="1"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</row>
    <row r="265" spans="8:55" ht="12" customHeight="1"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</row>
    <row r="266" spans="8:55" ht="12" customHeight="1"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</row>
    <row r="267" spans="8:55" ht="12" customHeight="1"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</row>
    <row r="268" spans="8:55" ht="12" customHeight="1"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</row>
    <row r="269" spans="8:55" ht="12" customHeight="1"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AF269" s="172"/>
      <c r="AG269" s="172"/>
      <c r="AH269" s="172"/>
      <c r="AI269" s="172"/>
      <c r="AJ269" s="172"/>
      <c r="AK269" s="172"/>
      <c r="AL269" s="172"/>
      <c r="AM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</row>
    <row r="270" spans="8:55" ht="12" customHeight="1"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AF270" s="172"/>
      <c r="AG270" s="172"/>
      <c r="AH270" s="172"/>
      <c r="AI270" s="172"/>
      <c r="AJ270" s="172"/>
      <c r="AK270" s="172"/>
      <c r="AL270" s="172"/>
      <c r="AM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</row>
    <row r="271" spans="8:55" ht="12" customHeight="1"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AF271" s="172"/>
      <c r="AG271" s="172"/>
      <c r="AH271" s="172"/>
      <c r="AI271" s="172"/>
      <c r="AJ271" s="172"/>
      <c r="AK271" s="172"/>
      <c r="AL271" s="172"/>
      <c r="AM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</row>
    <row r="272" spans="8:55" ht="12" customHeight="1"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AF272" s="172"/>
      <c r="AG272" s="172"/>
      <c r="AH272" s="172"/>
      <c r="AI272" s="172"/>
      <c r="AJ272" s="172"/>
      <c r="AK272" s="172"/>
      <c r="AL272" s="172"/>
      <c r="AM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</row>
    <row r="273" spans="8:55" ht="12" customHeight="1"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AF273" s="172"/>
      <c r="AG273" s="172"/>
      <c r="AH273" s="172"/>
      <c r="AI273" s="172"/>
      <c r="AJ273" s="172"/>
      <c r="AK273" s="172"/>
      <c r="AL273" s="172"/>
      <c r="AM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</row>
    <row r="274" spans="8:55" ht="12" customHeight="1"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AF274" s="172"/>
      <c r="AG274" s="172"/>
      <c r="AH274" s="172"/>
      <c r="AI274" s="172"/>
      <c r="AJ274" s="172"/>
      <c r="AK274" s="172"/>
      <c r="AL274" s="172"/>
      <c r="AM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</row>
    <row r="275" spans="8:55" ht="12" customHeight="1"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AF275" s="172"/>
      <c r="AG275" s="172"/>
      <c r="AH275" s="172"/>
      <c r="AI275" s="172"/>
      <c r="AJ275" s="172"/>
      <c r="AK275" s="172"/>
      <c r="AL275" s="172"/>
      <c r="AM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</row>
    <row r="276" spans="8:55" ht="12" customHeight="1"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AF276" s="172"/>
      <c r="AG276" s="172"/>
      <c r="AH276" s="172"/>
      <c r="AI276" s="172"/>
      <c r="AJ276" s="172"/>
      <c r="AK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</row>
    <row r="277" spans="8:55" ht="12" customHeight="1"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AF277" s="172"/>
      <c r="AG277" s="172"/>
      <c r="AH277" s="172"/>
      <c r="AI277" s="172"/>
      <c r="AJ277" s="172"/>
      <c r="AK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</row>
    <row r="278" spans="8:55" ht="12" customHeight="1"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AF278" s="172"/>
      <c r="AG278" s="172"/>
      <c r="AH278" s="172"/>
      <c r="AI278" s="172"/>
      <c r="AJ278" s="172"/>
      <c r="AK278" s="172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</row>
    <row r="279" spans="8:55" ht="12" customHeight="1"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AF279" s="172"/>
      <c r="AG279" s="172"/>
      <c r="AH279" s="172"/>
      <c r="AI279" s="172"/>
      <c r="AJ279" s="172"/>
      <c r="AK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</row>
    <row r="280" spans="8:55" ht="12" customHeight="1"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AF280" s="172"/>
      <c r="AG280" s="172"/>
      <c r="AH280" s="172"/>
      <c r="AI280" s="172"/>
      <c r="AJ280" s="172"/>
      <c r="AK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</row>
    <row r="281" spans="8:55" ht="12" customHeight="1"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AF281" s="172"/>
      <c r="AG281" s="172"/>
      <c r="AH281" s="172"/>
      <c r="AI281" s="172"/>
      <c r="AJ281" s="172"/>
      <c r="AK281" s="172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</row>
    <row r="282" spans="8:55" ht="12" customHeight="1"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AF282" s="172"/>
      <c r="AG282" s="172"/>
      <c r="AH282" s="172"/>
      <c r="AI282" s="172"/>
      <c r="AJ282" s="172"/>
      <c r="AK282" s="172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</row>
    <row r="283" spans="8:55" ht="12" customHeight="1"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AF283" s="172"/>
      <c r="AG283" s="172"/>
      <c r="AH283" s="172"/>
      <c r="AI283" s="172"/>
      <c r="AJ283" s="172"/>
      <c r="AK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</row>
    <row r="284" spans="8:55" ht="12" customHeight="1"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AF284" s="172"/>
      <c r="AG284" s="172"/>
      <c r="AH284" s="172"/>
      <c r="AI284" s="172"/>
      <c r="AJ284" s="172"/>
      <c r="AK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</row>
    <row r="285" spans="8:55" ht="12" customHeight="1"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AF285" s="172"/>
      <c r="AG285" s="172"/>
      <c r="AH285" s="172"/>
      <c r="AI285" s="172"/>
      <c r="AJ285" s="172"/>
      <c r="AK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</row>
    <row r="286" spans="8:55" ht="12" customHeight="1"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AF286" s="172"/>
      <c r="AG286" s="172"/>
      <c r="AH286" s="172"/>
      <c r="AI286" s="172"/>
      <c r="AJ286" s="172"/>
      <c r="AK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</row>
    <row r="287" spans="8:55" ht="12" customHeight="1"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AF287" s="172"/>
      <c r="AG287" s="172"/>
      <c r="AH287" s="172"/>
      <c r="AI287" s="172"/>
      <c r="AJ287" s="172"/>
      <c r="AK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</row>
    <row r="288" spans="8:55" ht="12" customHeight="1"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AF288" s="172"/>
      <c r="AG288" s="172"/>
      <c r="AH288" s="172"/>
      <c r="AI288" s="172"/>
      <c r="AJ288" s="172"/>
      <c r="AK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</row>
    <row r="289" spans="8:55" ht="12" customHeight="1"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AF289" s="172"/>
      <c r="AG289" s="172"/>
      <c r="AH289" s="172"/>
      <c r="AI289" s="172"/>
      <c r="AJ289" s="172"/>
      <c r="AK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</row>
    <row r="290" spans="8:55" ht="12" customHeight="1"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AF290" s="172"/>
      <c r="AG290" s="172"/>
      <c r="AH290" s="172"/>
      <c r="AI290" s="172"/>
      <c r="AJ290" s="172"/>
      <c r="AK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</row>
    <row r="291" spans="8:55" ht="12" customHeight="1"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AF291" s="172"/>
      <c r="AG291" s="172"/>
      <c r="AH291" s="172"/>
      <c r="AI291" s="172"/>
      <c r="AJ291" s="172"/>
      <c r="AK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</row>
    <row r="292" spans="8:55" ht="12" customHeight="1"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AF292" s="172"/>
      <c r="AG292" s="172"/>
      <c r="AH292" s="172"/>
      <c r="AI292" s="172"/>
      <c r="AJ292" s="172"/>
      <c r="AK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</row>
    <row r="293" spans="8:55" ht="12" customHeight="1"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AF293" s="172"/>
      <c r="AG293" s="172"/>
      <c r="AH293" s="172"/>
      <c r="AI293" s="172"/>
      <c r="AJ293" s="172"/>
      <c r="AK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</row>
    <row r="294" spans="8:55" ht="12" customHeight="1"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AF294" s="172"/>
      <c r="AG294" s="172"/>
      <c r="AH294" s="172"/>
      <c r="AI294" s="172"/>
      <c r="AJ294" s="172"/>
      <c r="AK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</row>
    <row r="295" spans="8:55" ht="12" customHeight="1"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AF295" s="172"/>
      <c r="AG295" s="172"/>
      <c r="AH295" s="172"/>
      <c r="AI295" s="172"/>
      <c r="AJ295" s="172"/>
      <c r="AK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</row>
    <row r="296" spans="8:55" ht="12" customHeight="1"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AF296" s="172"/>
      <c r="AG296" s="172"/>
      <c r="AH296" s="172"/>
      <c r="AI296" s="172"/>
      <c r="AJ296" s="172"/>
      <c r="AK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</row>
    <row r="297" spans="8:55"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AF297" s="172"/>
      <c r="AG297" s="172"/>
      <c r="AH297" s="172"/>
      <c r="AI297" s="172"/>
      <c r="AJ297" s="172"/>
      <c r="AK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</row>
    <row r="298" spans="8:55"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AF298" s="172"/>
      <c r="AG298" s="172"/>
      <c r="AH298" s="172"/>
      <c r="AI298" s="172"/>
      <c r="AJ298" s="172"/>
      <c r="AK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</row>
    <row r="299" spans="8:55"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AF299" s="172"/>
      <c r="AG299" s="172"/>
      <c r="AH299" s="172"/>
      <c r="AI299" s="172"/>
      <c r="AJ299" s="172"/>
      <c r="AK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</row>
    <row r="300" spans="8:55"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AG300" s="172"/>
      <c r="AH300" s="172"/>
      <c r="AI300" s="172"/>
      <c r="AJ300" s="172"/>
      <c r="AK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</row>
    <row r="301" spans="8:55"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AG301" s="172"/>
      <c r="AH301" s="172"/>
      <c r="AI301" s="172"/>
      <c r="AJ301" s="172"/>
      <c r="AK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</row>
    <row r="302" spans="8:55"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AG302" s="172"/>
      <c r="AH302" s="172"/>
      <c r="AI302" s="172"/>
      <c r="AJ302" s="172"/>
      <c r="AK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</row>
    <row r="303" spans="8:55"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AG303" s="172"/>
      <c r="AH303" s="172"/>
      <c r="AI303" s="172"/>
      <c r="AJ303" s="172"/>
      <c r="AK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</row>
    <row r="304" spans="8:55"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AG304" s="172"/>
      <c r="AH304" s="172"/>
      <c r="AI304" s="172"/>
      <c r="AJ304" s="172"/>
      <c r="AK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</row>
    <row r="305" spans="8:55"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AG305" s="172"/>
      <c r="AH305" s="172"/>
      <c r="AI305" s="172"/>
      <c r="AJ305" s="172"/>
      <c r="AK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</row>
    <row r="306" spans="8:55"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AG306" s="172"/>
      <c r="AH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</row>
    <row r="307" spans="8:55"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AG307" s="172"/>
      <c r="AH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</row>
    <row r="308" spans="8:55"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AG308" s="172"/>
      <c r="AH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</row>
    <row r="309" spans="8:55"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</row>
    <row r="310" spans="8:55"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</row>
    <row r="311" spans="8:55"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AR311" s="172"/>
      <c r="AS311" s="172"/>
      <c r="AT311" s="172"/>
      <c r="AX311" s="172"/>
      <c r="AY311" s="172"/>
      <c r="AZ311" s="172"/>
      <c r="BA311" s="172"/>
      <c r="BB311" s="172"/>
      <c r="BC311" s="172"/>
    </row>
    <row r="312" spans="8:55"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AX312" s="172"/>
      <c r="AY312" s="172"/>
      <c r="AZ312" s="172"/>
      <c r="BA312" s="172"/>
      <c r="BB312" s="172"/>
      <c r="BC312" s="172"/>
    </row>
    <row r="313" spans="8:55">
      <c r="H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AX313" s="172"/>
      <c r="AY313" s="172"/>
      <c r="AZ313" s="172"/>
      <c r="BA313" s="172"/>
      <c r="BB313" s="172"/>
      <c r="BC313" s="172"/>
    </row>
    <row r="314" spans="8:55">
      <c r="H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AX314" s="172"/>
      <c r="AY314" s="172"/>
      <c r="AZ314" s="172"/>
      <c r="BA314" s="172"/>
      <c r="BB314" s="172"/>
      <c r="BC314" s="172"/>
    </row>
    <row r="315" spans="8:55">
      <c r="H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AX315" s="172"/>
      <c r="AY315" s="172"/>
      <c r="AZ315" s="172"/>
      <c r="BA315" s="172"/>
      <c r="BB315" s="172"/>
      <c r="BC315" s="172"/>
    </row>
    <row r="316" spans="8:55">
      <c r="H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AX316" s="172"/>
      <c r="AY316" s="172"/>
      <c r="AZ316" s="172"/>
      <c r="BA316" s="172"/>
      <c r="BB316" s="172"/>
      <c r="BC316" s="172"/>
    </row>
    <row r="317" spans="8:55">
      <c r="K317" s="172"/>
      <c r="L317" s="172"/>
      <c r="M317" s="172"/>
      <c r="N317" s="172"/>
      <c r="O317" s="172"/>
      <c r="P317" s="172"/>
      <c r="T317" s="172"/>
      <c r="AX317" s="172"/>
      <c r="AY317" s="172"/>
      <c r="AZ317" s="172"/>
      <c r="BA317" s="172"/>
      <c r="BB317" s="172"/>
      <c r="BC317" s="172"/>
    </row>
    <row r="318" spans="8:55">
      <c r="L318" s="172"/>
      <c r="M318" s="172"/>
      <c r="N318" s="172"/>
      <c r="O318" s="172"/>
      <c r="P318" s="172"/>
      <c r="T318" s="172"/>
      <c r="AX318" s="172"/>
      <c r="AY318" s="172"/>
      <c r="AZ318" s="172"/>
      <c r="BA318" s="172"/>
      <c r="BB318" s="172"/>
      <c r="BC318" s="172"/>
    </row>
    <row r="319" spans="8:55">
      <c r="L319" s="172"/>
      <c r="M319" s="172"/>
      <c r="N319" s="172"/>
      <c r="O319" s="172"/>
      <c r="P319" s="172"/>
      <c r="T319" s="172"/>
      <c r="AX319" s="172"/>
      <c r="AY319" s="172"/>
      <c r="AZ319" s="172"/>
      <c r="BA319" s="172"/>
      <c r="BB319" s="172"/>
      <c r="BC319" s="172"/>
    </row>
    <row r="320" spans="8:55">
      <c r="L320" s="172"/>
      <c r="M320" s="172"/>
      <c r="N320" s="172"/>
      <c r="O320" s="172"/>
      <c r="P320" s="172"/>
      <c r="T320" s="172"/>
      <c r="AZ320" s="172"/>
      <c r="BA320" s="172"/>
      <c r="BB320" s="172"/>
      <c r="BC320" s="172"/>
    </row>
    <row r="321" spans="12:55">
      <c r="L321" s="172"/>
      <c r="M321" s="172"/>
      <c r="N321" s="172"/>
      <c r="O321" s="172"/>
      <c r="P321" s="172"/>
      <c r="T321" s="172"/>
      <c r="AZ321" s="172"/>
      <c r="BA321" s="172"/>
      <c r="BB321" s="172"/>
      <c r="BC321" s="172"/>
    </row>
    <row r="322" spans="12:55">
      <c r="AZ322" s="172"/>
      <c r="BA322" s="172"/>
      <c r="BB322" s="172"/>
      <c r="BC322" s="172"/>
    </row>
    <row r="323" spans="12:55">
      <c r="AZ323" s="172"/>
      <c r="BA323" s="172"/>
      <c r="BB323" s="172"/>
      <c r="BC323" s="172"/>
    </row>
    <row r="324" spans="12:55">
      <c r="AZ324" s="172"/>
      <c r="BA324" s="172"/>
      <c r="BB324" s="172"/>
      <c r="BC324" s="172"/>
    </row>
    <row r="325" spans="12:55">
      <c r="AZ325" s="172"/>
      <c r="BA325" s="172"/>
      <c r="BB325" s="172"/>
      <c r="BC325" s="172"/>
    </row>
    <row r="326" spans="12:55">
      <c r="AZ326" s="172"/>
      <c r="BA326" s="172"/>
      <c r="BB326" s="172"/>
      <c r="BC326" s="172"/>
    </row>
    <row r="327" spans="12:55">
      <c r="AZ327" s="172"/>
      <c r="BA327" s="172"/>
      <c r="BB327" s="172"/>
      <c r="BC327" s="172"/>
    </row>
  </sheetData>
  <mergeCells count="24">
    <mergeCell ref="A45:A46"/>
    <mergeCell ref="A68:A69"/>
    <mergeCell ref="H1:P1"/>
    <mergeCell ref="H2:J2"/>
    <mergeCell ref="AR1:AT1"/>
    <mergeCell ref="AF2:AH2"/>
    <mergeCell ref="AL2:AN2"/>
    <mergeCell ref="AO2:AQ2"/>
    <mergeCell ref="AI2:AK2"/>
    <mergeCell ref="AU1:AW2"/>
    <mergeCell ref="B2:D2"/>
    <mergeCell ref="E2:G2"/>
    <mergeCell ref="K2:M2"/>
    <mergeCell ref="N2:P2"/>
    <mergeCell ref="Z1:AB1"/>
    <mergeCell ref="Q2:S2"/>
    <mergeCell ref="AR2:AT2"/>
    <mergeCell ref="T2:V2"/>
    <mergeCell ref="Z2:AB2"/>
    <mergeCell ref="D1:E1"/>
    <mergeCell ref="W2:Y2"/>
    <mergeCell ref="W1:Y1"/>
    <mergeCell ref="AC1:AQ1"/>
    <mergeCell ref="AC2:AE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zoomScaleSheetLayoutView="100" workbookViewId="0">
      <selection sqref="A1:E1"/>
    </sheetView>
  </sheetViews>
  <sheetFormatPr baseColWidth="10" defaultColWidth="8.83203125" defaultRowHeight="12" x14ac:dyDescent="0"/>
  <cols>
    <col min="1" max="1" width="9.6640625" customWidth="1"/>
    <col min="2" max="2" width="75.6640625" customWidth="1"/>
    <col min="3" max="4" width="14.6640625" customWidth="1"/>
    <col min="5" max="5" width="16.6640625" customWidth="1"/>
  </cols>
  <sheetData>
    <row r="1" spans="1:5" ht="24.75" customHeight="1" thickBot="1">
      <c r="A1" s="351" t="s">
        <v>340</v>
      </c>
      <c r="B1" s="352"/>
      <c r="C1" s="352"/>
      <c r="D1" s="352"/>
      <c r="E1" s="353"/>
    </row>
    <row r="2" spans="1:5" ht="18.75" customHeight="1" thickBot="1">
      <c r="A2" s="40" t="s">
        <v>192</v>
      </c>
      <c r="B2" s="40" t="s">
        <v>188</v>
      </c>
      <c r="C2" s="79" t="s">
        <v>11</v>
      </c>
      <c r="D2" s="79" t="s">
        <v>12</v>
      </c>
      <c r="E2" s="79" t="s">
        <v>158</v>
      </c>
    </row>
    <row r="3" spans="1:5" ht="18.75" customHeight="1" thickBot="1">
      <c r="A3" s="345" t="s">
        <v>194</v>
      </c>
      <c r="B3" s="346"/>
      <c r="C3" s="346"/>
      <c r="D3" s="346"/>
      <c r="E3" s="347"/>
    </row>
    <row r="4" spans="1:5" ht="18" customHeight="1">
      <c r="A4" s="22" t="s">
        <v>198</v>
      </c>
      <c r="B4" s="12"/>
      <c r="C4" s="86"/>
      <c r="D4" s="86"/>
      <c r="E4" s="87"/>
    </row>
    <row r="5" spans="1:5" ht="12.75" customHeight="1">
      <c r="A5" s="21"/>
      <c r="B5" s="8" t="s">
        <v>82</v>
      </c>
      <c r="C5" s="41">
        <v>5989727</v>
      </c>
      <c r="D5" s="41">
        <v>3905015</v>
      </c>
      <c r="E5" s="47">
        <v>484558</v>
      </c>
    </row>
    <row r="6" spans="1:5" ht="12.75" customHeight="1">
      <c r="A6" s="21"/>
      <c r="B6" s="8" t="s">
        <v>83</v>
      </c>
      <c r="C6" s="41">
        <v>1751619</v>
      </c>
      <c r="D6" s="41">
        <v>201793</v>
      </c>
      <c r="E6" s="47">
        <v>2069</v>
      </c>
    </row>
    <row r="7" spans="1:5" ht="12.75" customHeight="1">
      <c r="A7" s="21"/>
      <c r="B7" s="8" t="s">
        <v>84</v>
      </c>
      <c r="C7" s="41">
        <v>1880932</v>
      </c>
      <c r="D7" s="41">
        <v>0</v>
      </c>
      <c r="E7" s="47">
        <v>5039</v>
      </c>
    </row>
    <row r="8" spans="1:5" ht="12.75" customHeight="1">
      <c r="A8" s="21"/>
      <c r="B8" s="8" t="s">
        <v>85</v>
      </c>
      <c r="C8" s="41">
        <v>1892672</v>
      </c>
      <c r="D8" s="41">
        <v>139842</v>
      </c>
      <c r="E8" s="47">
        <v>3986</v>
      </c>
    </row>
    <row r="9" spans="1:5" ht="12.75" customHeight="1">
      <c r="A9" s="21"/>
      <c r="B9" s="8" t="s">
        <v>341</v>
      </c>
      <c r="C9" s="41">
        <v>145</v>
      </c>
      <c r="D9" s="41">
        <v>83</v>
      </c>
      <c r="E9" s="47">
        <v>0</v>
      </c>
    </row>
    <row r="10" spans="1:5" ht="12.75" customHeight="1">
      <c r="A10" s="21"/>
      <c r="B10" s="8" t="s">
        <v>113</v>
      </c>
      <c r="C10" s="41">
        <v>1870222</v>
      </c>
      <c r="D10" s="41">
        <v>153399</v>
      </c>
      <c r="E10" s="47">
        <v>2719</v>
      </c>
    </row>
    <row r="11" spans="1:5" ht="12.75" customHeight="1">
      <c r="A11" s="77"/>
      <c r="B11" s="8" t="s">
        <v>342</v>
      </c>
      <c r="C11" s="41">
        <v>0</v>
      </c>
      <c r="D11" s="41">
        <v>0</v>
      </c>
      <c r="E11" s="47">
        <v>232</v>
      </c>
    </row>
    <row r="12" spans="1:5" ht="12.75" customHeight="1">
      <c r="A12" s="77"/>
      <c r="B12" s="8" t="s">
        <v>115</v>
      </c>
      <c r="C12" s="41">
        <v>2075766</v>
      </c>
      <c r="D12" s="41">
        <v>952210</v>
      </c>
      <c r="E12" s="47">
        <v>13292</v>
      </c>
    </row>
    <row r="13" spans="1:5" ht="12.75" customHeight="1">
      <c r="A13" s="21"/>
      <c r="B13" s="8" t="s">
        <v>210</v>
      </c>
      <c r="C13" s="41">
        <v>0</v>
      </c>
      <c r="D13" s="41">
        <v>0</v>
      </c>
      <c r="E13" s="47">
        <v>30113</v>
      </c>
    </row>
    <row r="14" spans="1:5" ht="12.75" customHeight="1">
      <c r="A14" s="21"/>
      <c r="B14" s="8" t="s">
        <v>29</v>
      </c>
      <c r="C14" s="41">
        <v>1776098</v>
      </c>
      <c r="D14" s="41">
        <v>0</v>
      </c>
      <c r="E14" s="47">
        <v>791</v>
      </c>
    </row>
    <row r="15" spans="1:5" ht="12.75" customHeight="1">
      <c r="A15" s="21"/>
      <c r="B15" s="8" t="s">
        <v>30</v>
      </c>
      <c r="C15" s="41">
        <v>1864966</v>
      </c>
      <c r="D15" s="41">
        <v>160295</v>
      </c>
      <c r="E15" s="47">
        <v>1895</v>
      </c>
    </row>
    <row r="16" spans="1:5" ht="12.75" customHeight="1">
      <c r="A16" s="21"/>
      <c r="B16" s="8" t="s">
        <v>31</v>
      </c>
      <c r="C16" s="41">
        <v>17369</v>
      </c>
      <c r="D16" s="41">
        <v>18076</v>
      </c>
      <c r="E16" s="47">
        <v>4599</v>
      </c>
    </row>
    <row r="17" spans="1:5" ht="12.75" customHeight="1">
      <c r="A17" s="21"/>
      <c r="B17" s="8" t="s">
        <v>343</v>
      </c>
      <c r="C17" s="41">
        <v>1721558</v>
      </c>
      <c r="D17" s="41">
        <v>105495</v>
      </c>
      <c r="E17" s="47">
        <v>81875</v>
      </c>
    </row>
    <row r="18" spans="1:5" ht="12.75" customHeight="1">
      <c r="A18" s="21"/>
      <c r="B18" s="8" t="s">
        <v>41</v>
      </c>
      <c r="C18" s="41">
        <v>0</v>
      </c>
      <c r="D18" s="41">
        <v>0</v>
      </c>
      <c r="E18" s="47">
        <v>55482</v>
      </c>
    </row>
    <row r="19" spans="1:5" ht="12.75" customHeight="1">
      <c r="A19" s="21"/>
      <c r="B19" s="279" t="s">
        <v>365</v>
      </c>
      <c r="C19" s="41">
        <v>0</v>
      </c>
      <c r="D19" s="41">
        <v>0</v>
      </c>
      <c r="E19" s="47">
        <v>425</v>
      </c>
    </row>
    <row r="20" spans="1:5" ht="12.75" customHeight="1">
      <c r="A20" s="21"/>
      <c r="B20" s="8" t="s">
        <v>278</v>
      </c>
      <c r="C20" s="41">
        <v>0</v>
      </c>
      <c r="D20" s="41">
        <v>0</v>
      </c>
      <c r="E20" s="47">
        <v>1342</v>
      </c>
    </row>
    <row r="21" spans="1:5" ht="12.75" customHeight="1">
      <c r="A21" s="21"/>
      <c r="B21" s="279" t="s">
        <v>370</v>
      </c>
      <c r="C21" s="41">
        <v>0</v>
      </c>
      <c r="D21" s="41">
        <v>0</v>
      </c>
      <c r="E21" s="47">
        <v>26</v>
      </c>
    </row>
    <row r="22" spans="1:5" ht="12.75" customHeight="1">
      <c r="A22" s="21"/>
      <c r="B22" s="8" t="s">
        <v>279</v>
      </c>
      <c r="C22" s="41">
        <v>0</v>
      </c>
      <c r="D22" s="41">
        <v>0</v>
      </c>
      <c r="E22" s="47">
        <v>38</v>
      </c>
    </row>
    <row r="23" spans="1:5" ht="12.75" customHeight="1">
      <c r="A23" s="21"/>
      <c r="B23" s="8" t="s">
        <v>280</v>
      </c>
      <c r="C23" s="41">
        <v>0</v>
      </c>
      <c r="D23" s="41">
        <v>0</v>
      </c>
      <c r="E23" s="47">
        <v>33</v>
      </c>
    </row>
    <row r="24" spans="1:5" ht="12.75" customHeight="1">
      <c r="A24" s="21"/>
      <c r="B24" s="8" t="s">
        <v>281</v>
      </c>
      <c r="C24" s="41">
        <v>0</v>
      </c>
      <c r="D24" s="41">
        <v>0</v>
      </c>
      <c r="E24" s="47">
        <v>146</v>
      </c>
    </row>
    <row r="25" spans="1:5" ht="12.75" customHeight="1">
      <c r="A25" s="21"/>
      <c r="B25" s="279" t="s">
        <v>369</v>
      </c>
      <c r="C25" s="41">
        <v>0</v>
      </c>
      <c r="D25" s="41">
        <v>0</v>
      </c>
      <c r="E25" s="47">
        <v>129</v>
      </c>
    </row>
    <row r="26" spans="1:5" ht="12.75" customHeight="1">
      <c r="A26" s="21"/>
      <c r="B26" s="8" t="s">
        <v>35</v>
      </c>
      <c r="C26" s="41">
        <v>1873294</v>
      </c>
      <c r="D26" s="41">
        <v>118011</v>
      </c>
      <c r="E26" s="47">
        <v>4053</v>
      </c>
    </row>
    <row r="27" spans="1:5" ht="12.75" customHeight="1">
      <c r="A27" s="21"/>
      <c r="B27" s="8" t="s">
        <v>93</v>
      </c>
      <c r="C27" s="41">
        <v>2209308</v>
      </c>
      <c r="D27" s="41">
        <v>2</v>
      </c>
      <c r="E27" s="47">
        <v>38813</v>
      </c>
    </row>
    <row r="28" spans="1:5" ht="12.75" customHeight="1">
      <c r="A28" s="21"/>
      <c r="B28" s="279" t="s">
        <v>366</v>
      </c>
      <c r="C28" s="41">
        <v>1842796</v>
      </c>
      <c r="D28" s="41">
        <v>3040</v>
      </c>
      <c r="E28" s="47">
        <v>333</v>
      </c>
    </row>
    <row r="29" spans="1:5" ht="12.75" customHeight="1">
      <c r="A29" s="21"/>
      <c r="B29" s="8" t="s">
        <v>186</v>
      </c>
      <c r="C29" s="41">
        <v>1710468</v>
      </c>
      <c r="D29" s="41">
        <v>68631</v>
      </c>
      <c r="E29" s="47">
        <v>370</v>
      </c>
    </row>
    <row r="30" spans="1:5" ht="12.75" customHeight="1">
      <c r="A30" s="21"/>
      <c r="B30" s="8" t="s">
        <v>127</v>
      </c>
      <c r="C30" s="41">
        <v>1769962</v>
      </c>
      <c r="D30" s="41">
        <v>0</v>
      </c>
      <c r="E30" s="47">
        <v>480</v>
      </c>
    </row>
    <row r="31" spans="1:5" ht="12.75" customHeight="1">
      <c r="A31" s="21"/>
      <c r="B31" s="8" t="s">
        <v>212</v>
      </c>
      <c r="C31" s="41">
        <v>1768124</v>
      </c>
      <c r="D31" s="41">
        <v>3919</v>
      </c>
      <c r="E31" s="47">
        <v>651</v>
      </c>
    </row>
    <row r="32" spans="1:5" ht="12.75" customHeight="1">
      <c r="A32" s="21"/>
      <c r="B32" s="8" t="s">
        <v>96</v>
      </c>
      <c r="C32" s="41">
        <v>1822701</v>
      </c>
      <c r="D32" s="41">
        <v>174842</v>
      </c>
      <c r="E32" s="47">
        <v>0</v>
      </c>
    </row>
    <row r="33" spans="1:5" ht="12.75" customHeight="1">
      <c r="A33" s="21"/>
      <c r="B33" s="8" t="s">
        <v>97</v>
      </c>
      <c r="C33" s="41">
        <v>1955568</v>
      </c>
      <c r="D33" s="41">
        <v>151977</v>
      </c>
      <c r="E33" s="47">
        <v>8519</v>
      </c>
    </row>
    <row r="34" spans="1:5" ht="12.75" customHeight="1">
      <c r="A34" s="21"/>
      <c r="B34" s="8" t="s">
        <v>99</v>
      </c>
      <c r="C34" s="41">
        <v>1910394</v>
      </c>
      <c r="D34" s="41">
        <v>568503</v>
      </c>
      <c r="E34" s="47">
        <v>7678</v>
      </c>
    </row>
    <row r="35" spans="1:5" ht="12.75" customHeight="1">
      <c r="A35" s="21"/>
      <c r="B35" s="8" t="s">
        <v>346</v>
      </c>
      <c r="C35" s="41">
        <v>0</v>
      </c>
      <c r="D35" s="41">
        <v>0</v>
      </c>
      <c r="E35" s="47">
        <v>1852</v>
      </c>
    </row>
    <row r="36" spans="1:5" ht="12.75" customHeight="1">
      <c r="A36" s="21"/>
      <c r="B36" s="8" t="s">
        <v>200</v>
      </c>
      <c r="C36" s="41">
        <v>1842231</v>
      </c>
      <c r="D36" s="41">
        <v>72091</v>
      </c>
      <c r="E36" s="47">
        <v>509</v>
      </c>
    </row>
    <row r="37" spans="1:5" ht="12.75" customHeight="1">
      <c r="A37" s="21"/>
      <c r="B37" s="8" t="s">
        <v>282</v>
      </c>
      <c r="C37" s="41">
        <v>3465237</v>
      </c>
      <c r="D37" s="41">
        <v>8072</v>
      </c>
      <c r="E37" s="47">
        <v>715</v>
      </c>
    </row>
    <row r="38" spans="1:5" ht="12.75" customHeight="1">
      <c r="A38" s="21"/>
      <c r="B38" s="8" t="s">
        <v>201</v>
      </c>
      <c r="C38" s="41">
        <v>1779507</v>
      </c>
      <c r="D38" s="41">
        <v>0</v>
      </c>
      <c r="E38" s="47">
        <v>727</v>
      </c>
    </row>
    <row r="39" spans="1:5" ht="12.75" customHeight="1">
      <c r="A39" s="21"/>
      <c r="B39" s="8" t="s">
        <v>80</v>
      </c>
      <c r="C39" s="41">
        <v>886174</v>
      </c>
      <c r="D39" s="41">
        <v>0</v>
      </c>
      <c r="E39" s="47">
        <v>103</v>
      </c>
    </row>
    <row r="40" spans="1:5" ht="12.75" customHeight="1">
      <c r="A40" s="21"/>
      <c r="B40" s="8" t="s">
        <v>187</v>
      </c>
      <c r="C40" s="41">
        <v>1834228</v>
      </c>
      <c r="D40" s="41">
        <v>80662</v>
      </c>
      <c r="E40" s="47">
        <v>1297</v>
      </c>
    </row>
    <row r="41" spans="1:5" ht="12.75" customHeight="1">
      <c r="A41" s="21"/>
      <c r="B41" s="8" t="s">
        <v>128</v>
      </c>
      <c r="C41" s="41">
        <v>1630003</v>
      </c>
      <c r="D41" s="41">
        <v>0</v>
      </c>
      <c r="E41" s="47">
        <v>413</v>
      </c>
    </row>
    <row r="42" spans="1:5" ht="12.75" customHeight="1">
      <c r="A42" s="21"/>
      <c r="B42" s="8" t="s">
        <v>122</v>
      </c>
      <c r="C42" s="41">
        <v>0</v>
      </c>
      <c r="D42" s="41">
        <v>0</v>
      </c>
      <c r="E42" s="47">
        <v>1356</v>
      </c>
    </row>
    <row r="43" spans="1:5" ht="12.75" customHeight="1">
      <c r="A43" s="21"/>
      <c r="B43" s="8" t="s">
        <v>139</v>
      </c>
      <c r="C43" s="41">
        <v>1869701</v>
      </c>
      <c r="D43" s="41">
        <v>467370</v>
      </c>
      <c r="E43" s="47">
        <v>4297</v>
      </c>
    </row>
    <row r="44" spans="1:5" ht="12.75" customHeight="1">
      <c r="A44" s="21"/>
      <c r="B44" s="8" t="s">
        <v>190</v>
      </c>
      <c r="C44" s="41">
        <v>1044841</v>
      </c>
      <c r="D44" s="41">
        <v>0</v>
      </c>
      <c r="E44" s="47">
        <v>941</v>
      </c>
    </row>
    <row r="45" spans="1:5" ht="12.75" customHeight="1">
      <c r="A45" s="21"/>
      <c r="B45" s="8" t="s">
        <v>141</v>
      </c>
      <c r="C45" s="41">
        <v>1954086</v>
      </c>
      <c r="D45" s="41">
        <v>1442553</v>
      </c>
      <c r="E45" s="47">
        <v>47411</v>
      </c>
    </row>
    <row r="46" spans="1:5" ht="12.75" customHeight="1">
      <c r="A46" s="21"/>
      <c r="B46" s="8" t="s">
        <v>142</v>
      </c>
      <c r="C46" s="41">
        <v>1829477</v>
      </c>
      <c r="D46" s="41">
        <v>168451</v>
      </c>
      <c r="E46" s="47">
        <v>411</v>
      </c>
    </row>
    <row r="47" spans="1:5" ht="12.75" customHeight="1">
      <c r="A47" s="21"/>
      <c r="B47" s="8" t="s">
        <v>143</v>
      </c>
      <c r="C47" s="41">
        <v>1823863</v>
      </c>
      <c r="D47" s="41">
        <v>552421</v>
      </c>
      <c r="E47" s="47">
        <v>2250</v>
      </c>
    </row>
    <row r="48" spans="1:5" ht="12.75" customHeight="1">
      <c r="A48" s="21"/>
      <c r="B48" s="8" t="s">
        <v>144</v>
      </c>
      <c r="C48" s="41">
        <v>1835961</v>
      </c>
      <c r="D48" s="41">
        <v>867</v>
      </c>
      <c r="E48" s="47">
        <v>136</v>
      </c>
    </row>
    <row r="49" spans="1:5" ht="12.75" customHeight="1">
      <c r="A49" s="21"/>
      <c r="B49" s="8" t="s">
        <v>21</v>
      </c>
      <c r="C49" s="41">
        <v>854452</v>
      </c>
      <c r="D49" s="41">
        <v>0</v>
      </c>
      <c r="E49" s="47">
        <v>5978</v>
      </c>
    </row>
    <row r="50" spans="1:5" ht="12.75" customHeight="1">
      <c r="A50" s="21"/>
      <c r="B50" s="8" t="s">
        <v>23</v>
      </c>
      <c r="C50" s="41">
        <v>1803291</v>
      </c>
      <c r="D50" s="41">
        <v>626966</v>
      </c>
      <c r="E50" s="47">
        <v>319</v>
      </c>
    </row>
    <row r="51" spans="1:5" ht="12.75" customHeight="1">
      <c r="A51" s="21"/>
      <c r="B51" s="8" t="s">
        <v>25</v>
      </c>
      <c r="C51" s="41">
        <v>1145607</v>
      </c>
      <c r="D51" s="41">
        <v>1372004</v>
      </c>
      <c r="E51" s="47">
        <v>3232</v>
      </c>
    </row>
    <row r="52" spans="1:5" ht="12.75" customHeight="1">
      <c r="A52" s="21"/>
      <c r="B52" s="8" t="s">
        <v>149</v>
      </c>
      <c r="C52" s="41">
        <v>1813127</v>
      </c>
      <c r="D52" s="41">
        <v>202090</v>
      </c>
      <c r="E52" s="47">
        <v>709</v>
      </c>
    </row>
    <row r="53" spans="1:5" ht="12.75" customHeight="1">
      <c r="A53" s="21"/>
      <c r="B53" s="8" t="s">
        <v>106</v>
      </c>
      <c r="C53" s="41">
        <v>1918108</v>
      </c>
      <c r="D53" s="41">
        <v>372131</v>
      </c>
      <c r="E53" s="47">
        <v>3914</v>
      </c>
    </row>
    <row r="54" spans="1:5" ht="12.75" customHeight="1">
      <c r="A54" s="21"/>
      <c r="B54" s="8" t="s">
        <v>59</v>
      </c>
      <c r="C54" s="41">
        <v>2093010</v>
      </c>
      <c r="D54" s="41">
        <v>250440</v>
      </c>
      <c r="E54" s="47">
        <v>17114</v>
      </c>
    </row>
    <row r="55" spans="1:5" ht="12.75" customHeight="1">
      <c r="A55" s="21"/>
      <c r="B55" s="8" t="s">
        <v>60</v>
      </c>
      <c r="C55" s="41">
        <v>1761680</v>
      </c>
      <c r="D55" s="41">
        <v>863588</v>
      </c>
      <c r="E55" s="47">
        <v>339</v>
      </c>
    </row>
    <row r="56" spans="1:5" ht="12.75" customHeight="1">
      <c r="A56" s="21"/>
      <c r="B56" s="8" t="s">
        <v>191</v>
      </c>
      <c r="C56" s="41">
        <v>1894600</v>
      </c>
      <c r="D56" s="41">
        <v>423691</v>
      </c>
      <c r="E56" s="47">
        <v>3874</v>
      </c>
    </row>
    <row r="57" spans="1:5" ht="12.75" customHeight="1">
      <c r="A57" s="21"/>
      <c r="B57" s="279" t="s">
        <v>368</v>
      </c>
      <c r="C57" s="41">
        <v>0</v>
      </c>
      <c r="D57" s="41">
        <v>0</v>
      </c>
      <c r="E57" s="47">
        <v>34</v>
      </c>
    </row>
    <row r="58" spans="1:5" ht="12.75" customHeight="1">
      <c r="A58" s="21"/>
      <c r="B58" s="8" t="s">
        <v>166</v>
      </c>
      <c r="C58" s="41">
        <v>0</v>
      </c>
      <c r="D58" s="41">
        <v>0</v>
      </c>
      <c r="E58" s="47">
        <v>30</v>
      </c>
    </row>
    <row r="59" spans="1:5" ht="12.75" customHeight="1">
      <c r="A59" s="21"/>
      <c r="B59" s="8" t="s">
        <v>63</v>
      </c>
      <c r="C59" s="41">
        <v>1905855</v>
      </c>
      <c r="D59" s="41">
        <v>57366</v>
      </c>
      <c r="E59" s="47">
        <v>6531</v>
      </c>
    </row>
    <row r="60" spans="1:5" ht="12.75" customHeight="1">
      <c r="A60" s="21"/>
      <c r="B60" s="8" t="s">
        <v>132</v>
      </c>
      <c r="C60" s="41">
        <v>0</v>
      </c>
      <c r="D60" s="41">
        <v>0</v>
      </c>
      <c r="E60" s="47">
        <v>245</v>
      </c>
    </row>
    <row r="61" spans="1:5" ht="12.75" customHeight="1">
      <c r="A61" s="21"/>
      <c r="B61" s="8" t="s">
        <v>86</v>
      </c>
      <c r="C61" s="41">
        <v>0</v>
      </c>
      <c r="D61" s="41">
        <v>0</v>
      </c>
      <c r="E61" s="47">
        <v>266</v>
      </c>
    </row>
    <row r="62" spans="1:5" ht="12.75" customHeight="1">
      <c r="A62" s="21"/>
      <c r="B62" s="8" t="s">
        <v>65</v>
      </c>
      <c r="C62" s="41">
        <v>1978071</v>
      </c>
      <c r="D62" s="41">
        <v>263146</v>
      </c>
      <c r="E62" s="47">
        <v>6713</v>
      </c>
    </row>
    <row r="63" spans="1:5" ht="12.75" customHeight="1">
      <c r="A63" s="21"/>
      <c r="B63" s="8" t="s">
        <v>88</v>
      </c>
      <c r="C63" s="41">
        <v>0</v>
      </c>
      <c r="D63" s="41">
        <v>0</v>
      </c>
      <c r="E63" s="47">
        <v>1008</v>
      </c>
    </row>
    <row r="64" spans="1:5" ht="12.75" customHeight="1">
      <c r="A64" s="21"/>
      <c r="B64" s="8" t="s">
        <v>64</v>
      </c>
      <c r="C64" s="41">
        <v>1757571</v>
      </c>
      <c r="D64" s="41">
        <v>115</v>
      </c>
      <c r="E64" s="47">
        <v>327</v>
      </c>
    </row>
    <row r="65" spans="1:5" ht="12.75" customHeight="1">
      <c r="A65" s="21"/>
      <c r="B65" s="8" t="s">
        <v>66</v>
      </c>
      <c r="C65" s="41">
        <v>1804331</v>
      </c>
      <c r="D65" s="41">
        <v>943281</v>
      </c>
      <c r="E65" s="47">
        <v>852</v>
      </c>
    </row>
    <row r="66" spans="1:5" ht="12.75" customHeight="1">
      <c r="A66" s="21"/>
      <c r="B66" s="8" t="s">
        <v>129</v>
      </c>
      <c r="C66" s="41">
        <v>1873171</v>
      </c>
      <c r="D66" s="41">
        <v>342071</v>
      </c>
      <c r="E66" s="47">
        <v>344</v>
      </c>
    </row>
    <row r="67" spans="1:5" ht="12.75" customHeight="1">
      <c r="A67" s="21"/>
      <c r="B67" s="8" t="s">
        <v>71</v>
      </c>
      <c r="C67" s="41">
        <v>1885311</v>
      </c>
      <c r="D67" s="41">
        <v>208217</v>
      </c>
      <c r="E67" s="47">
        <v>4990</v>
      </c>
    </row>
    <row r="68" spans="1:5" ht="12.75" customHeight="1">
      <c r="A68" s="20" t="s">
        <v>199</v>
      </c>
      <c r="B68" s="1"/>
      <c r="C68" s="60"/>
      <c r="D68" s="60"/>
      <c r="E68" s="68"/>
    </row>
    <row r="69" spans="1:5" ht="12.75" customHeight="1">
      <c r="A69" s="21"/>
      <c r="B69" s="220" t="s">
        <v>32</v>
      </c>
      <c r="C69" s="48">
        <v>438106</v>
      </c>
      <c r="D69" s="48">
        <v>87243</v>
      </c>
      <c r="E69" s="43">
        <v>5928</v>
      </c>
    </row>
    <row r="70" spans="1:5" ht="12.75" customHeight="1">
      <c r="A70" s="192" t="s">
        <v>271</v>
      </c>
      <c r="B70" s="1"/>
      <c r="C70" s="60"/>
      <c r="D70" s="60"/>
      <c r="E70" s="68"/>
    </row>
    <row r="71" spans="1:5" ht="12.75" customHeight="1">
      <c r="A71" s="69"/>
      <c r="B71" s="204" t="s">
        <v>44</v>
      </c>
      <c r="C71" s="48">
        <v>0</v>
      </c>
      <c r="D71" s="48">
        <v>0</v>
      </c>
      <c r="E71" s="43">
        <v>1694</v>
      </c>
    </row>
    <row r="72" spans="1:5" ht="12.75" customHeight="1">
      <c r="A72" s="69"/>
      <c r="B72" s="265" t="s">
        <v>209</v>
      </c>
      <c r="C72" s="48">
        <v>0</v>
      </c>
      <c r="D72" s="48">
        <v>0</v>
      </c>
      <c r="E72" s="43">
        <v>1026</v>
      </c>
    </row>
    <row r="73" spans="1:5" ht="12.75" customHeight="1">
      <c r="A73" s="20" t="s">
        <v>75</v>
      </c>
      <c r="B73" s="1"/>
      <c r="C73" s="66"/>
      <c r="D73" s="66"/>
      <c r="E73" s="67"/>
    </row>
    <row r="74" spans="1:5" ht="12.75" customHeight="1">
      <c r="A74" s="21"/>
      <c r="B74" s="2" t="s">
        <v>58</v>
      </c>
      <c r="C74" s="48">
        <v>456682</v>
      </c>
      <c r="D74" s="48">
        <v>59029</v>
      </c>
      <c r="E74" s="43">
        <v>15860</v>
      </c>
    </row>
    <row r="75" spans="1:5" ht="12.75" customHeight="1">
      <c r="A75" s="23" t="s">
        <v>173</v>
      </c>
      <c r="B75" s="9"/>
      <c r="C75" s="70"/>
      <c r="D75" s="70"/>
      <c r="E75" s="71"/>
    </row>
    <row r="76" spans="1:5" ht="12.75" customHeight="1">
      <c r="A76" s="21"/>
      <c r="B76" s="10" t="s">
        <v>140</v>
      </c>
      <c r="C76" s="49">
        <v>522711</v>
      </c>
      <c r="D76" s="49">
        <v>631714</v>
      </c>
      <c r="E76" s="262">
        <v>77161</v>
      </c>
    </row>
    <row r="77" spans="1:5" ht="12.75" customHeight="1">
      <c r="A77" s="33" t="s">
        <v>193</v>
      </c>
      <c r="B77" s="26"/>
      <c r="C77" s="72"/>
      <c r="D77" s="72"/>
      <c r="E77" s="73"/>
    </row>
    <row r="78" spans="1:5" ht="12.75" customHeight="1">
      <c r="A78" s="21"/>
      <c r="B78" s="27" t="s">
        <v>323</v>
      </c>
      <c r="C78" s="50">
        <v>0</v>
      </c>
      <c r="D78" s="50">
        <v>0</v>
      </c>
      <c r="E78" s="51">
        <v>319</v>
      </c>
    </row>
    <row r="79" spans="1:5" s="218" customFormat="1" ht="12.75" customHeight="1">
      <c r="A79" s="21"/>
      <c r="B79" s="27" t="s">
        <v>126</v>
      </c>
      <c r="C79" s="50">
        <v>4247</v>
      </c>
      <c r="D79" s="50">
        <v>0</v>
      </c>
      <c r="E79" s="51">
        <v>2259</v>
      </c>
    </row>
    <row r="80" spans="1:5" ht="12.75" customHeight="1">
      <c r="A80" s="21"/>
      <c r="B80" s="28" t="s">
        <v>324</v>
      </c>
      <c r="C80" s="50">
        <v>0</v>
      </c>
      <c r="D80" s="50">
        <v>0</v>
      </c>
      <c r="E80" s="51">
        <v>1124</v>
      </c>
    </row>
    <row r="81" spans="1:5" ht="12.75" customHeight="1">
      <c r="A81" s="21"/>
      <c r="B81" s="28" t="s">
        <v>119</v>
      </c>
      <c r="C81" s="50">
        <v>350</v>
      </c>
      <c r="D81" s="50">
        <v>0</v>
      </c>
      <c r="E81" s="51">
        <v>298</v>
      </c>
    </row>
    <row r="82" spans="1:5" ht="12.75" customHeight="1">
      <c r="A82" s="21"/>
      <c r="B82" s="28" t="s">
        <v>33</v>
      </c>
      <c r="C82" s="50">
        <v>0</v>
      </c>
      <c r="D82" s="50">
        <v>0</v>
      </c>
      <c r="E82" s="51">
        <v>3843</v>
      </c>
    </row>
    <row r="83" spans="1:5" ht="12.75" customHeight="1">
      <c r="A83" s="21"/>
      <c r="B83" s="28" t="s">
        <v>62</v>
      </c>
      <c r="C83" s="50">
        <v>2706</v>
      </c>
      <c r="D83" s="50">
        <v>0</v>
      </c>
      <c r="E83" s="51">
        <v>1563</v>
      </c>
    </row>
    <row r="84" spans="1:5" ht="12.75" customHeight="1">
      <c r="A84" s="21"/>
      <c r="B84" s="28" t="s">
        <v>95</v>
      </c>
      <c r="C84" s="50">
        <v>1197</v>
      </c>
      <c r="D84" s="50">
        <v>0</v>
      </c>
      <c r="E84" s="51">
        <v>676</v>
      </c>
    </row>
    <row r="85" spans="1:5" ht="12.75" customHeight="1">
      <c r="A85" s="21"/>
      <c r="B85" s="28" t="s">
        <v>22</v>
      </c>
      <c r="C85" s="50">
        <v>2645</v>
      </c>
      <c r="D85" s="50">
        <v>0</v>
      </c>
      <c r="E85" s="51">
        <v>1612</v>
      </c>
    </row>
    <row r="86" spans="1:5" ht="12.75" customHeight="1">
      <c r="A86" s="21"/>
      <c r="B86" s="28" t="s">
        <v>325</v>
      </c>
      <c r="C86" s="50">
        <v>208</v>
      </c>
      <c r="D86" s="50">
        <v>0</v>
      </c>
      <c r="E86" s="51">
        <v>245</v>
      </c>
    </row>
    <row r="87" spans="1:5" s="218" customFormat="1" ht="12.75" customHeight="1">
      <c r="A87" s="21"/>
      <c r="B87" s="28" t="s">
        <v>28</v>
      </c>
      <c r="C87" s="50">
        <v>821</v>
      </c>
      <c r="D87" s="50">
        <v>0</v>
      </c>
      <c r="E87" s="51">
        <v>320</v>
      </c>
    </row>
    <row r="88" spans="1:5" s="218" customFormat="1" ht="12.75" customHeight="1">
      <c r="A88" s="21"/>
      <c r="B88" s="29" t="s">
        <v>105</v>
      </c>
      <c r="C88" s="50">
        <v>306</v>
      </c>
      <c r="D88" s="50">
        <v>0</v>
      </c>
      <c r="E88" s="51">
        <v>212</v>
      </c>
    </row>
    <row r="89" spans="1:5" ht="12.75" customHeight="1">
      <c r="A89" s="21"/>
      <c r="B89" s="28" t="s">
        <v>69</v>
      </c>
      <c r="C89" s="50">
        <v>816</v>
      </c>
      <c r="D89" s="50">
        <v>0</v>
      </c>
      <c r="E89" s="51">
        <v>656</v>
      </c>
    </row>
    <row r="90" spans="1:5" ht="12.75" customHeight="1">
      <c r="A90" s="21"/>
      <c r="B90" s="28" t="s">
        <v>72</v>
      </c>
      <c r="C90" s="50">
        <v>167634</v>
      </c>
      <c r="D90" s="50">
        <v>0</v>
      </c>
      <c r="E90" s="51">
        <v>39456</v>
      </c>
    </row>
    <row r="91" spans="1:5" ht="12.75" customHeight="1">
      <c r="A91" s="21"/>
      <c r="B91" s="29" t="s">
        <v>73</v>
      </c>
      <c r="C91" s="50">
        <v>2607</v>
      </c>
      <c r="D91" s="50">
        <v>0</v>
      </c>
      <c r="E91" s="51">
        <v>1021</v>
      </c>
    </row>
    <row r="92" spans="1:5" ht="12.75" customHeight="1">
      <c r="A92" s="24" t="s">
        <v>195</v>
      </c>
      <c r="B92" s="3"/>
      <c r="C92" s="63"/>
      <c r="D92" s="63"/>
      <c r="E92" s="65"/>
    </row>
    <row r="93" spans="1:5" ht="12.75" customHeight="1">
      <c r="A93" s="21"/>
      <c r="B93" s="4" t="s">
        <v>147</v>
      </c>
      <c r="C93" s="42">
        <v>0</v>
      </c>
      <c r="D93" s="42">
        <v>0</v>
      </c>
      <c r="E93" s="46">
        <v>10417</v>
      </c>
    </row>
    <row r="94" spans="1:5" ht="12.75" customHeight="1" thickBot="1">
      <c r="A94" s="21"/>
      <c r="B94" s="80" t="s">
        <v>182</v>
      </c>
      <c r="C94" s="42">
        <v>0</v>
      </c>
      <c r="D94" s="42">
        <v>0</v>
      </c>
      <c r="E94" s="46">
        <v>3608</v>
      </c>
    </row>
    <row r="95" spans="1:5" ht="19.5" customHeight="1" thickBot="1">
      <c r="A95" s="348" t="s">
        <v>197</v>
      </c>
      <c r="B95" s="349"/>
      <c r="C95" s="349"/>
      <c r="D95" s="349"/>
      <c r="E95" s="350"/>
    </row>
    <row r="96" spans="1:5" ht="12.75" customHeight="1">
      <c r="A96" s="21"/>
      <c r="B96" s="15" t="s">
        <v>78</v>
      </c>
      <c r="C96" s="41">
        <v>0</v>
      </c>
      <c r="D96" s="41">
        <v>0</v>
      </c>
      <c r="E96" s="47">
        <v>10265</v>
      </c>
    </row>
    <row r="97" spans="1:5" ht="12.75" customHeight="1">
      <c r="A97" s="21"/>
      <c r="B97" s="8" t="s">
        <v>26</v>
      </c>
      <c r="C97" s="41">
        <v>204804</v>
      </c>
      <c r="D97" s="41">
        <v>41</v>
      </c>
      <c r="E97" s="47">
        <v>1182</v>
      </c>
    </row>
    <row r="98" spans="1:5" ht="12.75" customHeight="1">
      <c r="A98" s="21"/>
      <c r="B98" s="8" t="s">
        <v>27</v>
      </c>
      <c r="C98" s="41">
        <v>141834</v>
      </c>
      <c r="D98" s="41">
        <v>1</v>
      </c>
      <c r="E98" s="47">
        <v>386</v>
      </c>
    </row>
    <row r="99" spans="1:5" ht="12.75" customHeight="1">
      <c r="A99" s="21"/>
      <c r="B99" s="13" t="s">
        <v>183</v>
      </c>
      <c r="C99" s="41">
        <v>0</v>
      </c>
      <c r="D99" s="41">
        <v>0</v>
      </c>
      <c r="E99" s="47">
        <v>1595</v>
      </c>
    </row>
    <row r="100" spans="1:5" ht="12.75" customHeight="1">
      <c r="A100" s="21"/>
      <c r="B100" s="81" t="s">
        <v>184</v>
      </c>
      <c r="C100" s="41">
        <v>77009</v>
      </c>
      <c r="D100" s="41">
        <v>2160</v>
      </c>
      <c r="E100" s="47">
        <v>1000</v>
      </c>
    </row>
    <row r="101" spans="1:5" ht="12.75" customHeight="1" thickBot="1">
      <c r="A101" s="21"/>
      <c r="B101" s="82" t="s">
        <v>185</v>
      </c>
      <c r="C101" s="41">
        <v>24566</v>
      </c>
      <c r="D101" s="41">
        <v>49503</v>
      </c>
      <c r="E101" s="47">
        <v>4720</v>
      </c>
    </row>
    <row r="102" spans="1:5" ht="18" customHeight="1" thickBot="1">
      <c r="A102" s="345" t="s">
        <v>172</v>
      </c>
      <c r="B102" s="346"/>
      <c r="C102" s="346"/>
      <c r="D102" s="346"/>
      <c r="E102" s="347"/>
    </row>
    <row r="103" spans="1:5" ht="12.75" customHeight="1">
      <c r="A103" s="21"/>
      <c r="B103" s="10" t="s">
        <v>45</v>
      </c>
      <c r="C103" s="56">
        <v>0</v>
      </c>
      <c r="D103" s="56">
        <v>0</v>
      </c>
      <c r="E103" s="57">
        <v>777</v>
      </c>
    </row>
    <row r="104" spans="1:5" ht="12.75" customHeight="1">
      <c r="A104" s="21"/>
      <c r="B104" s="30" t="s">
        <v>42</v>
      </c>
      <c r="C104" s="56">
        <v>0</v>
      </c>
      <c r="D104" s="56">
        <v>0</v>
      </c>
      <c r="E104" s="57">
        <v>627</v>
      </c>
    </row>
    <row r="105" spans="1:5" ht="12.75" customHeight="1">
      <c r="A105" s="21"/>
      <c r="B105" s="30" t="s">
        <v>43</v>
      </c>
      <c r="C105" s="56">
        <v>0</v>
      </c>
      <c r="D105" s="56">
        <v>0</v>
      </c>
      <c r="E105" s="57">
        <v>730</v>
      </c>
    </row>
    <row r="106" spans="1:5" ht="12.75" customHeight="1">
      <c r="A106" s="21"/>
      <c r="B106" s="30" t="s">
        <v>0</v>
      </c>
      <c r="C106" s="56">
        <v>0</v>
      </c>
      <c r="D106" s="56">
        <v>0</v>
      </c>
      <c r="E106" s="57">
        <v>4876</v>
      </c>
    </row>
    <row r="107" spans="1:5" ht="12.75" customHeight="1">
      <c r="A107" s="21"/>
      <c r="B107" s="30" t="s">
        <v>36</v>
      </c>
      <c r="C107" s="56">
        <v>0</v>
      </c>
      <c r="D107" s="56">
        <v>0</v>
      </c>
      <c r="E107" s="57">
        <v>574</v>
      </c>
    </row>
    <row r="108" spans="1:5" ht="12.75" customHeight="1" thickBot="1">
      <c r="A108" s="21"/>
      <c r="B108" s="14" t="s">
        <v>19</v>
      </c>
      <c r="C108" s="56">
        <v>0</v>
      </c>
      <c r="D108" s="56">
        <v>0</v>
      </c>
      <c r="E108" s="57">
        <v>383</v>
      </c>
    </row>
    <row r="109" spans="1:5" ht="22.5" customHeight="1" thickBot="1">
      <c r="A109" s="354" t="s">
        <v>171</v>
      </c>
      <c r="B109" s="355"/>
      <c r="C109" s="355"/>
      <c r="D109" s="355"/>
      <c r="E109" s="356"/>
    </row>
    <row r="110" spans="1:5" ht="18" customHeight="1">
      <c r="A110" s="31" t="s">
        <v>168</v>
      </c>
      <c r="B110" s="32"/>
      <c r="C110" s="63"/>
      <c r="D110" s="63"/>
      <c r="E110" s="64"/>
    </row>
    <row r="111" spans="1:5" ht="12.75" customHeight="1">
      <c r="A111" s="21"/>
      <c r="B111" s="272" t="s">
        <v>20</v>
      </c>
      <c r="C111" s="42">
        <v>13419</v>
      </c>
      <c r="D111" s="42">
        <v>5192</v>
      </c>
      <c r="E111" s="46">
        <v>1605</v>
      </c>
    </row>
    <row r="112" spans="1:5" ht="12.75" customHeight="1">
      <c r="A112" s="21"/>
      <c r="B112" s="5" t="s">
        <v>114</v>
      </c>
      <c r="C112" s="42">
        <v>700</v>
      </c>
      <c r="D112" s="42">
        <v>620</v>
      </c>
      <c r="E112" s="46">
        <v>233</v>
      </c>
    </row>
    <row r="113" spans="1:5" ht="12.75" customHeight="1">
      <c r="A113" s="21"/>
      <c r="B113" s="5" t="s">
        <v>47</v>
      </c>
      <c r="C113" s="42">
        <v>0</v>
      </c>
      <c r="D113" s="42">
        <v>711</v>
      </c>
      <c r="E113" s="46">
        <v>88</v>
      </c>
    </row>
    <row r="114" spans="1:5" ht="12.75" customHeight="1">
      <c r="A114" s="21"/>
      <c r="B114" s="5" t="s">
        <v>120</v>
      </c>
      <c r="C114" s="42">
        <v>644</v>
      </c>
      <c r="D114" s="42">
        <v>1125</v>
      </c>
      <c r="E114" s="46">
        <v>103</v>
      </c>
    </row>
    <row r="115" spans="1:5" ht="12.75" customHeight="1">
      <c r="A115" s="21"/>
      <c r="B115" s="44" t="s">
        <v>34</v>
      </c>
      <c r="C115" s="42">
        <v>0</v>
      </c>
      <c r="D115" s="42">
        <v>2</v>
      </c>
      <c r="E115" s="46">
        <v>5</v>
      </c>
    </row>
    <row r="116" spans="1:5" ht="12.75" customHeight="1">
      <c r="A116" s="21"/>
      <c r="B116" s="45" t="s">
        <v>154</v>
      </c>
      <c r="C116" s="42">
        <v>2073</v>
      </c>
      <c r="D116" s="42">
        <v>46</v>
      </c>
      <c r="E116" s="46">
        <v>0</v>
      </c>
    </row>
    <row r="117" spans="1:5" ht="12.75" customHeight="1">
      <c r="A117" s="21"/>
      <c r="B117" s="44" t="s">
        <v>177</v>
      </c>
      <c r="C117" s="42">
        <v>29173</v>
      </c>
      <c r="D117" s="42">
        <v>144798</v>
      </c>
      <c r="E117" s="46">
        <v>4522</v>
      </c>
    </row>
    <row r="118" spans="1:5" ht="12.75" customHeight="1">
      <c r="A118" s="21"/>
      <c r="B118" s="5" t="s">
        <v>176</v>
      </c>
      <c r="C118" s="42">
        <v>55</v>
      </c>
      <c r="D118" s="42">
        <v>86</v>
      </c>
      <c r="E118" s="46">
        <v>33</v>
      </c>
    </row>
    <row r="119" spans="1:5" ht="12.75" customHeight="1">
      <c r="A119" s="21"/>
      <c r="B119" s="5" t="s">
        <v>178</v>
      </c>
      <c r="C119" s="42">
        <v>805</v>
      </c>
      <c r="D119" s="42">
        <v>817</v>
      </c>
      <c r="E119" s="46">
        <v>124</v>
      </c>
    </row>
    <row r="120" spans="1:5" ht="12.75" customHeight="1">
      <c r="A120" s="21"/>
      <c r="B120" s="5" t="s">
        <v>179</v>
      </c>
      <c r="C120" s="42">
        <v>931</v>
      </c>
      <c r="D120" s="42">
        <v>1019</v>
      </c>
      <c r="E120" s="46">
        <v>330</v>
      </c>
    </row>
    <row r="121" spans="1:5" ht="12.75" customHeight="1">
      <c r="A121" s="21"/>
      <c r="B121" s="5" t="s">
        <v>180</v>
      </c>
      <c r="C121" s="42">
        <v>0</v>
      </c>
      <c r="D121" s="42">
        <v>0</v>
      </c>
      <c r="E121" s="46">
        <v>109</v>
      </c>
    </row>
    <row r="122" spans="1:5" ht="12.75" customHeight="1">
      <c r="A122" s="21"/>
      <c r="B122" s="5" t="s">
        <v>175</v>
      </c>
      <c r="C122" s="42">
        <v>0</v>
      </c>
      <c r="D122" s="42">
        <v>0</v>
      </c>
      <c r="E122" s="46">
        <v>392</v>
      </c>
    </row>
    <row r="123" spans="1:5" ht="12.75" customHeight="1">
      <c r="A123" s="21"/>
      <c r="B123" s="5" t="s">
        <v>156</v>
      </c>
      <c r="C123" s="42">
        <v>0</v>
      </c>
      <c r="D123" s="42">
        <v>0</v>
      </c>
      <c r="E123" s="46">
        <v>4</v>
      </c>
    </row>
    <row r="124" spans="1:5" ht="12.75" customHeight="1">
      <c r="A124" s="21"/>
      <c r="B124" s="44" t="s">
        <v>70</v>
      </c>
      <c r="C124" s="42">
        <v>154</v>
      </c>
      <c r="D124" s="42">
        <v>61</v>
      </c>
      <c r="E124" s="46">
        <v>342</v>
      </c>
    </row>
    <row r="125" spans="1:5" ht="15.75" customHeight="1">
      <c r="A125" s="275" t="s">
        <v>198</v>
      </c>
      <c r="B125" s="12"/>
      <c r="C125" s="276"/>
      <c r="D125" s="276"/>
      <c r="E125" s="277"/>
    </row>
    <row r="126" spans="1:5" ht="12.75" customHeight="1">
      <c r="A126" s="21"/>
      <c r="B126" s="78" t="s">
        <v>174</v>
      </c>
      <c r="C126" s="41">
        <v>998134</v>
      </c>
      <c r="D126" s="41">
        <v>0</v>
      </c>
      <c r="E126" s="47">
        <v>4603</v>
      </c>
    </row>
    <row r="127" spans="1:5" ht="12.75" customHeight="1">
      <c r="A127" s="21"/>
      <c r="B127" s="8" t="s">
        <v>342</v>
      </c>
      <c r="C127" s="41">
        <v>15867</v>
      </c>
      <c r="D127" s="41">
        <v>50333</v>
      </c>
      <c r="E127" s="47">
        <v>232</v>
      </c>
    </row>
    <row r="128" spans="1:5" ht="12.75" customHeight="1">
      <c r="A128" s="21"/>
      <c r="B128" s="8" t="s">
        <v>116</v>
      </c>
      <c r="C128" s="41">
        <v>1279842</v>
      </c>
      <c r="D128" s="41">
        <v>7693</v>
      </c>
      <c r="E128" s="47">
        <v>16164</v>
      </c>
    </row>
    <row r="129" spans="1:5" ht="12.75" customHeight="1">
      <c r="A129" s="21"/>
      <c r="B129" s="8" t="s">
        <v>117</v>
      </c>
      <c r="C129" s="41">
        <v>1239450</v>
      </c>
      <c r="D129" s="41">
        <v>155162</v>
      </c>
      <c r="E129" s="47">
        <v>41900</v>
      </c>
    </row>
    <row r="130" spans="1:5" ht="12.75" customHeight="1">
      <c r="A130" s="21"/>
      <c r="B130" s="8" t="s">
        <v>118</v>
      </c>
      <c r="C130" s="41">
        <v>62706</v>
      </c>
      <c r="D130" s="41">
        <v>20690</v>
      </c>
      <c r="E130" s="47">
        <v>5338</v>
      </c>
    </row>
    <row r="131" spans="1:5" ht="12.75" customHeight="1">
      <c r="A131" s="21"/>
      <c r="B131" s="8" t="s">
        <v>10</v>
      </c>
      <c r="C131" s="41">
        <v>1826743</v>
      </c>
      <c r="D131" s="41">
        <v>125934</v>
      </c>
      <c r="E131" s="47">
        <v>6780</v>
      </c>
    </row>
    <row r="132" spans="1:5" ht="12.75" customHeight="1">
      <c r="A132" s="21"/>
      <c r="B132" s="8" t="s">
        <v>53</v>
      </c>
      <c r="C132" s="41">
        <v>7487</v>
      </c>
      <c r="D132" s="41">
        <v>4580</v>
      </c>
      <c r="E132" s="47">
        <v>26</v>
      </c>
    </row>
    <row r="133" spans="1:5" ht="12.75" customHeight="1">
      <c r="A133" s="21"/>
      <c r="B133" s="8" t="s">
        <v>17</v>
      </c>
      <c r="C133" s="41">
        <v>1488472</v>
      </c>
      <c r="D133" s="41">
        <v>7741</v>
      </c>
      <c r="E133" s="47">
        <v>2613</v>
      </c>
    </row>
    <row r="134" spans="1:5" ht="12.75" customHeight="1">
      <c r="A134" s="21"/>
      <c r="B134" s="8" t="s">
        <v>18</v>
      </c>
      <c r="C134" s="41">
        <v>209760</v>
      </c>
      <c r="D134" s="41">
        <v>6095</v>
      </c>
      <c r="E134" s="47">
        <v>1442</v>
      </c>
    </row>
    <row r="135" spans="1:5" ht="12.75" customHeight="1">
      <c r="A135" s="21"/>
      <c r="B135" s="8" t="s">
        <v>349</v>
      </c>
      <c r="C135" s="41">
        <v>18066</v>
      </c>
      <c r="D135" s="41">
        <v>56757</v>
      </c>
      <c r="E135" s="47">
        <v>423</v>
      </c>
    </row>
    <row r="136" spans="1:5" ht="12.75" customHeight="1">
      <c r="A136" s="21"/>
      <c r="B136" s="8" t="s">
        <v>211</v>
      </c>
      <c r="C136" s="41">
        <v>835178</v>
      </c>
      <c r="D136" s="41">
        <v>48336</v>
      </c>
      <c r="E136" s="47">
        <v>2021</v>
      </c>
    </row>
    <row r="137" spans="1:5" s="218" customFormat="1" ht="12.75" customHeight="1">
      <c r="A137" s="21"/>
      <c r="B137" s="8" t="s">
        <v>350</v>
      </c>
      <c r="C137" s="41">
        <v>15024</v>
      </c>
      <c r="D137" s="41">
        <v>31966</v>
      </c>
      <c r="E137" s="47">
        <v>172</v>
      </c>
    </row>
    <row r="138" spans="1:5" s="218" customFormat="1" ht="12.75" customHeight="1">
      <c r="A138" s="21"/>
      <c r="B138" s="8" t="s">
        <v>37</v>
      </c>
      <c r="C138" s="41">
        <v>991792</v>
      </c>
      <c r="D138" s="41">
        <v>0</v>
      </c>
      <c r="E138" s="47">
        <v>1455</v>
      </c>
    </row>
    <row r="139" spans="1:5" s="218" customFormat="1" ht="12.75" customHeight="1">
      <c r="A139" s="21"/>
      <c r="B139" s="8" t="s">
        <v>351</v>
      </c>
      <c r="C139" s="41">
        <v>17340</v>
      </c>
      <c r="D139" s="41">
        <v>58809</v>
      </c>
      <c r="E139" s="47">
        <v>376</v>
      </c>
    </row>
    <row r="140" spans="1:5" s="218" customFormat="1" ht="12.75" customHeight="1">
      <c r="A140" s="21"/>
      <c r="B140" s="8" t="s">
        <v>1</v>
      </c>
      <c r="C140" s="41">
        <v>907124</v>
      </c>
      <c r="D140" s="41">
        <v>58702</v>
      </c>
      <c r="E140" s="47">
        <v>1398</v>
      </c>
    </row>
    <row r="141" spans="1:5" s="218" customFormat="1" ht="12.75" customHeight="1">
      <c r="A141" s="21"/>
      <c r="B141" s="8" t="s">
        <v>2</v>
      </c>
      <c r="C141" s="41">
        <v>730258</v>
      </c>
      <c r="D141" s="41">
        <v>0</v>
      </c>
      <c r="E141" s="47">
        <v>588</v>
      </c>
    </row>
    <row r="142" spans="1:5" s="218" customFormat="1" ht="12.75" customHeight="1">
      <c r="A142" s="21"/>
      <c r="B142" s="8" t="s">
        <v>3</v>
      </c>
      <c r="C142" s="41">
        <v>842341</v>
      </c>
      <c r="D142" s="41">
        <v>29777</v>
      </c>
      <c r="E142" s="47">
        <v>2075</v>
      </c>
    </row>
    <row r="143" spans="1:5" s="218" customFormat="1" ht="12.75" customHeight="1">
      <c r="A143" s="21"/>
      <c r="B143" s="8" t="s">
        <v>4</v>
      </c>
      <c r="C143" s="41">
        <v>2148895</v>
      </c>
      <c r="D143" s="41">
        <v>320733</v>
      </c>
      <c r="E143" s="47">
        <v>42857</v>
      </c>
    </row>
    <row r="144" spans="1:5" s="218" customFormat="1" ht="12.75" customHeight="1">
      <c r="A144" s="21"/>
      <c r="B144" s="8" t="s">
        <v>5</v>
      </c>
      <c r="C144" s="41">
        <v>806646</v>
      </c>
      <c r="D144" s="41">
        <v>6799</v>
      </c>
      <c r="E144" s="47">
        <v>176</v>
      </c>
    </row>
    <row r="145" spans="1:5" s="218" customFormat="1" ht="12.75" customHeight="1">
      <c r="A145" s="21"/>
      <c r="B145" s="8" t="s">
        <v>283</v>
      </c>
      <c r="C145" s="41">
        <v>0</v>
      </c>
      <c r="D145" s="41">
        <v>0</v>
      </c>
      <c r="E145" s="47">
        <v>1096</v>
      </c>
    </row>
    <row r="146" spans="1:5" s="218" customFormat="1" ht="12.75" customHeight="1">
      <c r="A146" s="21"/>
      <c r="B146" s="8" t="s">
        <v>6</v>
      </c>
      <c r="C146" s="41">
        <v>2101525</v>
      </c>
      <c r="D146" s="41">
        <v>0</v>
      </c>
      <c r="E146" s="47">
        <v>52546</v>
      </c>
    </row>
    <row r="147" spans="1:5" s="218" customFormat="1" ht="12.75" customHeight="1">
      <c r="A147" s="21"/>
      <c r="B147" s="8" t="s">
        <v>15</v>
      </c>
      <c r="C147" s="41">
        <v>889790</v>
      </c>
      <c r="D147" s="41">
        <v>0</v>
      </c>
      <c r="E147" s="47">
        <v>1603</v>
      </c>
    </row>
    <row r="148" spans="1:5" s="218" customFormat="1" ht="12.75" customHeight="1">
      <c r="A148" s="21"/>
      <c r="B148" s="8" t="s">
        <v>213</v>
      </c>
      <c r="C148" s="41">
        <v>0</v>
      </c>
      <c r="D148" s="41">
        <v>0</v>
      </c>
      <c r="E148" s="47">
        <v>404</v>
      </c>
    </row>
    <row r="149" spans="1:5" s="218" customFormat="1" ht="12.75" customHeight="1">
      <c r="A149" s="21"/>
      <c r="B149" s="8" t="s">
        <v>352</v>
      </c>
      <c r="C149" s="41">
        <v>31039</v>
      </c>
      <c r="D149" s="41">
        <v>196306</v>
      </c>
      <c r="E149" s="47">
        <v>1519</v>
      </c>
    </row>
    <row r="150" spans="1:5" s="218" customFormat="1" ht="12.75" customHeight="1">
      <c r="A150" s="21"/>
      <c r="B150" s="8" t="s">
        <v>7</v>
      </c>
      <c r="C150" s="41">
        <v>3147525</v>
      </c>
      <c r="D150" s="41">
        <v>1640800</v>
      </c>
      <c r="E150" s="47">
        <v>17420</v>
      </c>
    </row>
    <row r="151" spans="1:5" s="218" customFormat="1" ht="12.75" customHeight="1">
      <c r="A151" s="21"/>
      <c r="B151" s="8" t="s">
        <v>8</v>
      </c>
      <c r="C151" s="41">
        <v>2571689</v>
      </c>
      <c r="D151" s="41">
        <v>2</v>
      </c>
      <c r="E151" s="47">
        <v>72638</v>
      </c>
    </row>
    <row r="152" spans="1:5" s="218" customFormat="1" ht="12.75" customHeight="1">
      <c r="A152" s="21"/>
      <c r="B152" s="8" t="s">
        <v>181</v>
      </c>
      <c r="C152" s="41">
        <v>14475</v>
      </c>
      <c r="D152" s="41">
        <v>49989</v>
      </c>
      <c r="E152" s="47">
        <v>45</v>
      </c>
    </row>
    <row r="153" spans="1:5" s="218" customFormat="1" ht="12.75" customHeight="1">
      <c r="A153" s="21"/>
      <c r="B153" s="8" t="s">
        <v>353</v>
      </c>
      <c r="C153" s="41">
        <v>18524</v>
      </c>
      <c r="D153" s="41">
        <v>43357</v>
      </c>
      <c r="E153" s="47">
        <v>721</v>
      </c>
    </row>
    <row r="154" spans="1:5" s="218" customFormat="1" ht="12.75" customHeight="1">
      <c r="A154" s="21"/>
      <c r="B154" s="8" t="s">
        <v>214</v>
      </c>
      <c r="C154" s="41">
        <v>1501924</v>
      </c>
      <c r="D154" s="41">
        <v>0</v>
      </c>
      <c r="E154" s="47">
        <v>1777</v>
      </c>
    </row>
    <row r="155" spans="1:5" s="218" customFormat="1" ht="12.75" customHeight="1">
      <c r="A155" s="21"/>
      <c r="B155" s="8" t="s">
        <v>9</v>
      </c>
      <c r="C155" s="41">
        <v>962127</v>
      </c>
      <c r="D155" s="41">
        <v>69743</v>
      </c>
      <c r="E155" s="47">
        <v>5681</v>
      </c>
    </row>
    <row r="156" spans="1:5" s="218" customFormat="1" ht="12.75" customHeight="1">
      <c r="A156" s="21"/>
      <c r="B156" s="8" t="s">
        <v>13</v>
      </c>
      <c r="C156" s="41">
        <v>715274</v>
      </c>
      <c r="D156" s="41">
        <v>0</v>
      </c>
      <c r="E156" s="47">
        <v>1009</v>
      </c>
    </row>
    <row r="157" spans="1:5" s="218" customFormat="1" ht="12.75" customHeight="1">
      <c r="A157" s="21"/>
      <c r="B157" s="8" t="s">
        <v>14</v>
      </c>
      <c r="C157" s="41">
        <v>972600</v>
      </c>
      <c r="D157" s="41">
        <v>58055</v>
      </c>
      <c r="E157" s="47">
        <v>1379</v>
      </c>
    </row>
    <row r="158" spans="1:5" ht="12.75" customHeight="1">
      <c r="A158" s="21"/>
      <c r="B158" s="8" t="s">
        <v>215</v>
      </c>
      <c r="C158" s="41">
        <v>721599</v>
      </c>
      <c r="D158" s="41">
        <v>0</v>
      </c>
      <c r="E158" s="47">
        <v>1180</v>
      </c>
    </row>
    <row r="159" spans="1:5" ht="12.75" customHeight="1">
      <c r="A159" s="74" t="s">
        <v>57</v>
      </c>
      <c r="B159" s="7"/>
      <c r="C159" s="52">
        <v>0</v>
      </c>
      <c r="D159" s="52">
        <v>0</v>
      </c>
      <c r="E159" s="53">
        <v>1259</v>
      </c>
    </row>
    <row r="160" spans="1:5" ht="18.75" customHeight="1">
      <c r="A160" s="25" t="s">
        <v>170</v>
      </c>
      <c r="B160" s="6"/>
      <c r="C160" s="75"/>
      <c r="D160" s="75"/>
      <c r="E160" s="76"/>
    </row>
    <row r="161" spans="1:5" ht="12.75" customHeight="1">
      <c r="A161" s="21"/>
      <c r="B161" s="62" t="s">
        <v>38</v>
      </c>
      <c r="C161" s="54">
        <v>0</v>
      </c>
      <c r="D161" s="54">
        <v>16650</v>
      </c>
      <c r="E161" s="55">
        <v>2297</v>
      </c>
    </row>
    <row r="162" spans="1:5" ht="15.75" customHeight="1">
      <c r="A162" s="20" t="s">
        <v>199</v>
      </c>
      <c r="B162" s="61"/>
      <c r="C162" s="66"/>
      <c r="D162" s="66"/>
      <c r="E162" s="67"/>
    </row>
    <row r="163" spans="1:5" ht="12.75" customHeight="1">
      <c r="A163" s="21"/>
      <c r="B163" s="11" t="s">
        <v>373</v>
      </c>
      <c r="C163" s="48">
        <v>292451</v>
      </c>
      <c r="D163" s="48">
        <v>4168</v>
      </c>
      <c r="E163" s="43">
        <v>1534</v>
      </c>
    </row>
    <row r="164" spans="1:5" ht="12.75" customHeight="1">
      <c r="A164" s="21"/>
      <c r="B164" s="11" t="s">
        <v>81</v>
      </c>
      <c r="C164" s="48">
        <v>731261</v>
      </c>
      <c r="D164" s="48">
        <v>64442</v>
      </c>
      <c r="E164" s="43">
        <v>18394</v>
      </c>
    </row>
    <row r="165" spans="1:5" s="218" customFormat="1" ht="12.75" customHeight="1">
      <c r="A165" s="21"/>
      <c r="B165" s="283" t="s">
        <v>326</v>
      </c>
      <c r="C165" s="48">
        <v>510436</v>
      </c>
      <c r="D165" s="48">
        <v>8832</v>
      </c>
      <c r="E165" s="43">
        <v>1055</v>
      </c>
    </row>
    <row r="166" spans="1:5" ht="12.75" customHeight="1">
      <c r="A166" s="21"/>
      <c r="B166" s="11" t="s">
        <v>327</v>
      </c>
      <c r="C166" s="48">
        <v>486140</v>
      </c>
      <c r="D166" s="48">
        <v>3409</v>
      </c>
      <c r="E166" s="43">
        <v>239</v>
      </c>
    </row>
    <row r="167" spans="1:5" ht="12.75" customHeight="1">
      <c r="A167" s="21"/>
      <c r="B167" s="11" t="s">
        <v>328</v>
      </c>
      <c r="C167" s="48">
        <v>521260</v>
      </c>
      <c r="D167" s="48">
        <v>20781</v>
      </c>
      <c r="E167" s="43">
        <v>237</v>
      </c>
    </row>
    <row r="168" spans="1:5" ht="12.75" customHeight="1">
      <c r="A168" s="21"/>
      <c r="B168" s="11" t="s">
        <v>329</v>
      </c>
      <c r="C168" s="48">
        <v>532368</v>
      </c>
      <c r="D168" s="48">
        <v>44563</v>
      </c>
      <c r="E168" s="43">
        <v>1027</v>
      </c>
    </row>
    <row r="169" spans="1:5" ht="12.75" customHeight="1">
      <c r="A169" s="21"/>
      <c r="B169" s="11" t="s">
        <v>330</v>
      </c>
      <c r="C169" s="48">
        <v>507940</v>
      </c>
      <c r="D169" s="48">
        <v>7856</v>
      </c>
      <c r="E169" s="43">
        <v>706</v>
      </c>
    </row>
    <row r="170" spans="1:5" ht="12.75" customHeight="1">
      <c r="A170" s="21"/>
      <c r="B170" s="11" t="s">
        <v>331</v>
      </c>
      <c r="C170" s="48">
        <v>717882</v>
      </c>
      <c r="D170" s="48">
        <v>151121</v>
      </c>
      <c r="E170" s="43">
        <v>17313</v>
      </c>
    </row>
    <row r="171" spans="1:5" s="218" customFormat="1" ht="12.75" customHeight="1">
      <c r="A171" s="21"/>
      <c r="B171" s="11" t="s">
        <v>332</v>
      </c>
      <c r="C171" s="48">
        <v>441083</v>
      </c>
      <c r="D171" s="48">
        <v>1840</v>
      </c>
      <c r="E171" s="43">
        <v>205</v>
      </c>
    </row>
    <row r="172" spans="1:5" s="218" customFormat="1" ht="12.75" customHeight="1">
      <c r="A172" s="21"/>
      <c r="B172" s="11" t="s">
        <v>189</v>
      </c>
      <c r="C172" s="48">
        <v>498625</v>
      </c>
      <c r="D172" s="48">
        <v>438</v>
      </c>
      <c r="E172" s="43">
        <v>3038</v>
      </c>
    </row>
    <row r="173" spans="1:5" s="218" customFormat="1" ht="12.75" customHeight="1">
      <c r="A173" s="21"/>
      <c r="B173" s="11" t="s">
        <v>333</v>
      </c>
      <c r="C173" s="48">
        <v>582428</v>
      </c>
      <c r="D173" s="48">
        <v>21983</v>
      </c>
      <c r="E173" s="43">
        <v>695</v>
      </c>
    </row>
    <row r="174" spans="1:5" s="218" customFormat="1" ht="12.75" customHeight="1">
      <c r="A174" s="21"/>
      <c r="B174" s="11" t="s">
        <v>334</v>
      </c>
      <c r="C174" s="48">
        <v>401329</v>
      </c>
      <c r="D174" s="48">
        <v>203</v>
      </c>
      <c r="E174" s="43">
        <v>289</v>
      </c>
    </row>
    <row r="175" spans="1:5" s="218" customFormat="1" ht="12.75" customHeight="1">
      <c r="A175" s="21"/>
      <c r="B175" s="11" t="s">
        <v>107</v>
      </c>
      <c r="C175" s="48">
        <v>659252</v>
      </c>
      <c r="D175" s="48">
        <v>114583</v>
      </c>
      <c r="E175" s="43">
        <v>6670</v>
      </c>
    </row>
    <row r="176" spans="1:5" s="218" customFormat="1" ht="12.75" customHeight="1">
      <c r="A176" s="21"/>
      <c r="B176" s="11" t="s">
        <v>58</v>
      </c>
      <c r="C176" s="48">
        <v>456609</v>
      </c>
      <c r="D176" s="48">
        <v>59027</v>
      </c>
      <c r="E176" s="43">
        <v>15858</v>
      </c>
    </row>
    <row r="177" spans="1:5" s="218" customFormat="1" ht="12.75" customHeight="1">
      <c r="A177" s="21"/>
      <c r="B177" s="11" t="s">
        <v>335</v>
      </c>
      <c r="C177" s="48">
        <v>534134</v>
      </c>
      <c r="D177" s="48">
        <v>14372</v>
      </c>
      <c r="E177" s="43">
        <v>1276</v>
      </c>
    </row>
    <row r="178" spans="1:5" s="218" customFormat="1" ht="12.75" customHeight="1">
      <c r="A178" s="21"/>
      <c r="B178" s="11" t="s">
        <v>112</v>
      </c>
      <c r="C178" s="48">
        <v>1860016</v>
      </c>
      <c r="D178" s="48">
        <v>812826</v>
      </c>
      <c r="E178" s="43">
        <v>57319</v>
      </c>
    </row>
    <row r="179" spans="1:5" s="218" customFormat="1" ht="12.75" customHeight="1">
      <c r="A179" s="21"/>
      <c r="B179" s="11" t="s">
        <v>336</v>
      </c>
      <c r="C179" s="48">
        <v>753005</v>
      </c>
      <c r="D179" s="48">
        <v>36145</v>
      </c>
      <c r="E179" s="43">
        <v>12129</v>
      </c>
    </row>
    <row r="180" spans="1:5" s="218" customFormat="1" ht="12.75" customHeight="1" thickBot="1">
      <c r="A180" s="21"/>
      <c r="B180" s="11" t="s">
        <v>337</v>
      </c>
      <c r="C180" s="48">
        <v>450435</v>
      </c>
      <c r="D180" s="48">
        <v>3879</v>
      </c>
      <c r="E180" s="43">
        <v>481</v>
      </c>
    </row>
    <row r="181" spans="1:5" ht="26.25" customHeight="1" thickBot="1">
      <c r="A181" s="345" t="s">
        <v>169</v>
      </c>
      <c r="B181" s="346"/>
      <c r="C181" s="346"/>
      <c r="D181" s="346"/>
      <c r="E181" s="347"/>
    </row>
    <row r="182" spans="1:5" ht="12.75" customHeight="1">
      <c r="A182" s="21"/>
      <c r="B182" s="83" t="s">
        <v>284</v>
      </c>
      <c r="C182" s="84">
        <v>0</v>
      </c>
      <c r="D182" s="84">
        <v>0</v>
      </c>
      <c r="E182" s="85">
        <v>169</v>
      </c>
    </row>
    <row r="183" spans="1:5" ht="12.75" customHeight="1">
      <c r="A183" s="21"/>
      <c r="B183" s="83" t="s">
        <v>216</v>
      </c>
      <c r="C183" s="84">
        <v>0</v>
      </c>
      <c r="D183" s="84">
        <v>0</v>
      </c>
      <c r="E183" s="85">
        <v>183</v>
      </c>
    </row>
    <row r="184" spans="1:5" ht="12.75" customHeight="1">
      <c r="A184" s="21"/>
      <c r="B184" s="83" t="s">
        <v>354</v>
      </c>
      <c r="C184" s="84">
        <v>0</v>
      </c>
      <c r="D184" s="84">
        <v>0</v>
      </c>
      <c r="E184" s="85">
        <v>60</v>
      </c>
    </row>
    <row r="185" spans="1:5" ht="12.75" customHeight="1">
      <c r="A185" s="21"/>
      <c r="B185" s="83" t="s">
        <v>355</v>
      </c>
      <c r="C185" s="84">
        <v>0</v>
      </c>
      <c r="D185" s="84">
        <v>0</v>
      </c>
      <c r="E185" s="85">
        <v>2</v>
      </c>
    </row>
    <row r="186" spans="1:5" ht="12.75" customHeight="1">
      <c r="A186" s="21"/>
      <c r="B186" s="83" t="s">
        <v>356</v>
      </c>
      <c r="C186" s="84">
        <v>0</v>
      </c>
      <c r="D186" s="84">
        <v>0</v>
      </c>
      <c r="E186" s="85">
        <v>69</v>
      </c>
    </row>
    <row r="187" spans="1:5" ht="12.75" customHeight="1">
      <c r="A187" s="21"/>
      <c r="B187" s="83" t="s">
        <v>357</v>
      </c>
      <c r="C187" s="84">
        <v>0</v>
      </c>
      <c r="D187" s="84">
        <v>0</v>
      </c>
      <c r="E187" s="85">
        <v>40</v>
      </c>
    </row>
    <row r="188" spans="1:5" ht="12.75" customHeight="1">
      <c r="A188" s="21"/>
      <c r="B188" s="83" t="s">
        <v>0</v>
      </c>
      <c r="C188" s="84">
        <v>0</v>
      </c>
      <c r="D188" s="84">
        <v>0</v>
      </c>
      <c r="E188" s="85">
        <v>4876</v>
      </c>
    </row>
    <row r="189" spans="1:5" ht="12.75" customHeight="1">
      <c r="A189" s="21"/>
      <c r="B189" s="83" t="s">
        <v>79</v>
      </c>
      <c r="C189" s="84">
        <v>0</v>
      </c>
      <c r="D189" s="84">
        <v>0</v>
      </c>
      <c r="E189" s="85">
        <v>77</v>
      </c>
    </row>
    <row r="190" spans="1:5" ht="12.75" customHeight="1">
      <c r="A190" s="21"/>
      <c r="B190" s="83" t="s">
        <v>46</v>
      </c>
      <c r="C190" s="84">
        <v>3633</v>
      </c>
      <c r="D190" s="84">
        <v>0</v>
      </c>
      <c r="E190" s="85">
        <v>1054</v>
      </c>
    </row>
    <row r="191" spans="1:5" ht="12.75" customHeight="1">
      <c r="A191" s="21"/>
      <c r="B191" s="83" t="s">
        <v>298</v>
      </c>
      <c r="C191" s="84">
        <v>0</v>
      </c>
      <c r="D191" s="84">
        <v>0</v>
      </c>
      <c r="E191" s="85">
        <v>517</v>
      </c>
    </row>
    <row r="192" spans="1:5" ht="12.75" customHeight="1">
      <c r="A192" s="21"/>
      <c r="B192" s="83" t="s">
        <v>285</v>
      </c>
      <c r="C192" s="84">
        <v>0</v>
      </c>
      <c r="D192" s="84">
        <v>0</v>
      </c>
      <c r="E192" s="85">
        <v>1179</v>
      </c>
    </row>
    <row r="193" spans="1:5" ht="12.75" customHeight="1">
      <c r="A193" s="21"/>
      <c r="B193" s="83" t="s">
        <v>160</v>
      </c>
      <c r="C193" s="84">
        <v>131</v>
      </c>
      <c r="D193" s="84">
        <v>0</v>
      </c>
      <c r="E193" s="85">
        <v>157</v>
      </c>
    </row>
    <row r="194" spans="1:5" ht="12.75" customHeight="1">
      <c r="A194" s="21"/>
      <c r="B194" s="83" t="s">
        <v>161</v>
      </c>
      <c r="C194" s="84">
        <v>358</v>
      </c>
      <c r="D194" s="84">
        <v>0</v>
      </c>
      <c r="E194" s="85">
        <v>230</v>
      </c>
    </row>
    <row r="195" spans="1:5" ht="12.75" customHeight="1">
      <c r="A195" s="21"/>
      <c r="B195" s="83" t="s">
        <v>159</v>
      </c>
      <c r="C195" s="84">
        <v>0</v>
      </c>
      <c r="D195" s="84">
        <v>0</v>
      </c>
      <c r="E195" s="85">
        <v>119</v>
      </c>
    </row>
    <row r="196" spans="1:5" ht="12.75" customHeight="1">
      <c r="A196" s="21"/>
      <c r="B196" s="83" t="s">
        <v>138</v>
      </c>
      <c r="C196" s="84">
        <v>0</v>
      </c>
      <c r="D196" s="84">
        <v>0</v>
      </c>
      <c r="E196" s="85">
        <v>48</v>
      </c>
    </row>
    <row r="197" spans="1:5" ht="12.75" customHeight="1">
      <c r="A197" s="21"/>
      <c r="B197" s="83" t="s">
        <v>286</v>
      </c>
      <c r="C197" s="84">
        <v>0</v>
      </c>
      <c r="D197" s="84">
        <v>0</v>
      </c>
      <c r="E197" s="85">
        <v>1113</v>
      </c>
    </row>
    <row r="198" spans="1:5" ht="12.75" customHeight="1">
      <c r="A198" s="21"/>
      <c r="B198" s="83" t="s">
        <v>218</v>
      </c>
      <c r="C198" s="84">
        <v>0</v>
      </c>
      <c r="D198" s="84">
        <v>0</v>
      </c>
      <c r="E198" s="85">
        <v>390</v>
      </c>
    </row>
    <row r="199" spans="1:5" ht="12.75" customHeight="1">
      <c r="A199" s="21"/>
      <c r="B199" s="83" t="s">
        <v>290</v>
      </c>
      <c r="C199" s="84">
        <v>0</v>
      </c>
      <c r="D199" s="84">
        <v>0</v>
      </c>
      <c r="E199" s="85">
        <v>309</v>
      </c>
    </row>
    <row r="200" spans="1:5" ht="12.75" customHeight="1">
      <c r="A200" s="21"/>
      <c r="B200" s="83" t="s">
        <v>219</v>
      </c>
      <c r="C200" s="84">
        <v>0</v>
      </c>
      <c r="D200" s="84">
        <v>0</v>
      </c>
      <c r="E200" s="85">
        <v>123</v>
      </c>
    </row>
    <row r="201" spans="1:5" s="218" customFormat="1" ht="12.75" customHeight="1">
      <c r="A201" s="21"/>
      <c r="B201" s="83" t="s">
        <v>48</v>
      </c>
      <c r="C201" s="84">
        <v>0</v>
      </c>
      <c r="D201" s="84">
        <v>0</v>
      </c>
      <c r="E201" s="85">
        <v>47</v>
      </c>
    </row>
    <row r="202" spans="1:5" s="218" customFormat="1" ht="12.75" customHeight="1">
      <c r="A202" s="21"/>
      <c r="B202" s="83" t="s">
        <v>287</v>
      </c>
      <c r="C202" s="84">
        <v>0</v>
      </c>
      <c r="D202" s="84">
        <v>0</v>
      </c>
      <c r="E202" s="85">
        <v>630</v>
      </c>
    </row>
    <row r="203" spans="1:5" s="218" customFormat="1" ht="12.75" customHeight="1">
      <c r="A203" s="21"/>
      <c r="B203" s="83" t="s">
        <v>358</v>
      </c>
      <c r="C203" s="84">
        <v>0</v>
      </c>
      <c r="D203" s="84">
        <v>0</v>
      </c>
      <c r="E203" s="85">
        <v>533</v>
      </c>
    </row>
    <row r="204" spans="1:5" s="218" customFormat="1" ht="12.75" customHeight="1">
      <c r="A204" s="21"/>
      <c r="B204" s="83" t="s">
        <v>40</v>
      </c>
      <c r="C204" s="84">
        <v>964</v>
      </c>
      <c r="D204" s="84">
        <v>0</v>
      </c>
      <c r="E204" s="85">
        <v>686</v>
      </c>
    </row>
    <row r="205" spans="1:5" s="218" customFormat="1" ht="12.75" customHeight="1">
      <c r="A205" s="21"/>
      <c r="B205" s="83" t="s">
        <v>49</v>
      </c>
      <c r="C205" s="84">
        <v>0</v>
      </c>
      <c r="D205" s="84">
        <v>0</v>
      </c>
      <c r="E205" s="85">
        <v>72</v>
      </c>
    </row>
    <row r="206" spans="1:5" s="218" customFormat="1" ht="12.75" customHeight="1">
      <c r="A206" s="21"/>
      <c r="B206" s="83" t="s">
        <v>300</v>
      </c>
      <c r="C206" s="84">
        <v>382</v>
      </c>
      <c r="D206" s="84">
        <v>0</v>
      </c>
      <c r="E206" s="85">
        <v>750</v>
      </c>
    </row>
    <row r="207" spans="1:5" s="218" customFormat="1" ht="12.75" customHeight="1">
      <c r="A207" s="21"/>
      <c r="B207" s="83" t="s">
        <v>288</v>
      </c>
      <c r="C207" s="84">
        <v>0</v>
      </c>
      <c r="D207" s="84">
        <v>0</v>
      </c>
      <c r="E207" s="85">
        <v>198</v>
      </c>
    </row>
    <row r="208" spans="1:5" s="218" customFormat="1" ht="12.75" customHeight="1">
      <c r="A208" s="21"/>
      <c r="B208" s="83" t="s">
        <v>202</v>
      </c>
      <c r="C208" s="84">
        <v>0</v>
      </c>
      <c r="D208" s="84">
        <v>0</v>
      </c>
      <c r="E208" s="85">
        <v>13</v>
      </c>
    </row>
    <row r="209" spans="1:5" s="218" customFormat="1" ht="12.75" customHeight="1">
      <c r="A209" s="21"/>
      <c r="B209" s="83" t="s">
        <v>51</v>
      </c>
      <c r="C209" s="84">
        <v>665</v>
      </c>
      <c r="D209" s="84">
        <v>0</v>
      </c>
      <c r="E209" s="85">
        <v>84</v>
      </c>
    </row>
    <row r="210" spans="1:5" s="218" customFormat="1" ht="12.75" customHeight="1">
      <c r="A210" s="21"/>
      <c r="B210" s="83" t="s">
        <v>289</v>
      </c>
      <c r="C210" s="84">
        <v>0</v>
      </c>
      <c r="D210" s="84">
        <v>0</v>
      </c>
      <c r="E210" s="85">
        <v>98</v>
      </c>
    </row>
    <row r="211" spans="1:5" s="218" customFormat="1" ht="12.75" customHeight="1">
      <c r="A211" s="21"/>
      <c r="B211" s="83" t="s">
        <v>76</v>
      </c>
      <c r="C211" s="84">
        <v>0</v>
      </c>
      <c r="D211" s="84">
        <v>0</v>
      </c>
      <c r="E211" s="85">
        <v>80</v>
      </c>
    </row>
    <row r="212" spans="1:5" s="218" customFormat="1" ht="12.75" customHeight="1">
      <c r="A212" s="21"/>
      <c r="B212" s="83" t="s">
        <v>77</v>
      </c>
      <c r="C212" s="84">
        <v>0</v>
      </c>
      <c r="D212" s="84">
        <v>0</v>
      </c>
      <c r="E212" s="85">
        <v>2085</v>
      </c>
    </row>
    <row r="213" spans="1:5" s="218" customFormat="1" ht="12.75" customHeight="1">
      <c r="A213" s="21"/>
      <c r="B213" s="83" t="s">
        <v>16</v>
      </c>
      <c r="C213" s="84">
        <v>3</v>
      </c>
      <c r="D213" s="84">
        <v>0</v>
      </c>
      <c r="E213" s="85">
        <v>0</v>
      </c>
    </row>
    <row r="214" spans="1:5" s="218" customFormat="1" ht="12.75" customHeight="1">
      <c r="A214" s="21"/>
      <c r="B214" s="83" t="s">
        <v>291</v>
      </c>
      <c r="C214" s="84">
        <v>0</v>
      </c>
      <c r="D214" s="84">
        <v>0</v>
      </c>
      <c r="E214" s="85">
        <v>123</v>
      </c>
    </row>
    <row r="215" spans="1:5" s="218" customFormat="1" ht="12.75" customHeight="1">
      <c r="A215" s="21"/>
      <c r="B215" s="83" t="s">
        <v>221</v>
      </c>
      <c r="C215" s="84">
        <v>0</v>
      </c>
      <c r="D215" s="84">
        <v>0</v>
      </c>
      <c r="E215" s="85">
        <v>250</v>
      </c>
    </row>
    <row r="216" spans="1:5" s="218" customFormat="1" ht="12.75" customHeight="1">
      <c r="A216" s="21"/>
      <c r="B216" s="83" t="s">
        <v>133</v>
      </c>
      <c r="C216" s="84">
        <v>0</v>
      </c>
      <c r="D216" s="84">
        <v>0</v>
      </c>
      <c r="E216" s="85">
        <v>49</v>
      </c>
    </row>
    <row r="217" spans="1:5" s="218" customFormat="1" ht="12.75" customHeight="1">
      <c r="A217" s="21"/>
      <c r="B217" s="83" t="s">
        <v>134</v>
      </c>
      <c r="C217" s="84">
        <v>0</v>
      </c>
      <c r="D217" s="84">
        <v>0</v>
      </c>
      <c r="E217" s="85">
        <v>427</v>
      </c>
    </row>
    <row r="218" spans="1:5" s="218" customFormat="1" ht="12.75" customHeight="1">
      <c r="A218" s="21"/>
      <c r="B218" s="83" t="s">
        <v>152</v>
      </c>
      <c r="C218" s="84">
        <v>0</v>
      </c>
      <c r="D218" s="84">
        <v>0</v>
      </c>
      <c r="E218" s="85">
        <v>362</v>
      </c>
    </row>
    <row r="219" spans="1:5" s="218" customFormat="1" ht="12.75" customHeight="1">
      <c r="A219" s="21"/>
      <c r="B219" s="83" t="s">
        <v>153</v>
      </c>
      <c r="C219" s="84">
        <v>0</v>
      </c>
      <c r="D219" s="84">
        <v>0</v>
      </c>
      <c r="E219" s="85">
        <v>1000</v>
      </c>
    </row>
    <row r="220" spans="1:5" s="218" customFormat="1" ht="12.75" customHeight="1">
      <c r="A220" s="21"/>
      <c r="B220" s="83" t="s">
        <v>302</v>
      </c>
      <c r="C220" s="84">
        <v>0</v>
      </c>
      <c r="D220" s="84">
        <v>0</v>
      </c>
      <c r="E220" s="85">
        <v>174</v>
      </c>
    </row>
    <row r="221" spans="1:5" s="218" customFormat="1" ht="12.75" customHeight="1">
      <c r="A221" s="21"/>
      <c r="B221" s="83" t="s">
        <v>94</v>
      </c>
      <c r="C221" s="84">
        <v>1611</v>
      </c>
      <c r="D221" s="84">
        <v>855</v>
      </c>
      <c r="E221" s="85">
        <v>1392</v>
      </c>
    </row>
    <row r="222" spans="1:5" s="218" customFormat="1" ht="12.75" customHeight="1">
      <c r="A222" s="21"/>
      <c r="B222" s="83" t="s">
        <v>101</v>
      </c>
      <c r="C222" s="84">
        <v>0</v>
      </c>
      <c r="D222" s="84">
        <v>0</v>
      </c>
      <c r="E222" s="85">
        <v>408</v>
      </c>
    </row>
    <row r="223" spans="1:5" s="218" customFormat="1" ht="12.75" customHeight="1">
      <c r="A223" s="21"/>
      <c r="B223" s="83" t="s">
        <v>74</v>
      </c>
      <c r="C223" s="84">
        <v>0</v>
      </c>
      <c r="D223" s="84">
        <v>0</v>
      </c>
      <c r="E223" s="85">
        <v>1246</v>
      </c>
    </row>
    <row r="224" spans="1:5" s="218" customFormat="1" ht="12.75" customHeight="1">
      <c r="A224" s="21"/>
      <c r="B224" s="83" t="s">
        <v>303</v>
      </c>
      <c r="C224" s="84">
        <v>0</v>
      </c>
      <c r="D224" s="84">
        <v>0</v>
      </c>
      <c r="E224" s="85">
        <v>260</v>
      </c>
    </row>
    <row r="225" spans="1:5" s="218" customFormat="1" ht="12.75" customHeight="1">
      <c r="A225" s="21"/>
      <c r="B225" s="83" t="s">
        <v>102</v>
      </c>
      <c r="C225" s="84">
        <v>0</v>
      </c>
      <c r="D225" s="84">
        <v>0</v>
      </c>
      <c r="E225" s="85">
        <v>542</v>
      </c>
    </row>
    <row r="226" spans="1:5" s="218" customFormat="1" ht="12.75" customHeight="1">
      <c r="A226" s="21"/>
      <c r="B226" s="83" t="s">
        <v>359</v>
      </c>
      <c r="C226" s="84">
        <v>8</v>
      </c>
      <c r="D226" s="84">
        <v>0</v>
      </c>
      <c r="E226" s="85">
        <v>37</v>
      </c>
    </row>
    <row r="227" spans="1:5" s="218" customFormat="1" ht="12.75" customHeight="1">
      <c r="A227" s="21"/>
      <c r="B227" s="83" t="s">
        <v>103</v>
      </c>
      <c r="C227" s="84">
        <v>0</v>
      </c>
      <c r="D227" s="84">
        <v>0</v>
      </c>
      <c r="E227" s="85">
        <v>474</v>
      </c>
    </row>
    <row r="228" spans="1:5" s="218" customFormat="1" ht="12.75" customHeight="1">
      <c r="A228" s="21"/>
      <c r="B228" s="83" t="s">
        <v>104</v>
      </c>
      <c r="C228" s="84">
        <v>0</v>
      </c>
      <c r="D228" s="84">
        <v>0</v>
      </c>
      <c r="E228" s="85">
        <v>360</v>
      </c>
    </row>
    <row r="229" spans="1:5" s="218" customFormat="1" ht="12.75" customHeight="1">
      <c r="A229" s="21"/>
      <c r="B229" s="83" t="s">
        <v>89</v>
      </c>
      <c r="C229" s="84">
        <v>0</v>
      </c>
      <c r="D229" s="84">
        <v>0</v>
      </c>
      <c r="E229" s="85">
        <v>94</v>
      </c>
    </row>
    <row r="230" spans="1:5" s="218" customFormat="1" ht="12.75" customHeight="1">
      <c r="A230" s="21"/>
      <c r="B230" s="83" t="s">
        <v>204</v>
      </c>
      <c r="C230" s="84">
        <v>17</v>
      </c>
      <c r="D230" s="84">
        <v>0</v>
      </c>
      <c r="E230" s="85">
        <v>31</v>
      </c>
    </row>
    <row r="231" spans="1:5" s="218" customFormat="1" ht="12.75" customHeight="1">
      <c r="A231" s="21"/>
      <c r="B231" s="83" t="s">
        <v>55</v>
      </c>
      <c r="C231" s="84">
        <v>0</v>
      </c>
      <c r="D231" s="84">
        <v>0</v>
      </c>
      <c r="E231" s="85">
        <v>223</v>
      </c>
    </row>
    <row r="232" spans="1:5" ht="12.75" customHeight="1">
      <c r="A232" s="21"/>
      <c r="B232" s="83" t="s">
        <v>205</v>
      </c>
      <c r="C232" s="84">
        <v>0</v>
      </c>
      <c r="D232" s="84">
        <v>0</v>
      </c>
      <c r="E232" s="85">
        <v>346</v>
      </c>
    </row>
    <row r="233" spans="1:5" ht="12.75" customHeight="1">
      <c r="A233" s="21"/>
      <c r="B233" s="83" t="s">
        <v>56</v>
      </c>
      <c r="C233" s="84">
        <v>0</v>
      </c>
      <c r="D233" s="84">
        <v>0</v>
      </c>
      <c r="E233" s="85">
        <v>87</v>
      </c>
    </row>
    <row r="234" spans="1:5" ht="12.75" customHeight="1">
      <c r="A234" s="21"/>
      <c r="B234" s="83" t="s">
        <v>304</v>
      </c>
      <c r="C234" s="84">
        <v>0</v>
      </c>
      <c r="D234" s="84">
        <v>0</v>
      </c>
      <c r="E234" s="85">
        <v>904</v>
      </c>
    </row>
    <row r="235" spans="1:5" ht="12.75" customHeight="1">
      <c r="A235" s="21"/>
      <c r="B235" s="83" t="s">
        <v>305</v>
      </c>
      <c r="C235" s="84">
        <v>0</v>
      </c>
      <c r="D235" s="84">
        <v>0</v>
      </c>
      <c r="E235" s="85">
        <v>59</v>
      </c>
    </row>
    <row r="236" spans="1:5" ht="12.75" customHeight="1">
      <c r="A236" s="21"/>
      <c r="B236" s="83" t="s">
        <v>98</v>
      </c>
      <c r="C236" s="84">
        <v>5140</v>
      </c>
      <c r="D236" s="84">
        <v>0</v>
      </c>
      <c r="E236" s="85">
        <v>207</v>
      </c>
    </row>
    <row r="237" spans="1:5" ht="12.75" customHeight="1">
      <c r="A237" s="21"/>
      <c r="B237" s="83" t="s">
        <v>306</v>
      </c>
      <c r="C237" s="84">
        <v>0</v>
      </c>
      <c r="D237" s="84">
        <v>0</v>
      </c>
      <c r="E237" s="85">
        <v>161</v>
      </c>
    </row>
    <row r="238" spans="1:5" ht="12.75" customHeight="1">
      <c r="A238" s="21"/>
      <c r="B238" s="83" t="s">
        <v>111</v>
      </c>
      <c r="C238" s="84">
        <v>0</v>
      </c>
      <c r="D238" s="84">
        <v>0</v>
      </c>
      <c r="E238" s="85">
        <v>137</v>
      </c>
    </row>
    <row r="239" spans="1:5" ht="12.75" customHeight="1">
      <c r="A239" s="21"/>
      <c r="B239" s="83" t="s">
        <v>206</v>
      </c>
      <c r="C239" s="84">
        <v>0</v>
      </c>
      <c r="D239" s="84">
        <v>0</v>
      </c>
      <c r="E239" s="85">
        <v>57</v>
      </c>
    </row>
    <row r="240" spans="1:5" ht="12.75" customHeight="1">
      <c r="A240" s="21"/>
      <c r="B240" s="83" t="s">
        <v>121</v>
      </c>
      <c r="C240" s="84">
        <v>0</v>
      </c>
      <c r="D240" s="84">
        <v>0</v>
      </c>
      <c r="E240" s="85">
        <v>76</v>
      </c>
    </row>
    <row r="241" spans="1:5" ht="12.75" customHeight="1">
      <c r="A241" s="21"/>
      <c r="B241" s="83" t="s">
        <v>123</v>
      </c>
      <c r="C241" s="84">
        <v>0</v>
      </c>
      <c r="D241" s="84">
        <v>0</v>
      </c>
      <c r="E241" s="85">
        <v>134</v>
      </c>
    </row>
    <row r="242" spans="1:5" ht="12.75" customHeight="1">
      <c r="A242" s="21"/>
      <c r="B242" s="83" t="s">
        <v>124</v>
      </c>
      <c r="C242" s="84">
        <v>0</v>
      </c>
      <c r="D242" s="84">
        <v>0</v>
      </c>
      <c r="E242" s="85">
        <v>70</v>
      </c>
    </row>
    <row r="243" spans="1:5" ht="12.75" customHeight="1">
      <c r="A243" s="21"/>
      <c r="B243" s="83" t="s">
        <v>207</v>
      </c>
      <c r="C243" s="84">
        <v>0</v>
      </c>
      <c r="D243" s="84">
        <v>0</v>
      </c>
      <c r="E243" s="85">
        <v>418</v>
      </c>
    </row>
    <row r="244" spans="1:5" ht="12.75" customHeight="1">
      <c r="A244" s="21"/>
      <c r="B244" s="83" t="s">
        <v>222</v>
      </c>
      <c r="C244" s="84">
        <v>0</v>
      </c>
      <c r="D244" s="84">
        <v>0</v>
      </c>
      <c r="E244" s="85">
        <v>74</v>
      </c>
    </row>
    <row r="245" spans="1:5" ht="12.75" customHeight="1">
      <c r="A245" s="21"/>
      <c r="B245" s="83" t="s">
        <v>223</v>
      </c>
      <c r="C245" s="84">
        <v>0</v>
      </c>
      <c r="D245" s="84">
        <v>0</v>
      </c>
      <c r="E245" s="85">
        <v>191</v>
      </c>
    </row>
    <row r="246" spans="1:5" ht="12.75" customHeight="1">
      <c r="A246" s="21"/>
      <c r="B246" s="83" t="s">
        <v>224</v>
      </c>
      <c r="C246" s="84">
        <v>0</v>
      </c>
      <c r="D246" s="84">
        <v>0</v>
      </c>
      <c r="E246" s="85">
        <v>2198</v>
      </c>
    </row>
    <row r="247" spans="1:5" ht="12.75" customHeight="1">
      <c r="A247" s="21"/>
      <c r="B247" s="83" t="s">
        <v>360</v>
      </c>
      <c r="C247" s="84">
        <v>4125</v>
      </c>
      <c r="D247" s="84">
        <v>0</v>
      </c>
      <c r="E247" s="85">
        <v>0</v>
      </c>
    </row>
    <row r="248" spans="1:5" ht="12.75" customHeight="1">
      <c r="A248" s="21"/>
      <c r="B248" s="83" t="s">
        <v>292</v>
      </c>
      <c r="C248" s="84">
        <v>0</v>
      </c>
      <c r="D248" s="84">
        <v>0</v>
      </c>
      <c r="E248" s="85">
        <v>349</v>
      </c>
    </row>
    <row r="249" spans="1:5" ht="12.75" customHeight="1">
      <c r="A249" s="21"/>
      <c r="B249" s="83" t="s">
        <v>361</v>
      </c>
      <c r="C249" s="84">
        <v>0</v>
      </c>
      <c r="D249" s="84">
        <v>0</v>
      </c>
      <c r="E249" s="85">
        <v>9</v>
      </c>
    </row>
    <row r="250" spans="1:5" ht="12.75" customHeight="1">
      <c r="A250" s="21"/>
      <c r="B250" s="83" t="s">
        <v>39</v>
      </c>
      <c r="C250" s="84">
        <v>0</v>
      </c>
      <c r="D250" s="84">
        <v>0</v>
      </c>
      <c r="E250" s="85">
        <v>2076</v>
      </c>
    </row>
    <row r="251" spans="1:5" ht="12.75" customHeight="1">
      <c r="A251" s="21"/>
      <c r="B251" s="83" t="s">
        <v>155</v>
      </c>
      <c r="C251" s="84">
        <v>0</v>
      </c>
      <c r="D251" s="84">
        <v>0</v>
      </c>
      <c r="E251" s="85">
        <v>56</v>
      </c>
    </row>
    <row r="252" spans="1:5" ht="12.75" customHeight="1">
      <c r="A252" s="21"/>
      <c r="B252" s="83" t="s">
        <v>146</v>
      </c>
      <c r="C252" s="84">
        <v>0</v>
      </c>
      <c r="D252" s="84">
        <v>0</v>
      </c>
      <c r="E252" s="85">
        <v>125</v>
      </c>
    </row>
    <row r="253" spans="1:5" ht="12.75" customHeight="1">
      <c r="A253" s="21"/>
      <c r="B253" s="83" t="s">
        <v>24</v>
      </c>
      <c r="C253" s="84">
        <v>29995</v>
      </c>
      <c r="D253" s="84">
        <v>88502</v>
      </c>
      <c r="E253" s="85">
        <v>1524</v>
      </c>
    </row>
    <row r="254" spans="1:5" ht="12.75" customHeight="1">
      <c r="A254" s="21"/>
      <c r="B254" s="83" t="s">
        <v>308</v>
      </c>
      <c r="C254" s="84">
        <v>0</v>
      </c>
      <c r="D254" s="84">
        <v>0</v>
      </c>
      <c r="E254" s="85">
        <v>14</v>
      </c>
    </row>
    <row r="255" spans="1:5" ht="12.75" customHeight="1">
      <c r="A255" s="21"/>
      <c r="B255" s="83" t="s">
        <v>148</v>
      </c>
      <c r="C255" s="84">
        <v>0</v>
      </c>
      <c r="D255" s="84">
        <v>0</v>
      </c>
      <c r="E255" s="85">
        <v>70</v>
      </c>
    </row>
    <row r="256" spans="1:5" ht="12.75" customHeight="1">
      <c r="A256" s="21"/>
      <c r="B256" s="83" t="s">
        <v>309</v>
      </c>
      <c r="C256" s="84">
        <v>0</v>
      </c>
      <c r="D256" s="84">
        <v>0</v>
      </c>
      <c r="E256" s="85">
        <v>125</v>
      </c>
    </row>
    <row r="257" spans="1:5" ht="12.75" customHeight="1">
      <c r="A257" s="21"/>
      <c r="B257" s="83" t="s">
        <v>162</v>
      </c>
      <c r="C257" s="84">
        <v>0</v>
      </c>
      <c r="D257" s="84">
        <v>0</v>
      </c>
      <c r="E257" s="85">
        <v>55</v>
      </c>
    </row>
    <row r="258" spans="1:5" ht="12.75" customHeight="1">
      <c r="A258" s="21"/>
      <c r="B258" s="83" t="s">
        <v>310</v>
      </c>
      <c r="C258" s="84">
        <v>0</v>
      </c>
      <c r="D258" s="84">
        <v>0</v>
      </c>
      <c r="E258" s="85">
        <v>35</v>
      </c>
    </row>
    <row r="259" spans="1:5" ht="12.75" customHeight="1">
      <c r="A259" s="21"/>
      <c r="B259" s="83" t="s">
        <v>362</v>
      </c>
      <c r="C259" s="84">
        <v>0</v>
      </c>
      <c r="D259" s="84">
        <v>0</v>
      </c>
      <c r="E259" s="85">
        <v>46</v>
      </c>
    </row>
    <row r="260" spans="1:5" ht="12.75" customHeight="1">
      <c r="A260" s="21"/>
      <c r="B260" s="83" t="s">
        <v>167</v>
      </c>
      <c r="C260" s="84">
        <v>0</v>
      </c>
      <c r="D260" s="84">
        <v>0</v>
      </c>
      <c r="E260" s="85">
        <v>62</v>
      </c>
    </row>
    <row r="261" spans="1:5" ht="12.75" customHeight="1">
      <c r="A261" s="21"/>
      <c r="B261" s="83" t="s">
        <v>130</v>
      </c>
      <c r="C261" s="84">
        <v>0</v>
      </c>
      <c r="D261" s="84">
        <v>0</v>
      </c>
      <c r="E261" s="85">
        <v>38</v>
      </c>
    </row>
    <row r="262" spans="1:5" ht="12.75" customHeight="1">
      <c r="A262" s="21"/>
      <c r="B262" s="83" t="s">
        <v>131</v>
      </c>
      <c r="C262" s="84">
        <v>0</v>
      </c>
      <c r="D262" s="84">
        <v>0</v>
      </c>
      <c r="E262" s="85">
        <v>31</v>
      </c>
    </row>
    <row r="263" spans="1:5" ht="12.75" customHeight="1">
      <c r="A263" s="21"/>
      <c r="B263" s="278" t="s">
        <v>367</v>
      </c>
      <c r="C263" s="84">
        <v>0</v>
      </c>
      <c r="D263" s="84">
        <v>0</v>
      </c>
      <c r="E263" s="85">
        <v>128</v>
      </c>
    </row>
    <row r="264" spans="1:5" ht="12.75" customHeight="1">
      <c r="A264" s="21"/>
      <c r="B264" s="83" t="s">
        <v>312</v>
      </c>
      <c r="C264" s="84">
        <v>0</v>
      </c>
      <c r="D264" s="84">
        <v>0</v>
      </c>
      <c r="E264" s="85">
        <v>51</v>
      </c>
    </row>
    <row r="265" spans="1:5" ht="12.75" customHeight="1">
      <c r="A265" s="21"/>
      <c r="B265" s="83" t="s">
        <v>313</v>
      </c>
      <c r="C265" s="84">
        <v>0</v>
      </c>
      <c r="D265" s="84">
        <v>0</v>
      </c>
      <c r="E265" s="85">
        <v>205</v>
      </c>
    </row>
    <row r="266" spans="1:5" ht="12.75" customHeight="1">
      <c r="A266" s="21"/>
      <c r="B266" s="83" t="s">
        <v>87</v>
      </c>
      <c r="C266" s="84">
        <v>0</v>
      </c>
      <c r="D266" s="84">
        <v>0</v>
      </c>
      <c r="E266" s="85">
        <v>57</v>
      </c>
    </row>
    <row r="267" spans="1:5" ht="12.75" customHeight="1">
      <c r="A267" s="21"/>
      <c r="B267" s="83" t="s">
        <v>314</v>
      </c>
      <c r="C267" s="84">
        <v>0</v>
      </c>
      <c r="D267" s="84">
        <v>0</v>
      </c>
      <c r="E267" s="85">
        <v>861</v>
      </c>
    </row>
    <row r="268" spans="1:5" ht="12.75" customHeight="1">
      <c r="A268" s="21"/>
      <c r="B268" s="83" t="s">
        <v>363</v>
      </c>
      <c r="C268" s="84">
        <v>0</v>
      </c>
      <c r="D268" s="84">
        <v>0</v>
      </c>
      <c r="E268" s="85">
        <v>196</v>
      </c>
    </row>
    <row r="269" spans="1:5" ht="12.75" customHeight="1">
      <c r="A269" s="21"/>
      <c r="B269" s="83" t="s">
        <v>125</v>
      </c>
      <c r="C269" s="84">
        <v>0</v>
      </c>
      <c r="D269" s="84">
        <v>0</v>
      </c>
      <c r="E269" s="85">
        <v>279</v>
      </c>
    </row>
    <row r="270" spans="1:5" ht="12.75" customHeight="1">
      <c r="A270" s="21"/>
      <c r="B270" s="83" t="s">
        <v>315</v>
      </c>
      <c r="C270" s="84">
        <v>0</v>
      </c>
      <c r="D270" s="84">
        <v>0</v>
      </c>
      <c r="E270" s="85">
        <v>257</v>
      </c>
    </row>
    <row r="271" spans="1:5" ht="12.75" customHeight="1">
      <c r="A271" s="21"/>
      <c r="B271" s="83" t="s">
        <v>316</v>
      </c>
      <c r="C271" s="84">
        <v>0</v>
      </c>
      <c r="D271" s="84">
        <v>0</v>
      </c>
      <c r="E271" s="85">
        <v>43</v>
      </c>
    </row>
    <row r="272" spans="1:5" ht="12.75" customHeight="1">
      <c r="A272" s="21"/>
      <c r="B272" s="83" t="s">
        <v>208</v>
      </c>
      <c r="C272" s="84">
        <v>0</v>
      </c>
      <c r="D272" s="84">
        <v>0</v>
      </c>
      <c r="E272" s="85">
        <v>52</v>
      </c>
    </row>
    <row r="273" spans="1:5" ht="12.75" customHeight="1">
      <c r="A273" s="21"/>
      <c r="B273" s="83" t="s">
        <v>135</v>
      </c>
      <c r="C273" s="84">
        <v>0</v>
      </c>
      <c r="D273" s="84">
        <v>0</v>
      </c>
      <c r="E273" s="85">
        <v>313</v>
      </c>
    </row>
    <row r="274" spans="1:5" ht="12.75" customHeight="1">
      <c r="A274" s="21"/>
      <c r="B274" s="83" t="s">
        <v>19</v>
      </c>
      <c r="C274" s="84">
        <v>0</v>
      </c>
      <c r="D274" s="84">
        <v>0</v>
      </c>
      <c r="E274" s="85">
        <v>383</v>
      </c>
    </row>
    <row r="275" spans="1:5" ht="12.75" customHeight="1">
      <c r="A275" s="21"/>
      <c r="B275" s="83" t="s">
        <v>164</v>
      </c>
      <c r="C275" s="84">
        <v>0</v>
      </c>
      <c r="D275" s="84">
        <v>0</v>
      </c>
      <c r="E275" s="85">
        <v>96</v>
      </c>
    </row>
    <row r="276" spans="1:5" ht="12.75" customHeight="1">
      <c r="A276" s="21"/>
      <c r="B276" s="83" t="s">
        <v>52</v>
      </c>
      <c r="C276" s="84">
        <v>0</v>
      </c>
      <c r="D276" s="84">
        <v>0</v>
      </c>
      <c r="E276" s="85">
        <v>87</v>
      </c>
    </row>
    <row r="277" spans="1:5" ht="12.75" customHeight="1">
      <c r="A277" s="21"/>
      <c r="B277" s="83" t="s">
        <v>165</v>
      </c>
      <c r="C277" s="84">
        <v>0</v>
      </c>
      <c r="D277" s="84">
        <v>0</v>
      </c>
      <c r="E277" s="85">
        <v>86</v>
      </c>
    </row>
    <row r="278" spans="1:5" ht="12.75" customHeight="1">
      <c r="A278" s="21"/>
      <c r="B278" s="83" t="s">
        <v>225</v>
      </c>
      <c r="C278" s="84">
        <v>0</v>
      </c>
      <c r="D278" s="84">
        <v>0</v>
      </c>
      <c r="E278" s="85">
        <v>289</v>
      </c>
    </row>
    <row r="279" spans="1:5" ht="12.75" customHeight="1">
      <c r="A279" s="21"/>
      <c r="B279" s="83" t="s">
        <v>145</v>
      </c>
      <c r="C279" s="84">
        <v>0</v>
      </c>
      <c r="D279" s="84">
        <v>0</v>
      </c>
      <c r="E279" s="85">
        <v>976</v>
      </c>
    </row>
    <row r="280" spans="1:5" ht="12.75" customHeight="1">
      <c r="A280" s="21"/>
      <c r="B280" s="83" t="s">
        <v>61</v>
      </c>
      <c r="C280" s="84">
        <v>0</v>
      </c>
      <c r="D280" s="84">
        <v>0</v>
      </c>
      <c r="E280" s="85">
        <v>277</v>
      </c>
    </row>
    <row r="281" spans="1:5" ht="12.75" customHeight="1">
      <c r="A281" s="21"/>
      <c r="B281" s="83" t="s">
        <v>293</v>
      </c>
      <c r="C281" s="84">
        <v>0</v>
      </c>
      <c r="D281" s="84">
        <v>0</v>
      </c>
      <c r="E281" s="85">
        <v>86</v>
      </c>
    </row>
    <row r="282" spans="1:5" ht="12.75" customHeight="1">
      <c r="A282" s="21"/>
      <c r="B282" s="83" t="s">
        <v>136</v>
      </c>
      <c r="C282" s="84">
        <v>0</v>
      </c>
      <c r="D282" s="84">
        <v>0</v>
      </c>
      <c r="E282" s="85">
        <v>22</v>
      </c>
    </row>
    <row r="283" spans="1:5" ht="12.75" customHeight="1">
      <c r="A283" s="21"/>
      <c r="B283" s="83" t="s">
        <v>317</v>
      </c>
      <c r="C283" s="84">
        <v>0</v>
      </c>
      <c r="D283" s="84">
        <v>0</v>
      </c>
      <c r="E283" s="85">
        <v>7</v>
      </c>
    </row>
    <row r="284" spans="1:5" ht="12.75" customHeight="1">
      <c r="A284" s="21"/>
      <c r="B284" s="83" t="s">
        <v>67</v>
      </c>
      <c r="C284" s="84">
        <v>187</v>
      </c>
      <c r="D284" s="84">
        <v>0</v>
      </c>
      <c r="E284" s="85">
        <v>56</v>
      </c>
    </row>
    <row r="285" spans="1:5" ht="12.75" customHeight="1">
      <c r="A285" s="21"/>
      <c r="B285" s="83" t="s">
        <v>137</v>
      </c>
      <c r="C285" s="84">
        <v>0</v>
      </c>
      <c r="D285" s="84">
        <v>0</v>
      </c>
      <c r="E285" s="85">
        <v>40</v>
      </c>
    </row>
    <row r="286" spans="1:5" ht="12.75" customHeight="1">
      <c r="A286" s="21"/>
      <c r="B286" s="83" t="s">
        <v>364</v>
      </c>
      <c r="C286" s="84">
        <v>37637</v>
      </c>
      <c r="D286" s="84">
        <v>0</v>
      </c>
      <c r="E286" s="85">
        <v>3079</v>
      </c>
    </row>
    <row r="287" spans="1:5" ht="12.75" customHeight="1">
      <c r="A287" s="21"/>
      <c r="B287" s="83" t="s">
        <v>318</v>
      </c>
      <c r="C287" s="84">
        <v>0</v>
      </c>
      <c r="D287" s="84">
        <v>0</v>
      </c>
      <c r="E287" s="85">
        <v>119</v>
      </c>
    </row>
    <row r="288" spans="1:5" ht="12.75" customHeight="1">
      <c r="A288" s="21"/>
      <c r="B288" s="83" t="s">
        <v>68</v>
      </c>
      <c r="C288" s="84">
        <v>1270</v>
      </c>
      <c r="D288" s="84">
        <v>0</v>
      </c>
      <c r="E288" s="85">
        <v>224</v>
      </c>
    </row>
    <row r="289" spans="1:5" ht="12.75" customHeight="1">
      <c r="A289" s="21"/>
      <c r="B289" s="83" t="s">
        <v>320</v>
      </c>
      <c r="C289" s="84">
        <v>0</v>
      </c>
      <c r="D289" s="84">
        <v>0</v>
      </c>
      <c r="E289" s="85">
        <v>141</v>
      </c>
    </row>
    <row r="290" spans="1:5" ht="12.75" customHeight="1">
      <c r="A290" s="21"/>
      <c r="B290" s="83" t="s">
        <v>321</v>
      </c>
      <c r="C290" s="84">
        <v>0</v>
      </c>
      <c r="D290" s="84">
        <v>0</v>
      </c>
      <c r="E290" s="85">
        <v>209</v>
      </c>
    </row>
    <row r="291" spans="1:5" ht="12.75" customHeight="1" thickBot="1">
      <c r="A291" s="21"/>
      <c r="B291" s="83" t="s">
        <v>322</v>
      </c>
      <c r="C291" s="84">
        <v>0</v>
      </c>
      <c r="D291" s="84">
        <v>0</v>
      </c>
      <c r="E291" s="85">
        <v>41</v>
      </c>
    </row>
    <row r="292" spans="1:5" ht="16" thickBot="1">
      <c r="A292" s="17" t="s">
        <v>157</v>
      </c>
      <c r="B292" s="16"/>
      <c r="C292" s="58">
        <f>SUM(C5:C291)</f>
        <v>125196382</v>
      </c>
      <c r="D292" s="58">
        <f>SUM(D5:D291)</f>
        <v>20951728</v>
      </c>
      <c r="E292" s="59">
        <f>SUM(E5:E291)</f>
        <v>1546741</v>
      </c>
    </row>
    <row r="295" spans="1:5" ht="18.75" customHeight="1"/>
  </sheetData>
  <mergeCells count="6">
    <mergeCell ref="A181:E181"/>
    <mergeCell ref="A95:E95"/>
    <mergeCell ref="A1:E1"/>
    <mergeCell ref="A3:E3"/>
    <mergeCell ref="A102:E102"/>
    <mergeCell ref="A109:E109"/>
  </mergeCells>
  <phoneticPr fontId="6" type="noConversion"/>
  <pageMargins left="0.75" right="0.75" top="1" bottom="1" header="0.5" footer="0.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zoomScaleSheetLayoutView="100" workbookViewId="0">
      <selection sqref="A1:D1"/>
    </sheetView>
  </sheetViews>
  <sheetFormatPr baseColWidth="10" defaultColWidth="8.83203125" defaultRowHeight="12" x14ac:dyDescent="0"/>
  <cols>
    <col min="1" max="1" width="75.6640625" customWidth="1"/>
    <col min="2" max="4" width="14.6640625" customWidth="1"/>
  </cols>
  <sheetData>
    <row r="1" spans="1:4" ht="26.25" customHeight="1" thickBot="1">
      <c r="A1" s="357" t="s">
        <v>340</v>
      </c>
      <c r="B1" s="358"/>
      <c r="C1" s="358"/>
      <c r="D1" s="359"/>
    </row>
    <row r="2" spans="1:4" ht="20.25" customHeight="1" thickBot="1">
      <c r="A2" s="18" t="s">
        <v>188</v>
      </c>
      <c r="B2" s="19" t="s">
        <v>11</v>
      </c>
      <c r="C2" s="36" t="s">
        <v>12</v>
      </c>
      <c r="D2" s="37" t="s">
        <v>158</v>
      </c>
    </row>
    <row r="3" spans="1:4">
      <c r="A3" s="38" t="s">
        <v>373</v>
      </c>
      <c r="B3" s="35">
        <v>292451</v>
      </c>
      <c r="C3" s="34">
        <v>4168</v>
      </c>
      <c r="D3" s="39">
        <v>1534</v>
      </c>
    </row>
    <row r="4" spans="1:4">
      <c r="A4" s="38" t="s">
        <v>81</v>
      </c>
      <c r="B4" s="35">
        <v>731261</v>
      </c>
      <c r="C4" s="34">
        <v>64442</v>
      </c>
      <c r="D4" s="39">
        <v>18394</v>
      </c>
    </row>
    <row r="5" spans="1:4">
      <c r="A5" s="38" t="s">
        <v>82</v>
      </c>
      <c r="B5" s="35">
        <v>5989727</v>
      </c>
      <c r="C5" s="34">
        <v>3905015</v>
      </c>
      <c r="D5" s="39">
        <v>484558</v>
      </c>
    </row>
    <row r="6" spans="1:4">
      <c r="A6" s="38" t="s">
        <v>326</v>
      </c>
      <c r="B6" s="35">
        <v>510436</v>
      </c>
      <c r="C6" s="34">
        <v>8832</v>
      </c>
      <c r="D6" s="39">
        <v>1055</v>
      </c>
    </row>
    <row r="7" spans="1:4">
      <c r="A7" s="38" t="s">
        <v>83</v>
      </c>
      <c r="B7" s="35">
        <v>1751619</v>
      </c>
      <c r="C7" s="34">
        <v>201793</v>
      </c>
      <c r="D7" s="39">
        <v>2069</v>
      </c>
    </row>
    <row r="8" spans="1:4">
      <c r="A8" s="38" t="s">
        <v>44</v>
      </c>
      <c r="B8" s="35">
        <v>0</v>
      </c>
      <c r="C8" s="34">
        <v>0</v>
      </c>
      <c r="D8" s="39">
        <v>1694</v>
      </c>
    </row>
    <row r="9" spans="1:4">
      <c r="A9" s="38" t="s">
        <v>284</v>
      </c>
      <c r="B9" s="35">
        <v>0</v>
      </c>
      <c r="C9" s="34">
        <v>0</v>
      </c>
      <c r="D9" s="39">
        <v>169</v>
      </c>
    </row>
    <row r="10" spans="1:4">
      <c r="A10" s="38" t="s">
        <v>45</v>
      </c>
      <c r="B10" s="35">
        <v>0</v>
      </c>
      <c r="C10" s="34">
        <v>0</v>
      </c>
      <c r="D10" s="39">
        <v>777</v>
      </c>
    </row>
    <row r="11" spans="1:4">
      <c r="A11" s="38" t="s">
        <v>84</v>
      </c>
      <c r="B11" s="35">
        <v>1880932</v>
      </c>
      <c r="C11" s="34">
        <v>0</v>
      </c>
      <c r="D11" s="39">
        <v>5039</v>
      </c>
    </row>
    <row r="12" spans="1:4">
      <c r="A12" s="38" t="s">
        <v>216</v>
      </c>
      <c r="B12" s="35">
        <v>0</v>
      </c>
      <c r="C12" s="34">
        <v>0</v>
      </c>
      <c r="D12" s="39">
        <v>183</v>
      </c>
    </row>
    <row r="13" spans="1:4">
      <c r="A13" s="38" t="s">
        <v>85</v>
      </c>
      <c r="B13" s="35">
        <v>1892672</v>
      </c>
      <c r="C13" s="34">
        <v>139842</v>
      </c>
      <c r="D13" s="39">
        <v>3986</v>
      </c>
    </row>
    <row r="14" spans="1:4">
      <c r="A14" s="38" t="s">
        <v>174</v>
      </c>
      <c r="B14" s="35">
        <v>998134</v>
      </c>
      <c r="C14" s="34">
        <v>0</v>
      </c>
      <c r="D14" s="39">
        <v>4603</v>
      </c>
    </row>
    <row r="15" spans="1:4">
      <c r="A15" s="38" t="s">
        <v>354</v>
      </c>
      <c r="B15" s="35">
        <v>0</v>
      </c>
      <c r="C15" s="34">
        <v>0</v>
      </c>
      <c r="D15" s="39">
        <v>60</v>
      </c>
    </row>
    <row r="16" spans="1:4">
      <c r="A16" s="38" t="s">
        <v>355</v>
      </c>
      <c r="B16" s="35">
        <v>0</v>
      </c>
      <c r="C16" s="34">
        <v>0</v>
      </c>
      <c r="D16" s="39">
        <v>2</v>
      </c>
    </row>
    <row r="17" spans="1:4">
      <c r="A17" s="38" t="s">
        <v>356</v>
      </c>
      <c r="B17" s="35">
        <v>0</v>
      </c>
      <c r="C17" s="34">
        <v>0</v>
      </c>
      <c r="D17" s="39">
        <v>69</v>
      </c>
    </row>
    <row r="18" spans="1:4">
      <c r="A18" s="38" t="s">
        <v>42</v>
      </c>
      <c r="B18" s="35">
        <v>0</v>
      </c>
      <c r="C18" s="34">
        <v>0</v>
      </c>
      <c r="D18" s="39">
        <v>627</v>
      </c>
    </row>
    <row r="19" spans="1:4">
      <c r="A19" s="38" t="s">
        <v>43</v>
      </c>
      <c r="B19" s="35">
        <v>0</v>
      </c>
      <c r="C19" s="34">
        <v>0</v>
      </c>
      <c r="D19" s="39">
        <v>730</v>
      </c>
    </row>
    <row r="20" spans="1:4">
      <c r="A20" s="38" t="s">
        <v>357</v>
      </c>
      <c r="B20" s="35">
        <v>0</v>
      </c>
      <c r="C20" s="34">
        <v>0</v>
      </c>
      <c r="D20" s="39">
        <v>40</v>
      </c>
    </row>
    <row r="21" spans="1:4">
      <c r="A21" s="38" t="s">
        <v>78</v>
      </c>
      <c r="B21" s="35">
        <v>0</v>
      </c>
      <c r="C21" s="34">
        <v>0</v>
      </c>
      <c r="D21" s="39">
        <v>10265</v>
      </c>
    </row>
    <row r="22" spans="1:4">
      <c r="A22" s="38" t="s">
        <v>20</v>
      </c>
      <c r="B22" s="35">
        <v>13419</v>
      </c>
      <c r="C22" s="34">
        <v>5192</v>
      </c>
      <c r="D22" s="39">
        <v>1605</v>
      </c>
    </row>
    <row r="23" spans="1:4">
      <c r="A23" s="38" t="s">
        <v>0</v>
      </c>
      <c r="B23" s="35">
        <v>0</v>
      </c>
      <c r="C23" s="34">
        <v>0</v>
      </c>
      <c r="D23" s="39">
        <v>4876</v>
      </c>
    </row>
    <row r="24" spans="1:4">
      <c r="A24" s="38" t="s">
        <v>0</v>
      </c>
      <c r="B24" s="35">
        <v>0</v>
      </c>
      <c r="C24" s="34">
        <v>0</v>
      </c>
      <c r="D24" s="39">
        <v>4876</v>
      </c>
    </row>
    <row r="25" spans="1:4">
      <c r="A25" s="38" t="s">
        <v>79</v>
      </c>
      <c r="B25" s="35">
        <v>0</v>
      </c>
      <c r="C25" s="34">
        <v>0</v>
      </c>
      <c r="D25" s="39">
        <v>77</v>
      </c>
    </row>
    <row r="26" spans="1:4">
      <c r="A26" s="38" t="s">
        <v>209</v>
      </c>
      <c r="B26" s="35">
        <v>0</v>
      </c>
      <c r="C26" s="34">
        <v>0</v>
      </c>
      <c r="D26" s="39">
        <v>1026</v>
      </c>
    </row>
    <row r="27" spans="1:4">
      <c r="A27" s="38" t="s">
        <v>323</v>
      </c>
      <c r="B27" s="35">
        <v>0</v>
      </c>
      <c r="C27" s="34">
        <v>0</v>
      </c>
      <c r="D27" s="39">
        <v>319</v>
      </c>
    </row>
    <row r="28" spans="1:4">
      <c r="A28" s="38" t="s">
        <v>126</v>
      </c>
      <c r="B28" s="35">
        <v>4247</v>
      </c>
      <c r="C28" s="34">
        <v>0</v>
      </c>
      <c r="D28" s="39">
        <v>2259</v>
      </c>
    </row>
    <row r="29" spans="1:4">
      <c r="A29" s="38" t="s">
        <v>46</v>
      </c>
      <c r="B29" s="35">
        <v>3633</v>
      </c>
      <c r="C29" s="34">
        <v>0</v>
      </c>
      <c r="D29" s="39">
        <v>1054</v>
      </c>
    </row>
    <row r="30" spans="1:4">
      <c r="A30" s="38" t="s">
        <v>327</v>
      </c>
      <c r="B30" s="35">
        <v>486140</v>
      </c>
      <c r="C30" s="34">
        <v>3409</v>
      </c>
      <c r="D30" s="39">
        <v>239</v>
      </c>
    </row>
    <row r="31" spans="1:4">
      <c r="A31" s="38" t="s">
        <v>298</v>
      </c>
      <c r="B31" s="35">
        <v>0</v>
      </c>
      <c r="C31" s="34">
        <v>0</v>
      </c>
      <c r="D31" s="39">
        <v>517</v>
      </c>
    </row>
    <row r="32" spans="1:4">
      <c r="A32" s="38" t="s">
        <v>285</v>
      </c>
      <c r="B32" s="35">
        <v>0</v>
      </c>
      <c r="C32" s="34">
        <v>0</v>
      </c>
      <c r="D32" s="39">
        <v>1179</v>
      </c>
    </row>
    <row r="33" spans="1:4">
      <c r="A33" s="38" t="s">
        <v>160</v>
      </c>
      <c r="B33" s="35">
        <v>131</v>
      </c>
      <c r="C33" s="34">
        <v>0</v>
      </c>
      <c r="D33" s="39">
        <v>157</v>
      </c>
    </row>
    <row r="34" spans="1:4">
      <c r="A34" s="38" t="s">
        <v>341</v>
      </c>
      <c r="B34" s="35">
        <v>145</v>
      </c>
      <c r="C34" s="34">
        <v>83</v>
      </c>
      <c r="D34" s="39">
        <v>0</v>
      </c>
    </row>
    <row r="35" spans="1:4">
      <c r="A35" s="38" t="s">
        <v>161</v>
      </c>
      <c r="B35" s="35">
        <v>358</v>
      </c>
      <c r="C35" s="34">
        <v>0</v>
      </c>
      <c r="D35" s="39">
        <v>230</v>
      </c>
    </row>
    <row r="36" spans="1:4">
      <c r="A36" s="38" t="s">
        <v>328</v>
      </c>
      <c r="B36" s="35">
        <v>521260</v>
      </c>
      <c r="C36" s="34">
        <v>20781</v>
      </c>
      <c r="D36" s="39">
        <v>237</v>
      </c>
    </row>
    <row r="37" spans="1:4">
      <c r="A37" s="38" t="s">
        <v>159</v>
      </c>
      <c r="B37" s="35">
        <v>0</v>
      </c>
      <c r="C37" s="34">
        <v>0</v>
      </c>
      <c r="D37" s="39">
        <v>119</v>
      </c>
    </row>
    <row r="38" spans="1:4">
      <c r="A38" s="38" t="s">
        <v>138</v>
      </c>
      <c r="B38" s="35">
        <v>0</v>
      </c>
      <c r="C38" s="34">
        <v>0</v>
      </c>
      <c r="D38" s="39">
        <v>48</v>
      </c>
    </row>
    <row r="39" spans="1:4">
      <c r="A39" s="38" t="s">
        <v>286</v>
      </c>
      <c r="B39" s="35">
        <v>0</v>
      </c>
      <c r="C39" s="34">
        <v>0</v>
      </c>
      <c r="D39" s="39">
        <v>1113</v>
      </c>
    </row>
    <row r="40" spans="1:4">
      <c r="A40" s="38" t="s">
        <v>218</v>
      </c>
      <c r="B40" s="35">
        <v>0</v>
      </c>
      <c r="C40" s="34">
        <v>0</v>
      </c>
      <c r="D40" s="39">
        <v>390</v>
      </c>
    </row>
    <row r="41" spans="1:4">
      <c r="A41" s="38" t="s">
        <v>113</v>
      </c>
      <c r="B41" s="35">
        <v>1870222</v>
      </c>
      <c r="C41" s="34">
        <v>153399</v>
      </c>
      <c r="D41" s="39">
        <v>2719</v>
      </c>
    </row>
    <row r="42" spans="1:4">
      <c r="A42" s="38" t="s">
        <v>114</v>
      </c>
      <c r="B42" s="35">
        <v>700</v>
      </c>
      <c r="C42" s="34">
        <v>620</v>
      </c>
      <c r="D42" s="39">
        <v>233</v>
      </c>
    </row>
    <row r="43" spans="1:4">
      <c r="A43" s="38" t="s">
        <v>47</v>
      </c>
      <c r="B43" s="35">
        <v>0</v>
      </c>
      <c r="C43" s="34">
        <v>711</v>
      </c>
      <c r="D43" s="39">
        <v>88</v>
      </c>
    </row>
    <row r="44" spans="1:4">
      <c r="A44" s="38" t="s">
        <v>342</v>
      </c>
      <c r="B44" s="35">
        <v>0</v>
      </c>
      <c r="C44" s="34">
        <v>0</v>
      </c>
      <c r="D44" s="39">
        <v>232</v>
      </c>
    </row>
    <row r="45" spans="1:4">
      <c r="A45" s="38" t="s">
        <v>342</v>
      </c>
      <c r="B45" s="35">
        <v>15867</v>
      </c>
      <c r="C45" s="34">
        <v>50333</v>
      </c>
      <c r="D45" s="39">
        <v>232</v>
      </c>
    </row>
    <row r="46" spans="1:4">
      <c r="A46" s="38" t="s">
        <v>115</v>
      </c>
      <c r="B46" s="35">
        <v>2075766</v>
      </c>
      <c r="C46" s="34">
        <v>952210</v>
      </c>
      <c r="D46" s="39">
        <v>13292</v>
      </c>
    </row>
    <row r="47" spans="1:4">
      <c r="A47" s="38" t="s">
        <v>210</v>
      </c>
      <c r="B47" s="35">
        <v>0</v>
      </c>
      <c r="C47" s="34">
        <v>0</v>
      </c>
      <c r="D47" s="39">
        <v>30113</v>
      </c>
    </row>
    <row r="48" spans="1:4">
      <c r="A48" s="38" t="s">
        <v>290</v>
      </c>
      <c r="B48" s="35">
        <v>0</v>
      </c>
      <c r="C48" s="34">
        <v>0</v>
      </c>
      <c r="D48" s="39">
        <v>309</v>
      </c>
    </row>
    <row r="49" spans="1:4">
      <c r="A49" s="38" t="s">
        <v>324</v>
      </c>
      <c r="B49" s="35">
        <v>0</v>
      </c>
      <c r="C49" s="34">
        <v>0</v>
      </c>
      <c r="D49" s="39">
        <v>1124</v>
      </c>
    </row>
    <row r="50" spans="1:4">
      <c r="A50" s="38" t="s">
        <v>329</v>
      </c>
      <c r="B50" s="35">
        <v>532368</v>
      </c>
      <c r="C50" s="34">
        <v>44563</v>
      </c>
      <c r="D50" s="39">
        <v>1027</v>
      </c>
    </row>
    <row r="51" spans="1:4">
      <c r="A51" s="38" t="s">
        <v>219</v>
      </c>
      <c r="B51" s="35">
        <v>0</v>
      </c>
      <c r="C51" s="34">
        <v>0</v>
      </c>
      <c r="D51" s="39">
        <v>123</v>
      </c>
    </row>
    <row r="52" spans="1:4">
      <c r="A52" s="38" t="s">
        <v>48</v>
      </c>
      <c r="B52" s="35">
        <v>0</v>
      </c>
      <c r="C52" s="34">
        <v>0</v>
      </c>
      <c r="D52" s="39">
        <v>47</v>
      </c>
    </row>
    <row r="53" spans="1:4">
      <c r="A53" s="38" t="s">
        <v>287</v>
      </c>
      <c r="B53" s="35">
        <v>0</v>
      </c>
      <c r="C53" s="34">
        <v>0</v>
      </c>
      <c r="D53" s="39">
        <v>630</v>
      </c>
    </row>
    <row r="54" spans="1:4">
      <c r="A54" s="38" t="s">
        <v>358</v>
      </c>
      <c r="B54" s="35">
        <v>0</v>
      </c>
      <c r="C54" s="34">
        <v>0</v>
      </c>
      <c r="D54" s="39">
        <v>533</v>
      </c>
    </row>
    <row r="55" spans="1:4">
      <c r="A55" s="38" t="s">
        <v>116</v>
      </c>
      <c r="B55" s="35">
        <v>1279842</v>
      </c>
      <c r="C55" s="34">
        <v>7693</v>
      </c>
      <c r="D55" s="39">
        <v>16164</v>
      </c>
    </row>
    <row r="56" spans="1:4">
      <c r="A56" s="38" t="s">
        <v>117</v>
      </c>
      <c r="B56" s="35">
        <v>1239450</v>
      </c>
      <c r="C56" s="34">
        <v>155162</v>
      </c>
      <c r="D56" s="39">
        <v>41900</v>
      </c>
    </row>
    <row r="57" spans="1:4" s="218" customFormat="1">
      <c r="A57" s="38" t="s">
        <v>118</v>
      </c>
      <c r="B57" s="35">
        <v>62706</v>
      </c>
      <c r="C57" s="34">
        <v>20690</v>
      </c>
      <c r="D57" s="39">
        <v>5338</v>
      </c>
    </row>
    <row r="58" spans="1:4" s="218" customFormat="1">
      <c r="A58" s="38" t="s">
        <v>40</v>
      </c>
      <c r="B58" s="35">
        <v>964</v>
      </c>
      <c r="C58" s="34">
        <v>0</v>
      </c>
      <c r="D58" s="39">
        <v>686</v>
      </c>
    </row>
    <row r="59" spans="1:4" s="218" customFormat="1">
      <c r="A59" s="38" t="s">
        <v>49</v>
      </c>
      <c r="B59" s="35">
        <v>0</v>
      </c>
      <c r="C59" s="34">
        <v>0</v>
      </c>
      <c r="D59" s="39">
        <v>72</v>
      </c>
    </row>
    <row r="60" spans="1:4" s="218" customFormat="1">
      <c r="A60" s="38" t="s">
        <v>300</v>
      </c>
      <c r="B60" s="35">
        <v>382</v>
      </c>
      <c r="C60" s="34">
        <v>0</v>
      </c>
      <c r="D60" s="39">
        <v>750</v>
      </c>
    </row>
    <row r="61" spans="1:4" s="218" customFormat="1">
      <c r="A61" s="38" t="s">
        <v>119</v>
      </c>
      <c r="B61" s="35">
        <v>350</v>
      </c>
      <c r="C61" s="34">
        <v>0</v>
      </c>
      <c r="D61" s="39">
        <v>298</v>
      </c>
    </row>
    <row r="62" spans="1:4" s="218" customFormat="1">
      <c r="A62" s="38" t="s">
        <v>288</v>
      </c>
      <c r="B62" s="35">
        <v>0</v>
      </c>
      <c r="C62" s="34">
        <v>0</v>
      </c>
      <c r="D62" s="39">
        <v>198</v>
      </c>
    </row>
    <row r="63" spans="1:4" s="218" customFormat="1">
      <c r="A63" s="38" t="s">
        <v>202</v>
      </c>
      <c r="B63" s="35">
        <v>0</v>
      </c>
      <c r="C63" s="34">
        <v>0</v>
      </c>
      <c r="D63" s="39">
        <v>13</v>
      </c>
    </row>
    <row r="64" spans="1:4" s="218" customFormat="1">
      <c r="A64" s="38" t="s">
        <v>10</v>
      </c>
      <c r="B64" s="35">
        <v>1826743</v>
      </c>
      <c r="C64" s="34">
        <v>125934</v>
      </c>
      <c r="D64" s="39">
        <v>6780</v>
      </c>
    </row>
    <row r="65" spans="1:4" s="218" customFormat="1">
      <c r="A65" s="38" t="s">
        <v>51</v>
      </c>
      <c r="B65" s="35">
        <v>665</v>
      </c>
      <c r="C65" s="34">
        <v>0</v>
      </c>
      <c r="D65" s="39">
        <v>84</v>
      </c>
    </row>
    <row r="66" spans="1:4" s="218" customFormat="1">
      <c r="A66" s="38" t="s">
        <v>120</v>
      </c>
      <c r="B66" s="35">
        <v>644</v>
      </c>
      <c r="C66" s="34">
        <v>1125</v>
      </c>
      <c r="D66" s="39">
        <v>103</v>
      </c>
    </row>
    <row r="67" spans="1:4" s="218" customFormat="1">
      <c r="A67" s="38" t="s">
        <v>29</v>
      </c>
      <c r="B67" s="35">
        <v>1776098</v>
      </c>
      <c r="C67" s="34">
        <v>0</v>
      </c>
      <c r="D67" s="39">
        <v>791</v>
      </c>
    </row>
    <row r="68" spans="1:4" s="218" customFormat="1">
      <c r="A68" s="38" t="s">
        <v>30</v>
      </c>
      <c r="B68" s="35">
        <v>1864966</v>
      </c>
      <c r="C68" s="34">
        <v>160295</v>
      </c>
      <c r="D68" s="39">
        <v>1895</v>
      </c>
    </row>
    <row r="69" spans="1:4" s="218" customFormat="1">
      <c r="A69" s="38" t="s">
        <v>53</v>
      </c>
      <c r="B69" s="35">
        <v>7487</v>
      </c>
      <c r="C69" s="34">
        <v>4580</v>
      </c>
      <c r="D69" s="39">
        <v>26</v>
      </c>
    </row>
    <row r="70" spans="1:4" s="218" customFormat="1">
      <c r="A70" s="38" t="s">
        <v>330</v>
      </c>
      <c r="B70" s="35">
        <v>507940</v>
      </c>
      <c r="C70" s="34">
        <v>7856</v>
      </c>
      <c r="D70" s="39">
        <v>706</v>
      </c>
    </row>
    <row r="71" spans="1:4" s="218" customFormat="1">
      <c r="A71" s="38" t="s">
        <v>31</v>
      </c>
      <c r="B71" s="35">
        <v>17369</v>
      </c>
      <c r="C71" s="34">
        <v>18076</v>
      </c>
      <c r="D71" s="39">
        <v>4599</v>
      </c>
    </row>
    <row r="72" spans="1:4" s="218" customFormat="1">
      <c r="A72" s="38" t="s">
        <v>289</v>
      </c>
      <c r="B72" s="35">
        <v>0</v>
      </c>
      <c r="C72" s="34">
        <v>0</v>
      </c>
      <c r="D72" s="39">
        <v>98</v>
      </c>
    </row>
    <row r="73" spans="1:4" s="218" customFormat="1">
      <c r="A73" s="38" t="s">
        <v>76</v>
      </c>
      <c r="B73" s="35">
        <v>0</v>
      </c>
      <c r="C73" s="34">
        <v>0</v>
      </c>
      <c r="D73" s="39">
        <v>80</v>
      </c>
    </row>
    <row r="74" spans="1:4" s="218" customFormat="1">
      <c r="A74" s="38" t="s">
        <v>77</v>
      </c>
      <c r="B74" s="35">
        <v>0</v>
      </c>
      <c r="C74" s="34">
        <v>0</v>
      </c>
      <c r="D74" s="39">
        <v>2085</v>
      </c>
    </row>
    <row r="75" spans="1:4" s="218" customFormat="1">
      <c r="A75" s="38" t="s">
        <v>16</v>
      </c>
      <c r="B75" s="35">
        <v>3</v>
      </c>
      <c r="C75" s="34">
        <v>0</v>
      </c>
      <c r="D75" s="39">
        <v>0</v>
      </c>
    </row>
    <row r="76" spans="1:4" s="218" customFormat="1">
      <c r="A76" s="38" t="s">
        <v>32</v>
      </c>
      <c r="B76" s="35">
        <v>438106</v>
      </c>
      <c r="C76" s="34">
        <v>87243</v>
      </c>
      <c r="D76" s="39">
        <v>5928</v>
      </c>
    </row>
    <row r="77" spans="1:4" s="218" customFormat="1">
      <c r="A77" s="38" t="s">
        <v>291</v>
      </c>
      <c r="B77" s="35">
        <v>0</v>
      </c>
      <c r="C77" s="34">
        <v>0</v>
      </c>
      <c r="D77" s="39">
        <v>123</v>
      </c>
    </row>
    <row r="78" spans="1:4" s="218" customFormat="1">
      <c r="A78" s="38" t="s">
        <v>33</v>
      </c>
      <c r="B78" s="35">
        <v>0</v>
      </c>
      <c r="C78" s="34">
        <v>0</v>
      </c>
      <c r="D78" s="39">
        <v>3843</v>
      </c>
    </row>
    <row r="79" spans="1:4" s="218" customFormat="1">
      <c r="A79" s="38" t="s">
        <v>343</v>
      </c>
      <c r="B79" s="35">
        <v>1721558</v>
      </c>
      <c r="C79" s="34">
        <v>105495</v>
      </c>
      <c r="D79" s="39">
        <v>81875</v>
      </c>
    </row>
    <row r="80" spans="1:4" s="218" customFormat="1">
      <c r="A80" s="38" t="s">
        <v>41</v>
      </c>
      <c r="B80" s="35">
        <v>0</v>
      </c>
      <c r="C80" s="34">
        <v>0</v>
      </c>
      <c r="D80" s="39">
        <v>55482</v>
      </c>
    </row>
    <row r="81" spans="1:4" s="218" customFormat="1">
      <c r="A81" s="38" t="s">
        <v>365</v>
      </c>
      <c r="B81" s="35">
        <v>0</v>
      </c>
      <c r="C81" s="34">
        <v>0</v>
      </c>
      <c r="D81" s="39">
        <v>425</v>
      </c>
    </row>
    <row r="82" spans="1:4" s="218" customFormat="1">
      <c r="A82" s="38" t="s">
        <v>278</v>
      </c>
      <c r="B82" s="35">
        <v>0</v>
      </c>
      <c r="C82" s="34">
        <v>0</v>
      </c>
      <c r="D82" s="39">
        <v>1342</v>
      </c>
    </row>
    <row r="83" spans="1:4" s="218" customFormat="1">
      <c r="A83" s="38" t="s">
        <v>370</v>
      </c>
      <c r="B83" s="35">
        <v>0</v>
      </c>
      <c r="C83" s="34">
        <v>0</v>
      </c>
      <c r="D83" s="39">
        <v>26</v>
      </c>
    </row>
    <row r="84" spans="1:4" s="218" customFormat="1">
      <c r="A84" s="38" t="s">
        <v>279</v>
      </c>
      <c r="B84" s="35">
        <v>0</v>
      </c>
      <c r="C84" s="34">
        <v>0</v>
      </c>
      <c r="D84" s="39">
        <v>38</v>
      </c>
    </row>
    <row r="85" spans="1:4" s="218" customFormat="1">
      <c r="A85" s="38" t="s">
        <v>280</v>
      </c>
      <c r="B85" s="35">
        <v>0</v>
      </c>
      <c r="C85" s="34">
        <v>0</v>
      </c>
      <c r="D85" s="39">
        <v>33</v>
      </c>
    </row>
    <row r="86" spans="1:4" s="218" customFormat="1">
      <c r="A86" s="38" t="s">
        <v>281</v>
      </c>
      <c r="B86" s="35">
        <v>0</v>
      </c>
      <c r="C86" s="34">
        <v>0</v>
      </c>
      <c r="D86" s="39">
        <v>146</v>
      </c>
    </row>
    <row r="87" spans="1:4" s="218" customFormat="1">
      <c r="A87" s="38" t="s">
        <v>17</v>
      </c>
      <c r="B87" s="35">
        <v>1488472</v>
      </c>
      <c r="C87" s="34">
        <v>7741</v>
      </c>
      <c r="D87" s="39">
        <v>2613</v>
      </c>
    </row>
    <row r="88" spans="1:4">
      <c r="A88" s="38" t="s">
        <v>18</v>
      </c>
      <c r="B88" s="35">
        <v>209760</v>
      </c>
      <c r="C88" s="34">
        <v>6095</v>
      </c>
      <c r="D88" s="39">
        <v>1442</v>
      </c>
    </row>
    <row r="89" spans="1:4">
      <c r="A89" s="38" t="s">
        <v>369</v>
      </c>
      <c r="B89" s="35">
        <v>0</v>
      </c>
      <c r="C89" s="34">
        <v>0</v>
      </c>
      <c r="D89" s="39">
        <v>129</v>
      </c>
    </row>
    <row r="90" spans="1:4">
      <c r="A90" s="38" t="s">
        <v>349</v>
      </c>
      <c r="B90" s="35">
        <v>18066</v>
      </c>
      <c r="C90" s="34">
        <v>56757</v>
      </c>
      <c r="D90" s="39">
        <v>423</v>
      </c>
    </row>
    <row r="91" spans="1:4">
      <c r="A91" s="38" t="s">
        <v>331</v>
      </c>
      <c r="B91" s="35">
        <v>717882</v>
      </c>
      <c r="C91" s="34">
        <v>151121</v>
      </c>
      <c r="D91" s="39">
        <v>17313</v>
      </c>
    </row>
    <row r="92" spans="1:4">
      <c r="A92" s="38" t="s">
        <v>211</v>
      </c>
      <c r="B92" s="35">
        <v>835178</v>
      </c>
      <c r="C92" s="34">
        <v>48336</v>
      </c>
      <c r="D92" s="39">
        <v>2021</v>
      </c>
    </row>
    <row r="93" spans="1:4">
      <c r="A93" s="38" t="s">
        <v>34</v>
      </c>
      <c r="B93" s="35">
        <v>0</v>
      </c>
      <c r="C93" s="34">
        <v>2</v>
      </c>
      <c r="D93" s="39">
        <v>5</v>
      </c>
    </row>
    <row r="94" spans="1:4">
      <c r="A94" s="38" t="s">
        <v>154</v>
      </c>
      <c r="B94" s="35">
        <v>2073</v>
      </c>
      <c r="C94" s="34">
        <v>46</v>
      </c>
      <c r="D94" s="39">
        <v>0</v>
      </c>
    </row>
    <row r="95" spans="1:4">
      <c r="A95" s="38" t="s">
        <v>177</v>
      </c>
      <c r="B95" s="35">
        <v>29173</v>
      </c>
      <c r="C95" s="34">
        <v>144798</v>
      </c>
      <c r="D95" s="39">
        <v>4522</v>
      </c>
    </row>
    <row r="96" spans="1:4">
      <c r="A96" s="38" t="s">
        <v>176</v>
      </c>
      <c r="B96" s="35">
        <v>55</v>
      </c>
      <c r="C96" s="34">
        <v>86</v>
      </c>
      <c r="D96" s="39">
        <v>33</v>
      </c>
    </row>
    <row r="97" spans="1:4">
      <c r="A97" s="38" t="s">
        <v>178</v>
      </c>
      <c r="B97" s="35">
        <v>805</v>
      </c>
      <c r="C97" s="34">
        <v>817</v>
      </c>
      <c r="D97" s="39">
        <v>124</v>
      </c>
    </row>
    <row r="98" spans="1:4">
      <c r="A98" s="38" t="s">
        <v>179</v>
      </c>
      <c r="B98" s="35">
        <v>931</v>
      </c>
      <c r="C98" s="34">
        <v>1019</v>
      </c>
      <c r="D98" s="39">
        <v>330</v>
      </c>
    </row>
    <row r="99" spans="1:4">
      <c r="A99" s="38" t="s">
        <v>180</v>
      </c>
      <c r="B99" s="35">
        <v>0</v>
      </c>
      <c r="C99" s="34">
        <v>0</v>
      </c>
      <c r="D99" s="39">
        <v>109</v>
      </c>
    </row>
    <row r="100" spans="1:4">
      <c r="A100" s="38" t="s">
        <v>36</v>
      </c>
      <c r="B100" s="35">
        <v>0</v>
      </c>
      <c r="C100" s="34">
        <v>0</v>
      </c>
      <c r="D100" s="39">
        <v>574</v>
      </c>
    </row>
    <row r="101" spans="1:4">
      <c r="A101" s="38" t="s">
        <v>35</v>
      </c>
      <c r="B101" s="35">
        <v>1873294</v>
      </c>
      <c r="C101" s="34">
        <v>118011</v>
      </c>
      <c r="D101" s="39">
        <v>4053</v>
      </c>
    </row>
    <row r="102" spans="1:4">
      <c r="A102" s="38" t="s">
        <v>93</v>
      </c>
      <c r="B102" s="35">
        <v>2209308</v>
      </c>
      <c r="C102" s="34">
        <v>2</v>
      </c>
      <c r="D102" s="39">
        <v>38813</v>
      </c>
    </row>
    <row r="103" spans="1:4">
      <c r="A103" s="38" t="s">
        <v>62</v>
      </c>
      <c r="B103" s="35">
        <v>2706</v>
      </c>
      <c r="C103" s="34">
        <v>0</v>
      </c>
      <c r="D103" s="39">
        <v>1563</v>
      </c>
    </row>
    <row r="104" spans="1:4">
      <c r="A104" s="38" t="s">
        <v>332</v>
      </c>
      <c r="B104" s="35">
        <v>441083</v>
      </c>
      <c r="C104" s="34">
        <v>1840</v>
      </c>
      <c r="D104" s="39">
        <v>205</v>
      </c>
    </row>
    <row r="105" spans="1:4">
      <c r="A105" s="38" t="s">
        <v>221</v>
      </c>
      <c r="B105" s="35">
        <v>0</v>
      </c>
      <c r="C105" s="34">
        <v>0</v>
      </c>
      <c r="D105" s="39">
        <v>250</v>
      </c>
    </row>
    <row r="106" spans="1:4">
      <c r="A106" s="38" t="s">
        <v>133</v>
      </c>
      <c r="B106" s="35">
        <v>0</v>
      </c>
      <c r="C106" s="34">
        <v>0</v>
      </c>
      <c r="D106" s="39">
        <v>49</v>
      </c>
    </row>
    <row r="107" spans="1:4">
      <c r="A107" s="38" t="s">
        <v>366</v>
      </c>
      <c r="B107" s="35">
        <v>1842796</v>
      </c>
      <c r="C107" s="34">
        <v>3040</v>
      </c>
      <c r="D107" s="39">
        <v>333</v>
      </c>
    </row>
    <row r="108" spans="1:4">
      <c r="A108" s="38" t="s">
        <v>186</v>
      </c>
      <c r="B108" s="35">
        <v>1710468</v>
      </c>
      <c r="C108" s="34">
        <v>68631</v>
      </c>
      <c r="D108" s="39">
        <v>370</v>
      </c>
    </row>
    <row r="109" spans="1:4">
      <c r="A109" s="38" t="s">
        <v>134</v>
      </c>
      <c r="B109" s="35">
        <v>0</v>
      </c>
      <c r="C109" s="34">
        <v>0</v>
      </c>
      <c r="D109" s="39">
        <v>427</v>
      </c>
    </row>
    <row r="110" spans="1:4">
      <c r="A110" s="38" t="s">
        <v>127</v>
      </c>
      <c r="B110" s="35">
        <v>1769962</v>
      </c>
      <c r="C110" s="34">
        <v>0</v>
      </c>
      <c r="D110" s="39">
        <v>480</v>
      </c>
    </row>
    <row r="111" spans="1:4">
      <c r="A111" s="38" t="s">
        <v>350</v>
      </c>
      <c r="B111" s="35">
        <v>15024</v>
      </c>
      <c r="C111" s="34">
        <v>31966</v>
      </c>
      <c r="D111" s="39">
        <v>172</v>
      </c>
    </row>
    <row r="112" spans="1:4">
      <c r="A112" s="38" t="s">
        <v>152</v>
      </c>
      <c r="B112" s="35">
        <v>0</v>
      </c>
      <c r="C112" s="34">
        <v>0</v>
      </c>
      <c r="D112" s="39">
        <v>362</v>
      </c>
    </row>
    <row r="113" spans="1:4">
      <c r="A113" s="38" t="s">
        <v>153</v>
      </c>
      <c r="B113" s="35">
        <v>0</v>
      </c>
      <c r="C113" s="34">
        <v>0</v>
      </c>
      <c r="D113" s="39">
        <v>1000</v>
      </c>
    </row>
    <row r="114" spans="1:4">
      <c r="A114" s="38" t="s">
        <v>302</v>
      </c>
      <c r="B114" s="35">
        <v>0</v>
      </c>
      <c r="C114" s="34">
        <v>0</v>
      </c>
      <c r="D114" s="39">
        <v>174</v>
      </c>
    </row>
    <row r="115" spans="1:4">
      <c r="A115" s="38" t="s">
        <v>94</v>
      </c>
      <c r="B115" s="35">
        <v>1611</v>
      </c>
      <c r="C115" s="34">
        <v>855</v>
      </c>
      <c r="D115" s="39">
        <v>1392</v>
      </c>
    </row>
    <row r="116" spans="1:4">
      <c r="A116" s="38" t="s">
        <v>101</v>
      </c>
      <c r="B116" s="35">
        <v>0</v>
      </c>
      <c r="C116" s="34">
        <v>0</v>
      </c>
      <c r="D116" s="39">
        <v>408</v>
      </c>
    </row>
    <row r="117" spans="1:4">
      <c r="A117" s="38" t="s">
        <v>74</v>
      </c>
      <c r="B117" s="35">
        <v>0</v>
      </c>
      <c r="C117" s="34">
        <v>0</v>
      </c>
      <c r="D117" s="39">
        <v>1246</v>
      </c>
    </row>
    <row r="118" spans="1:4">
      <c r="A118" s="38" t="s">
        <v>303</v>
      </c>
      <c r="B118" s="35">
        <v>0</v>
      </c>
      <c r="C118" s="34">
        <v>0</v>
      </c>
      <c r="D118" s="39">
        <v>260</v>
      </c>
    </row>
    <row r="119" spans="1:4">
      <c r="A119" s="38" t="s">
        <v>102</v>
      </c>
      <c r="B119" s="35">
        <v>0</v>
      </c>
      <c r="C119" s="34">
        <v>0</v>
      </c>
      <c r="D119" s="39">
        <v>542</v>
      </c>
    </row>
    <row r="120" spans="1:4">
      <c r="A120" s="38" t="s">
        <v>359</v>
      </c>
      <c r="B120" s="35">
        <v>8</v>
      </c>
      <c r="C120" s="34">
        <v>0</v>
      </c>
      <c r="D120" s="39">
        <v>37</v>
      </c>
    </row>
    <row r="121" spans="1:4">
      <c r="A121" s="38" t="s">
        <v>103</v>
      </c>
      <c r="B121" s="35">
        <v>0</v>
      </c>
      <c r="C121" s="34">
        <v>0</v>
      </c>
      <c r="D121" s="39">
        <v>474</v>
      </c>
    </row>
    <row r="122" spans="1:4">
      <c r="A122" s="38" t="s">
        <v>104</v>
      </c>
      <c r="B122" s="35">
        <v>0</v>
      </c>
      <c r="C122" s="34">
        <v>0</v>
      </c>
      <c r="D122" s="39">
        <v>360</v>
      </c>
    </row>
    <row r="123" spans="1:4">
      <c r="A123" s="38" t="s">
        <v>89</v>
      </c>
      <c r="B123" s="35">
        <v>0</v>
      </c>
      <c r="C123" s="34">
        <v>0</v>
      </c>
      <c r="D123" s="39">
        <v>94</v>
      </c>
    </row>
    <row r="124" spans="1:4">
      <c r="A124" s="38" t="s">
        <v>204</v>
      </c>
      <c r="B124" s="35">
        <v>17</v>
      </c>
      <c r="C124" s="34">
        <v>0</v>
      </c>
      <c r="D124" s="39">
        <v>31</v>
      </c>
    </row>
    <row r="125" spans="1:4">
      <c r="A125" s="38" t="s">
        <v>55</v>
      </c>
      <c r="B125" s="35">
        <v>0</v>
      </c>
      <c r="C125" s="34">
        <v>0</v>
      </c>
      <c r="D125" s="39">
        <v>223</v>
      </c>
    </row>
    <row r="126" spans="1:4">
      <c r="A126" s="38" t="s">
        <v>205</v>
      </c>
      <c r="B126" s="35">
        <v>0</v>
      </c>
      <c r="C126" s="34">
        <v>0</v>
      </c>
      <c r="D126" s="39">
        <v>346</v>
      </c>
    </row>
    <row r="127" spans="1:4">
      <c r="A127" s="38" t="s">
        <v>56</v>
      </c>
      <c r="B127" s="35">
        <v>0</v>
      </c>
      <c r="C127" s="34">
        <v>0</v>
      </c>
      <c r="D127" s="39">
        <v>87</v>
      </c>
    </row>
    <row r="128" spans="1:4">
      <c r="A128" s="38" t="s">
        <v>304</v>
      </c>
      <c r="B128" s="35">
        <v>0</v>
      </c>
      <c r="C128" s="34">
        <v>0</v>
      </c>
      <c r="D128" s="39">
        <v>904</v>
      </c>
    </row>
    <row r="129" spans="1:4">
      <c r="A129" s="38" t="s">
        <v>305</v>
      </c>
      <c r="B129" s="35">
        <v>0</v>
      </c>
      <c r="C129" s="34">
        <v>0</v>
      </c>
      <c r="D129" s="39">
        <v>59</v>
      </c>
    </row>
    <row r="130" spans="1:4">
      <c r="A130" s="38" t="s">
        <v>95</v>
      </c>
      <c r="B130" s="35">
        <v>1197</v>
      </c>
      <c r="C130" s="34">
        <v>0</v>
      </c>
      <c r="D130" s="39">
        <v>676</v>
      </c>
    </row>
    <row r="131" spans="1:4">
      <c r="A131" s="38" t="s">
        <v>212</v>
      </c>
      <c r="B131" s="35">
        <v>1768124</v>
      </c>
      <c r="C131" s="34">
        <v>3919</v>
      </c>
      <c r="D131" s="39">
        <v>651</v>
      </c>
    </row>
    <row r="132" spans="1:4">
      <c r="A132" s="38" t="s">
        <v>96</v>
      </c>
      <c r="B132" s="35">
        <v>1822701</v>
      </c>
      <c r="C132" s="34">
        <v>174842</v>
      </c>
      <c r="D132" s="39">
        <v>0</v>
      </c>
    </row>
    <row r="133" spans="1:4">
      <c r="A133" s="38" t="s">
        <v>97</v>
      </c>
      <c r="B133" s="35">
        <v>1955568</v>
      </c>
      <c r="C133" s="34">
        <v>151977</v>
      </c>
      <c r="D133" s="39">
        <v>8519</v>
      </c>
    </row>
    <row r="134" spans="1:4">
      <c r="A134" s="38" t="s">
        <v>98</v>
      </c>
      <c r="B134" s="35">
        <v>5140</v>
      </c>
      <c r="C134" s="34">
        <v>0</v>
      </c>
      <c r="D134" s="39">
        <v>207</v>
      </c>
    </row>
    <row r="135" spans="1:4">
      <c r="A135" s="38" t="s">
        <v>37</v>
      </c>
      <c r="B135" s="35">
        <v>991792</v>
      </c>
      <c r="C135" s="34">
        <v>0</v>
      </c>
      <c r="D135" s="39">
        <v>1455</v>
      </c>
    </row>
    <row r="136" spans="1:4">
      <c r="A136" s="38" t="s">
        <v>306</v>
      </c>
      <c r="B136" s="35">
        <v>0</v>
      </c>
      <c r="C136" s="34">
        <v>0</v>
      </c>
      <c r="D136" s="39">
        <v>161</v>
      </c>
    </row>
    <row r="137" spans="1:4">
      <c r="A137" s="38" t="s">
        <v>111</v>
      </c>
      <c r="B137" s="35">
        <v>0</v>
      </c>
      <c r="C137" s="34">
        <v>0</v>
      </c>
      <c r="D137" s="39">
        <v>137</v>
      </c>
    </row>
    <row r="138" spans="1:4">
      <c r="A138" s="38" t="s">
        <v>99</v>
      </c>
      <c r="B138" s="35">
        <v>1910394</v>
      </c>
      <c r="C138" s="34">
        <v>568503</v>
      </c>
      <c r="D138" s="39">
        <v>7678</v>
      </c>
    </row>
    <row r="139" spans="1:4">
      <c r="A139" s="38" t="s">
        <v>346</v>
      </c>
      <c r="B139" s="35">
        <v>0</v>
      </c>
      <c r="C139" s="34">
        <v>0</v>
      </c>
      <c r="D139" s="39">
        <v>1852</v>
      </c>
    </row>
    <row r="140" spans="1:4">
      <c r="A140" s="38" t="s">
        <v>189</v>
      </c>
      <c r="B140" s="35">
        <v>498625</v>
      </c>
      <c r="C140" s="34">
        <v>438</v>
      </c>
      <c r="D140" s="39">
        <v>3038</v>
      </c>
    </row>
    <row r="141" spans="1:4">
      <c r="A141" s="38" t="s">
        <v>200</v>
      </c>
      <c r="B141" s="35">
        <v>1842231</v>
      </c>
      <c r="C141" s="34">
        <v>72091</v>
      </c>
      <c r="D141" s="39">
        <v>509</v>
      </c>
    </row>
    <row r="142" spans="1:4">
      <c r="A142" s="38" t="s">
        <v>351</v>
      </c>
      <c r="B142" s="35">
        <v>17340</v>
      </c>
      <c r="C142" s="34">
        <v>58809</v>
      </c>
      <c r="D142" s="39">
        <v>376</v>
      </c>
    </row>
    <row r="143" spans="1:4">
      <c r="A143" s="38" t="s">
        <v>1</v>
      </c>
      <c r="B143" s="35">
        <v>907124</v>
      </c>
      <c r="C143" s="34">
        <v>58702</v>
      </c>
      <c r="D143" s="39">
        <v>1398</v>
      </c>
    </row>
    <row r="144" spans="1:4">
      <c r="A144" s="38" t="s">
        <v>2</v>
      </c>
      <c r="B144" s="35">
        <v>730258</v>
      </c>
      <c r="C144" s="34">
        <v>0</v>
      </c>
      <c r="D144" s="39">
        <v>588</v>
      </c>
    </row>
    <row r="145" spans="1:4">
      <c r="A145" s="38" t="s">
        <v>282</v>
      </c>
      <c r="B145" s="35">
        <v>3465237</v>
      </c>
      <c r="C145" s="34">
        <v>8072</v>
      </c>
      <c r="D145" s="39">
        <v>715</v>
      </c>
    </row>
    <row r="146" spans="1:4">
      <c r="A146" s="38" t="s">
        <v>201</v>
      </c>
      <c r="B146" s="35">
        <v>1779507</v>
      </c>
      <c r="C146" s="34">
        <v>0</v>
      </c>
      <c r="D146" s="39">
        <v>727</v>
      </c>
    </row>
    <row r="147" spans="1:4">
      <c r="A147" s="38" t="s">
        <v>80</v>
      </c>
      <c r="B147" s="35">
        <v>886174</v>
      </c>
      <c r="C147" s="34">
        <v>0</v>
      </c>
      <c r="D147" s="39">
        <v>103</v>
      </c>
    </row>
    <row r="148" spans="1:4">
      <c r="A148" s="38" t="s">
        <v>206</v>
      </c>
      <c r="B148" s="35">
        <v>0</v>
      </c>
      <c r="C148" s="34">
        <v>0</v>
      </c>
      <c r="D148" s="39">
        <v>57</v>
      </c>
    </row>
    <row r="149" spans="1:4">
      <c r="A149" s="38" t="s">
        <v>187</v>
      </c>
      <c r="B149" s="35">
        <v>1834228</v>
      </c>
      <c r="C149" s="34">
        <v>80662</v>
      </c>
      <c r="D149" s="39">
        <v>1297</v>
      </c>
    </row>
    <row r="150" spans="1:4">
      <c r="A150" s="38" t="s">
        <v>128</v>
      </c>
      <c r="B150" s="35">
        <v>1630003</v>
      </c>
      <c r="C150" s="34">
        <v>0</v>
      </c>
      <c r="D150" s="39">
        <v>413</v>
      </c>
    </row>
    <row r="151" spans="1:4">
      <c r="A151" s="38" t="s">
        <v>121</v>
      </c>
      <c r="B151" s="35">
        <v>0</v>
      </c>
      <c r="C151" s="34">
        <v>0</v>
      </c>
      <c r="D151" s="39">
        <v>76</v>
      </c>
    </row>
    <row r="152" spans="1:4">
      <c r="A152" s="38" t="s">
        <v>38</v>
      </c>
      <c r="B152" s="35">
        <v>0</v>
      </c>
      <c r="C152" s="34">
        <v>16650</v>
      </c>
      <c r="D152" s="39">
        <v>2297</v>
      </c>
    </row>
    <row r="153" spans="1:4">
      <c r="A153" s="38" t="s">
        <v>122</v>
      </c>
      <c r="B153" s="35">
        <v>0</v>
      </c>
      <c r="C153" s="34">
        <v>0</v>
      </c>
      <c r="D153" s="39">
        <v>1356</v>
      </c>
    </row>
    <row r="154" spans="1:4">
      <c r="A154" s="38" t="s">
        <v>123</v>
      </c>
      <c r="B154" s="35">
        <v>0</v>
      </c>
      <c r="C154" s="34">
        <v>0</v>
      </c>
      <c r="D154" s="39">
        <v>134</v>
      </c>
    </row>
    <row r="155" spans="1:4">
      <c r="A155" s="38" t="s">
        <v>124</v>
      </c>
      <c r="B155" s="35">
        <v>0</v>
      </c>
      <c r="C155" s="34">
        <v>0</v>
      </c>
      <c r="D155" s="39">
        <v>70</v>
      </c>
    </row>
    <row r="156" spans="1:4">
      <c r="A156" s="38" t="s">
        <v>139</v>
      </c>
      <c r="B156" s="35">
        <v>1869701</v>
      </c>
      <c r="C156" s="34">
        <v>467370</v>
      </c>
      <c r="D156" s="39">
        <v>4297</v>
      </c>
    </row>
    <row r="157" spans="1:4">
      <c r="A157" s="38" t="s">
        <v>140</v>
      </c>
      <c r="B157" s="35">
        <v>522711</v>
      </c>
      <c r="C157" s="34">
        <v>631714</v>
      </c>
      <c r="D157" s="39">
        <v>77161</v>
      </c>
    </row>
    <row r="158" spans="1:4">
      <c r="A158" s="38" t="s">
        <v>190</v>
      </c>
      <c r="B158" s="35">
        <v>1044841</v>
      </c>
      <c r="C158" s="34">
        <v>0</v>
      </c>
      <c r="D158" s="39">
        <v>941</v>
      </c>
    </row>
    <row r="159" spans="1:4">
      <c r="A159" s="38" t="s">
        <v>3</v>
      </c>
      <c r="B159" s="35">
        <v>842341</v>
      </c>
      <c r="C159" s="34">
        <v>29777</v>
      </c>
      <c r="D159" s="39">
        <v>2075</v>
      </c>
    </row>
    <row r="160" spans="1:4">
      <c r="A160" s="38" t="s">
        <v>141</v>
      </c>
      <c r="B160" s="35">
        <v>1954086</v>
      </c>
      <c r="C160" s="34">
        <v>1442553</v>
      </c>
      <c r="D160" s="39">
        <v>47411</v>
      </c>
    </row>
    <row r="161" spans="1:4">
      <c r="A161" s="38" t="s">
        <v>207</v>
      </c>
      <c r="B161" s="35">
        <v>0</v>
      </c>
      <c r="C161" s="34">
        <v>0</v>
      </c>
      <c r="D161" s="39">
        <v>418</v>
      </c>
    </row>
    <row r="162" spans="1:4">
      <c r="A162" s="38" t="s">
        <v>142</v>
      </c>
      <c r="B162" s="35">
        <v>1829477</v>
      </c>
      <c r="C162" s="34">
        <v>168451</v>
      </c>
      <c r="D162" s="39">
        <v>411</v>
      </c>
    </row>
    <row r="163" spans="1:4">
      <c r="A163" s="38" t="s">
        <v>143</v>
      </c>
      <c r="B163" s="35">
        <v>1823863</v>
      </c>
      <c r="C163" s="34">
        <v>552421</v>
      </c>
      <c r="D163" s="39">
        <v>2250</v>
      </c>
    </row>
    <row r="164" spans="1:4">
      <c r="A164" s="38" t="s">
        <v>222</v>
      </c>
      <c r="B164" s="35">
        <v>0</v>
      </c>
      <c r="C164" s="34">
        <v>0</v>
      </c>
      <c r="D164" s="39">
        <v>74</v>
      </c>
    </row>
    <row r="165" spans="1:4">
      <c r="A165" s="38" t="s">
        <v>223</v>
      </c>
      <c r="B165" s="35">
        <v>0</v>
      </c>
      <c r="C165" s="34">
        <v>0</v>
      </c>
      <c r="D165" s="39">
        <v>191</v>
      </c>
    </row>
    <row r="166" spans="1:4">
      <c r="A166" s="38" t="s">
        <v>144</v>
      </c>
      <c r="B166" s="35">
        <v>1835961</v>
      </c>
      <c r="C166" s="34">
        <v>867</v>
      </c>
      <c r="D166" s="39">
        <v>136</v>
      </c>
    </row>
    <row r="167" spans="1:4">
      <c r="A167" s="38" t="s">
        <v>21</v>
      </c>
      <c r="B167" s="35">
        <v>854452</v>
      </c>
      <c r="C167" s="34">
        <v>0</v>
      </c>
      <c r="D167" s="39">
        <v>5978</v>
      </c>
    </row>
    <row r="168" spans="1:4">
      <c r="A168" s="38" t="s">
        <v>22</v>
      </c>
      <c r="B168" s="35">
        <v>2645</v>
      </c>
      <c r="C168" s="34">
        <v>0</v>
      </c>
      <c r="D168" s="39">
        <v>1612</v>
      </c>
    </row>
    <row r="169" spans="1:4">
      <c r="A169" s="38" t="s">
        <v>4</v>
      </c>
      <c r="B169" s="35">
        <v>2148895</v>
      </c>
      <c r="C169" s="34">
        <v>320733</v>
      </c>
      <c r="D169" s="39">
        <v>42857</v>
      </c>
    </row>
    <row r="170" spans="1:4">
      <c r="A170" s="38" t="s">
        <v>224</v>
      </c>
      <c r="B170" s="35">
        <v>0</v>
      </c>
      <c r="C170" s="34">
        <v>0</v>
      </c>
      <c r="D170" s="39">
        <v>2198</v>
      </c>
    </row>
    <row r="171" spans="1:4">
      <c r="A171" s="38" t="s">
        <v>5</v>
      </c>
      <c r="B171" s="35">
        <v>806646</v>
      </c>
      <c r="C171" s="34">
        <v>6799</v>
      </c>
      <c r="D171" s="39">
        <v>176</v>
      </c>
    </row>
    <row r="172" spans="1:4">
      <c r="A172" s="38" t="s">
        <v>283</v>
      </c>
      <c r="B172" s="35">
        <v>0</v>
      </c>
      <c r="C172" s="34">
        <v>0</v>
      </c>
      <c r="D172" s="39">
        <v>1096</v>
      </c>
    </row>
    <row r="173" spans="1:4">
      <c r="A173" s="38" t="s">
        <v>175</v>
      </c>
      <c r="B173" s="35">
        <v>0</v>
      </c>
      <c r="C173" s="34">
        <v>0</v>
      </c>
      <c r="D173" s="39">
        <v>392</v>
      </c>
    </row>
    <row r="174" spans="1:4">
      <c r="A174" s="38" t="s">
        <v>360</v>
      </c>
      <c r="B174" s="35">
        <v>4125</v>
      </c>
      <c r="C174" s="34">
        <v>0</v>
      </c>
      <c r="D174" s="39">
        <v>0</v>
      </c>
    </row>
    <row r="175" spans="1:4">
      <c r="A175" s="38" t="s">
        <v>23</v>
      </c>
      <c r="B175" s="35">
        <v>1803291</v>
      </c>
      <c r="C175" s="34">
        <v>626966</v>
      </c>
      <c r="D175" s="39">
        <v>319</v>
      </c>
    </row>
    <row r="176" spans="1:4">
      <c r="A176" s="38" t="s">
        <v>333</v>
      </c>
      <c r="B176" s="35">
        <v>582428</v>
      </c>
      <c r="C176" s="34">
        <v>21983</v>
      </c>
      <c r="D176" s="39">
        <v>695</v>
      </c>
    </row>
    <row r="177" spans="1:4">
      <c r="A177" s="38" t="s">
        <v>292</v>
      </c>
      <c r="B177" s="35">
        <v>0</v>
      </c>
      <c r="C177" s="34">
        <v>0</v>
      </c>
      <c r="D177" s="39">
        <v>349</v>
      </c>
    </row>
    <row r="178" spans="1:4">
      <c r="A178" s="38" t="s">
        <v>6</v>
      </c>
      <c r="B178" s="35">
        <v>2101525</v>
      </c>
      <c r="C178" s="34">
        <v>0</v>
      </c>
      <c r="D178" s="39">
        <v>52546</v>
      </c>
    </row>
    <row r="179" spans="1:4">
      <c r="A179" s="38" t="s">
        <v>15</v>
      </c>
      <c r="B179" s="35">
        <v>889790</v>
      </c>
      <c r="C179" s="34">
        <v>0</v>
      </c>
      <c r="D179" s="39">
        <v>1603</v>
      </c>
    </row>
    <row r="180" spans="1:4">
      <c r="A180" s="38" t="s">
        <v>361</v>
      </c>
      <c r="B180" s="35">
        <v>0</v>
      </c>
      <c r="C180" s="34">
        <v>0</v>
      </c>
      <c r="D180" s="39">
        <v>9</v>
      </c>
    </row>
    <row r="181" spans="1:4">
      <c r="A181" s="38" t="s">
        <v>213</v>
      </c>
      <c r="B181" s="35">
        <v>0</v>
      </c>
      <c r="C181" s="34">
        <v>0</v>
      </c>
      <c r="D181" s="39">
        <v>404</v>
      </c>
    </row>
    <row r="182" spans="1:4">
      <c r="A182" s="38" t="s">
        <v>39</v>
      </c>
      <c r="B182" s="35">
        <v>0</v>
      </c>
      <c r="C182" s="34">
        <v>0</v>
      </c>
      <c r="D182" s="39">
        <v>2076</v>
      </c>
    </row>
    <row r="183" spans="1:4">
      <c r="A183" s="38" t="s">
        <v>155</v>
      </c>
      <c r="B183" s="35">
        <v>0</v>
      </c>
      <c r="C183" s="34">
        <v>0</v>
      </c>
      <c r="D183" s="39">
        <v>56</v>
      </c>
    </row>
    <row r="184" spans="1:4">
      <c r="A184" s="38" t="s">
        <v>146</v>
      </c>
      <c r="B184" s="35">
        <v>0</v>
      </c>
      <c r="C184" s="34">
        <v>0</v>
      </c>
      <c r="D184" s="39">
        <v>125</v>
      </c>
    </row>
    <row r="185" spans="1:4">
      <c r="A185" s="38" t="s">
        <v>24</v>
      </c>
      <c r="B185" s="35">
        <v>29995</v>
      </c>
      <c r="C185" s="34">
        <v>88502</v>
      </c>
      <c r="D185" s="39">
        <v>1524</v>
      </c>
    </row>
    <row r="186" spans="1:4">
      <c r="A186" s="38" t="s">
        <v>25</v>
      </c>
      <c r="B186" s="35">
        <v>1145607</v>
      </c>
      <c r="C186" s="34">
        <v>1372004</v>
      </c>
      <c r="D186" s="39">
        <v>3232</v>
      </c>
    </row>
    <row r="187" spans="1:4">
      <c r="A187" s="38" t="s">
        <v>26</v>
      </c>
      <c r="B187" s="35">
        <v>204804</v>
      </c>
      <c r="C187" s="34">
        <v>41</v>
      </c>
      <c r="D187" s="39">
        <v>1182</v>
      </c>
    </row>
    <row r="188" spans="1:4">
      <c r="A188" s="38" t="s">
        <v>27</v>
      </c>
      <c r="B188" s="35">
        <v>141834</v>
      </c>
      <c r="C188" s="34">
        <v>1</v>
      </c>
      <c r="D188" s="39">
        <v>386</v>
      </c>
    </row>
    <row r="189" spans="1:4">
      <c r="A189" s="38" t="s">
        <v>308</v>
      </c>
      <c r="B189" s="35">
        <v>0</v>
      </c>
      <c r="C189" s="34">
        <v>0</v>
      </c>
      <c r="D189" s="39">
        <v>14</v>
      </c>
    </row>
    <row r="190" spans="1:4">
      <c r="A190" s="38" t="s">
        <v>325</v>
      </c>
      <c r="B190" s="35">
        <v>208</v>
      </c>
      <c r="C190" s="34">
        <v>0</v>
      </c>
      <c r="D190" s="39">
        <v>245</v>
      </c>
    </row>
    <row r="191" spans="1:4">
      <c r="A191" s="38" t="s">
        <v>352</v>
      </c>
      <c r="B191" s="35">
        <v>31039</v>
      </c>
      <c r="C191" s="34">
        <v>196306</v>
      </c>
      <c r="D191" s="39">
        <v>1519</v>
      </c>
    </row>
    <row r="192" spans="1:4">
      <c r="A192" s="38" t="s">
        <v>57</v>
      </c>
      <c r="B192" s="35">
        <v>0</v>
      </c>
      <c r="C192" s="34">
        <v>0</v>
      </c>
      <c r="D192" s="39">
        <v>1259</v>
      </c>
    </row>
    <row r="193" spans="1:4">
      <c r="A193" s="38" t="s">
        <v>147</v>
      </c>
      <c r="B193" s="35">
        <v>0</v>
      </c>
      <c r="C193" s="34">
        <v>0</v>
      </c>
      <c r="D193" s="39">
        <v>10417</v>
      </c>
    </row>
    <row r="194" spans="1:4">
      <c r="A194" s="38" t="s">
        <v>182</v>
      </c>
      <c r="B194" s="35">
        <v>0</v>
      </c>
      <c r="C194" s="34">
        <v>0</v>
      </c>
      <c r="D194" s="39">
        <v>3608</v>
      </c>
    </row>
    <row r="195" spans="1:4">
      <c r="A195" s="38" t="s">
        <v>148</v>
      </c>
      <c r="B195" s="35">
        <v>0</v>
      </c>
      <c r="C195" s="34">
        <v>0</v>
      </c>
      <c r="D195" s="39">
        <v>70</v>
      </c>
    </row>
    <row r="196" spans="1:4">
      <c r="A196" s="38" t="s">
        <v>28</v>
      </c>
      <c r="B196" s="35">
        <v>821</v>
      </c>
      <c r="C196" s="34">
        <v>0</v>
      </c>
      <c r="D196" s="39">
        <v>320</v>
      </c>
    </row>
    <row r="197" spans="1:4">
      <c r="A197" s="38" t="s">
        <v>309</v>
      </c>
      <c r="B197" s="35">
        <v>0</v>
      </c>
      <c r="C197" s="34">
        <v>0</v>
      </c>
      <c r="D197" s="39">
        <v>125</v>
      </c>
    </row>
    <row r="198" spans="1:4">
      <c r="A198" s="38" t="s">
        <v>334</v>
      </c>
      <c r="B198" s="35">
        <v>401329</v>
      </c>
      <c r="C198" s="34">
        <v>203</v>
      </c>
      <c r="D198" s="39">
        <v>289</v>
      </c>
    </row>
    <row r="199" spans="1:4">
      <c r="A199" s="38" t="s">
        <v>162</v>
      </c>
      <c r="B199" s="35">
        <v>0</v>
      </c>
      <c r="C199" s="34">
        <v>0</v>
      </c>
      <c r="D199" s="39">
        <v>55</v>
      </c>
    </row>
    <row r="200" spans="1:4">
      <c r="A200" s="38" t="s">
        <v>156</v>
      </c>
      <c r="B200" s="35">
        <v>0</v>
      </c>
      <c r="C200" s="34">
        <v>0</v>
      </c>
      <c r="D200" s="39">
        <v>4</v>
      </c>
    </row>
    <row r="201" spans="1:4">
      <c r="A201" s="38" t="s">
        <v>149</v>
      </c>
      <c r="B201" s="35">
        <v>1813127</v>
      </c>
      <c r="C201" s="34">
        <v>202090</v>
      </c>
      <c r="D201" s="39">
        <v>709</v>
      </c>
    </row>
    <row r="202" spans="1:4">
      <c r="A202" s="38" t="s">
        <v>310</v>
      </c>
      <c r="B202" s="35">
        <v>0</v>
      </c>
      <c r="C202" s="34">
        <v>0</v>
      </c>
      <c r="D202" s="39">
        <v>35</v>
      </c>
    </row>
    <row r="203" spans="1:4">
      <c r="A203" s="38" t="s">
        <v>105</v>
      </c>
      <c r="B203" s="35">
        <v>306</v>
      </c>
      <c r="C203" s="34">
        <v>0</v>
      </c>
      <c r="D203" s="39">
        <v>212</v>
      </c>
    </row>
    <row r="204" spans="1:4">
      <c r="A204" s="38" t="s">
        <v>106</v>
      </c>
      <c r="B204" s="35">
        <v>1918108</v>
      </c>
      <c r="C204" s="34">
        <v>372131</v>
      </c>
      <c r="D204" s="39">
        <v>3914</v>
      </c>
    </row>
    <row r="205" spans="1:4">
      <c r="A205" s="38" t="s">
        <v>107</v>
      </c>
      <c r="B205" s="35">
        <v>659252</v>
      </c>
      <c r="C205" s="34">
        <v>114583</v>
      </c>
      <c r="D205" s="39">
        <v>6670</v>
      </c>
    </row>
    <row r="206" spans="1:4">
      <c r="A206" s="38" t="s">
        <v>58</v>
      </c>
      <c r="B206" s="35">
        <v>456682</v>
      </c>
      <c r="C206" s="34">
        <v>59029</v>
      </c>
      <c r="D206" s="39">
        <v>15860</v>
      </c>
    </row>
    <row r="207" spans="1:4">
      <c r="A207" s="38" t="s">
        <v>58</v>
      </c>
      <c r="B207" s="35">
        <v>456609</v>
      </c>
      <c r="C207" s="34">
        <v>59027</v>
      </c>
      <c r="D207" s="39">
        <v>15858</v>
      </c>
    </row>
    <row r="208" spans="1:4">
      <c r="A208" s="38" t="s">
        <v>7</v>
      </c>
      <c r="B208" s="35">
        <v>3147525</v>
      </c>
      <c r="C208" s="34">
        <v>1640800</v>
      </c>
      <c r="D208" s="39">
        <v>17420</v>
      </c>
    </row>
    <row r="209" spans="1:4">
      <c r="A209" s="38" t="s">
        <v>59</v>
      </c>
      <c r="B209" s="35">
        <v>2093010</v>
      </c>
      <c r="C209" s="34">
        <v>250440</v>
      </c>
      <c r="D209" s="39">
        <v>17114</v>
      </c>
    </row>
    <row r="210" spans="1:4">
      <c r="A210" s="38" t="s">
        <v>8</v>
      </c>
      <c r="B210" s="35">
        <v>2571689</v>
      </c>
      <c r="C210" s="34">
        <v>2</v>
      </c>
      <c r="D210" s="39">
        <v>72638</v>
      </c>
    </row>
    <row r="211" spans="1:4">
      <c r="A211" s="38" t="s">
        <v>181</v>
      </c>
      <c r="B211" s="35">
        <v>14475</v>
      </c>
      <c r="C211" s="34">
        <v>49989</v>
      </c>
      <c r="D211" s="39">
        <v>45</v>
      </c>
    </row>
    <row r="212" spans="1:4">
      <c r="A212" s="38" t="s">
        <v>60</v>
      </c>
      <c r="B212" s="35">
        <v>1761680</v>
      </c>
      <c r="C212" s="34">
        <v>863588</v>
      </c>
      <c r="D212" s="39">
        <v>339</v>
      </c>
    </row>
    <row r="213" spans="1:4">
      <c r="A213" s="38" t="s">
        <v>335</v>
      </c>
      <c r="B213" s="35">
        <v>534134</v>
      </c>
      <c r="C213" s="34">
        <v>14372</v>
      </c>
      <c r="D213" s="39">
        <v>1276</v>
      </c>
    </row>
    <row r="214" spans="1:4">
      <c r="A214" s="38" t="s">
        <v>191</v>
      </c>
      <c r="B214" s="35">
        <v>1894600</v>
      </c>
      <c r="C214" s="34">
        <v>423691</v>
      </c>
      <c r="D214" s="39">
        <v>3874</v>
      </c>
    </row>
    <row r="215" spans="1:4">
      <c r="A215" s="38" t="s">
        <v>112</v>
      </c>
      <c r="B215" s="35">
        <v>1860016</v>
      </c>
      <c r="C215" s="34">
        <v>812826</v>
      </c>
      <c r="D215" s="39">
        <v>57319</v>
      </c>
    </row>
    <row r="216" spans="1:4">
      <c r="A216" s="38" t="s">
        <v>368</v>
      </c>
      <c r="B216" s="35">
        <v>0</v>
      </c>
      <c r="C216" s="34">
        <v>0</v>
      </c>
      <c r="D216" s="39">
        <v>34</v>
      </c>
    </row>
    <row r="217" spans="1:4">
      <c r="A217" s="38" t="s">
        <v>166</v>
      </c>
      <c r="B217" s="35">
        <v>0</v>
      </c>
      <c r="C217" s="34">
        <v>0</v>
      </c>
      <c r="D217" s="39">
        <v>30</v>
      </c>
    </row>
    <row r="218" spans="1:4">
      <c r="A218" s="38" t="s">
        <v>362</v>
      </c>
      <c r="B218" s="35">
        <v>0</v>
      </c>
      <c r="C218" s="34">
        <v>0</v>
      </c>
      <c r="D218" s="39">
        <v>46</v>
      </c>
    </row>
    <row r="219" spans="1:4">
      <c r="A219" s="38" t="s">
        <v>167</v>
      </c>
      <c r="B219" s="35">
        <v>0</v>
      </c>
      <c r="C219" s="34">
        <v>0</v>
      </c>
      <c r="D219" s="39">
        <v>62</v>
      </c>
    </row>
    <row r="220" spans="1:4">
      <c r="A220" s="38" t="s">
        <v>130</v>
      </c>
      <c r="B220" s="35">
        <v>0</v>
      </c>
      <c r="C220" s="34">
        <v>0</v>
      </c>
      <c r="D220" s="39">
        <v>38</v>
      </c>
    </row>
    <row r="221" spans="1:4">
      <c r="A221" s="38" t="s">
        <v>131</v>
      </c>
      <c r="B221" s="35">
        <v>0</v>
      </c>
      <c r="C221" s="34">
        <v>0</v>
      </c>
      <c r="D221" s="39">
        <v>31</v>
      </c>
    </row>
    <row r="222" spans="1:4">
      <c r="A222" s="38" t="s">
        <v>367</v>
      </c>
      <c r="B222" s="35">
        <v>0</v>
      </c>
      <c r="C222" s="34">
        <v>0</v>
      </c>
      <c r="D222" s="39">
        <v>128</v>
      </c>
    </row>
    <row r="223" spans="1:4">
      <c r="A223" s="38" t="s">
        <v>312</v>
      </c>
      <c r="B223" s="35">
        <v>0</v>
      </c>
      <c r="C223" s="34">
        <v>0</v>
      </c>
      <c r="D223" s="39">
        <v>51</v>
      </c>
    </row>
    <row r="224" spans="1:4">
      <c r="A224" s="38" t="s">
        <v>313</v>
      </c>
      <c r="B224" s="35">
        <v>0</v>
      </c>
      <c r="C224" s="34">
        <v>0</v>
      </c>
      <c r="D224" s="39">
        <v>205</v>
      </c>
    </row>
    <row r="225" spans="1:4">
      <c r="A225" s="38" t="s">
        <v>63</v>
      </c>
      <c r="B225" s="35">
        <v>1905855</v>
      </c>
      <c r="C225" s="34">
        <v>57366</v>
      </c>
      <c r="D225" s="39">
        <v>6531</v>
      </c>
    </row>
    <row r="226" spans="1:4">
      <c r="A226" s="38" t="s">
        <v>132</v>
      </c>
      <c r="B226" s="35">
        <v>0</v>
      </c>
      <c r="C226" s="34">
        <v>0</v>
      </c>
      <c r="D226" s="39">
        <v>245</v>
      </c>
    </row>
    <row r="227" spans="1:4">
      <c r="A227" s="38" t="s">
        <v>86</v>
      </c>
      <c r="B227" s="35">
        <v>0</v>
      </c>
      <c r="C227" s="34">
        <v>0</v>
      </c>
      <c r="D227" s="39">
        <v>266</v>
      </c>
    </row>
    <row r="228" spans="1:4">
      <c r="A228" s="38" t="s">
        <v>87</v>
      </c>
      <c r="B228" s="35">
        <v>0</v>
      </c>
      <c r="C228" s="34">
        <v>0</v>
      </c>
      <c r="D228" s="39">
        <v>57</v>
      </c>
    </row>
    <row r="229" spans="1:4">
      <c r="A229" s="38" t="s">
        <v>184</v>
      </c>
      <c r="B229" s="35">
        <v>77009</v>
      </c>
      <c r="C229" s="34">
        <v>2160</v>
      </c>
      <c r="D229" s="39">
        <v>1000</v>
      </c>
    </row>
    <row r="230" spans="1:4">
      <c r="A230" s="38" t="s">
        <v>185</v>
      </c>
      <c r="B230" s="35">
        <v>24566</v>
      </c>
      <c r="C230" s="34">
        <v>49503</v>
      </c>
      <c r="D230" s="39">
        <v>4720</v>
      </c>
    </row>
    <row r="231" spans="1:4">
      <c r="A231" s="38" t="s">
        <v>183</v>
      </c>
      <c r="B231" s="35">
        <v>0</v>
      </c>
      <c r="C231" s="34">
        <v>0</v>
      </c>
      <c r="D231" s="39">
        <v>1595</v>
      </c>
    </row>
    <row r="232" spans="1:4">
      <c r="A232" s="38" t="s">
        <v>314</v>
      </c>
      <c r="B232" s="35">
        <v>0</v>
      </c>
      <c r="C232" s="34">
        <v>0</v>
      </c>
      <c r="D232" s="39">
        <v>861</v>
      </c>
    </row>
    <row r="233" spans="1:4">
      <c r="A233" s="38" t="s">
        <v>336</v>
      </c>
      <c r="B233" s="35">
        <v>753005</v>
      </c>
      <c r="C233" s="34">
        <v>36145</v>
      </c>
      <c r="D233" s="39">
        <v>12129</v>
      </c>
    </row>
    <row r="234" spans="1:4">
      <c r="A234" s="38" t="s">
        <v>353</v>
      </c>
      <c r="B234" s="35">
        <v>18524</v>
      </c>
      <c r="C234" s="34">
        <v>43357</v>
      </c>
      <c r="D234" s="39">
        <v>721</v>
      </c>
    </row>
    <row r="235" spans="1:4">
      <c r="A235" s="38" t="s">
        <v>214</v>
      </c>
      <c r="B235" s="35">
        <v>1501924</v>
      </c>
      <c r="C235" s="34">
        <v>0</v>
      </c>
      <c r="D235" s="39">
        <v>1777</v>
      </c>
    </row>
    <row r="236" spans="1:4">
      <c r="A236" s="38" t="s">
        <v>9</v>
      </c>
      <c r="B236" s="35">
        <v>962127</v>
      </c>
      <c r="C236" s="34">
        <v>69743</v>
      </c>
      <c r="D236" s="39">
        <v>5681</v>
      </c>
    </row>
    <row r="237" spans="1:4">
      <c r="A237" s="38" t="s">
        <v>65</v>
      </c>
      <c r="B237" s="35">
        <v>1978071</v>
      </c>
      <c r="C237" s="34">
        <v>263146</v>
      </c>
      <c r="D237" s="39">
        <v>6713</v>
      </c>
    </row>
    <row r="238" spans="1:4">
      <c r="A238" s="38" t="s">
        <v>363</v>
      </c>
      <c r="B238" s="35">
        <v>0</v>
      </c>
      <c r="C238" s="34">
        <v>0</v>
      </c>
      <c r="D238" s="39">
        <v>196</v>
      </c>
    </row>
    <row r="239" spans="1:4">
      <c r="A239" s="38" t="s">
        <v>125</v>
      </c>
      <c r="B239" s="35">
        <v>0</v>
      </c>
      <c r="C239" s="34">
        <v>0</v>
      </c>
      <c r="D239" s="39">
        <v>279</v>
      </c>
    </row>
    <row r="240" spans="1:4">
      <c r="A240" s="38" t="s">
        <v>13</v>
      </c>
      <c r="B240" s="35">
        <v>715274</v>
      </c>
      <c r="C240" s="34">
        <v>0</v>
      </c>
      <c r="D240" s="39">
        <v>1009</v>
      </c>
    </row>
    <row r="241" spans="1:4">
      <c r="A241" s="38" t="s">
        <v>14</v>
      </c>
      <c r="B241" s="35">
        <v>972600</v>
      </c>
      <c r="C241" s="34">
        <v>58055</v>
      </c>
      <c r="D241" s="39">
        <v>1379</v>
      </c>
    </row>
    <row r="242" spans="1:4">
      <c r="A242" s="38" t="s">
        <v>315</v>
      </c>
      <c r="B242" s="35">
        <v>0</v>
      </c>
      <c r="C242" s="34">
        <v>0</v>
      </c>
      <c r="D242" s="39">
        <v>257</v>
      </c>
    </row>
    <row r="243" spans="1:4">
      <c r="A243" s="38" t="s">
        <v>88</v>
      </c>
      <c r="B243" s="35">
        <v>0</v>
      </c>
      <c r="C243" s="34">
        <v>0</v>
      </c>
      <c r="D243" s="39">
        <v>1008</v>
      </c>
    </row>
    <row r="244" spans="1:4">
      <c r="A244" s="38" t="s">
        <v>316</v>
      </c>
      <c r="B244" s="35">
        <v>0</v>
      </c>
      <c r="C244" s="34">
        <v>0</v>
      </c>
      <c r="D244" s="39">
        <v>43</v>
      </c>
    </row>
    <row r="245" spans="1:4">
      <c r="A245" s="38" t="s">
        <v>337</v>
      </c>
      <c r="B245" s="35">
        <v>450435</v>
      </c>
      <c r="C245" s="34">
        <v>3879</v>
      </c>
      <c r="D245" s="39">
        <v>481</v>
      </c>
    </row>
    <row r="246" spans="1:4">
      <c r="A246" s="38" t="s">
        <v>208</v>
      </c>
      <c r="B246" s="35">
        <v>0</v>
      </c>
      <c r="C246" s="34">
        <v>0</v>
      </c>
      <c r="D246" s="39">
        <v>52</v>
      </c>
    </row>
    <row r="247" spans="1:4">
      <c r="A247" s="38" t="s">
        <v>135</v>
      </c>
      <c r="B247" s="35">
        <v>0</v>
      </c>
      <c r="C247" s="34">
        <v>0</v>
      </c>
      <c r="D247" s="39">
        <v>313</v>
      </c>
    </row>
    <row r="248" spans="1:4">
      <c r="A248" s="38" t="s">
        <v>19</v>
      </c>
      <c r="B248" s="35">
        <v>0</v>
      </c>
      <c r="C248" s="34">
        <v>0</v>
      </c>
      <c r="D248" s="39">
        <v>383</v>
      </c>
    </row>
    <row r="249" spans="1:4">
      <c r="A249" s="38" t="s">
        <v>19</v>
      </c>
      <c r="B249" s="35">
        <v>0</v>
      </c>
      <c r="C249" s="34">
        <v>0</v>
      </c>
      <c r="D249" s="39">
        <v>383</v>
      </c>
    </row>
    <row r="250" spans="1:4">
      <c r="A250" s="38" t="s">
        <v>164</v>
      </c>
      <c r="B250" s="35">
        <v>0</v>
      </c>
      <c r="C250" s="34">
        <v>0</v>
      </c>
      <c r="D250" s="39">
        <v>96</v>
      </c>
    </row>
    <row r="251" spans="1:4">
      <c r="A251" s="38" t="s">
        <v>52</v>
      </c>
      <c r="B251" s="35">
        <v>0</v>
      </c>
      <c r="C251" s="34">
        <v>0</v>
      </c>
      <c r="D251" s="39">
        <v>87</v>
      </c>
    </row>
    <row r="252" spans="1:4">
      <c r="A252" s="38" t="s">
        <v>165</v>
      </c>
      <c r="B252" s="35">
        <v>0</v>
      </c>
      <c r="C252" s="34">
        <v>0</v>
      </c>
      <c r="D252" s="39">
        <v>86</v>
      </c>
    </row>
    <row r="253" spans="1:4">
      <c r="A253" s="38" t="s">
        <v>225</v>
      </c>
      <c r="B253" s="35">
        <v>0</v>
      </c>
      <c r="C253" s="34">
        <v>0</v>
      </c>
      <c r="D253" s="39">
        <v>289</v>
      </c>
    </row>
    <row r="254" spans="1:4">
      <c r="A254" s="38" t="s">
        <v>145</v>
      </c>
      <c r="B254" s="35">
        <v>0</v>
      </c>
      <c r="C254" s="34">
        <v>0</v>
      </c>
      <c r="D254" s="39">
        <v>976</v>
      </c>
    </row>
    <row r="255" spans="1:4">
      <c r="A255" s="38" t="s">
        <v>215</v>
      </c>
      <c r="B255" s="35">
        <v>721599</v>
      </c>
      <c r="C255" s="34">
        <v>0</v>
      </c>
      <c r="D255" s="39">
        <v>1180</v>
      </c>
    </row>
    <row r="256" spans="1:4">
      <c r="A256" s="38" t="s">
        <v>61</v>
      </c>
      <c r="B256" s="35">
        <v>0</v>
      </c>
      <c r="C256" s="34">
        <v>0</v>
      </c>
      <c r="D256" s="39">
        <v>277</v>
      </c>
    </row>
    <row r="257" spans="1:4">
      <c r="A257" s="38" t="s">
        <v>64</v>
      </c>
      <c r="B257" s="35">
        <v>1757571</v>
      </c>
      <c r="C257" s="34">
        <v>115</v>
      </c>
      <c r="D257" s="39">
        <v>327</v>
      </c>
    </row>
    <row r="258" spans="1:4">
      <c r="A258" s="38" t="s">
        <v>293</v>
      </c>
      <c r="B258" s="35">
        <v>0</v>
      </c>
      <c r="C258" s="34">
        <v>0</v>
      </c>
      <c r="D258" s="39">
        <v>86</v>
      </c>
    </row>
    <row r="259" spans="1:4">
      <c r="A259" s="38" t="s">
        <v>136</v>
      </c>
      <c r="B259" s="35">
        <v>0</v>
      </c>
      <c r="C259" s="34">
        <v>0</v>
      </c>
      <c r="D259" s="39">
        <v>22</v>
      </c>
    </row>
    <row r="260" spans="1:4">
      <c r="A260" s="38" t="s">
        <v>317</v>
      </c>
      <c r="B260" s="35">
        <v>0</v>
      </c>
      <c r="C260" s="34">
        <v>0</v>
      </c>
      <c r="D260" s="39">
        <v>7</v>
      </c>
    </row>
    <row r="261" spans="1:4">
      <c r="A261" s="38" t="s">
        <v>66</v>
      </c>
      <c r="B261" s="35">
        <v>1804331</v>
      </c>
      <c r="C261" s="34">
        <v>943281</v>
      </c>
      <c r="D261" s="39">
        <v>852</v>
      </c>
    </row>
    <row r="262" spans="1:4">
      <c r="A262" s="38" t="s">
        <v>67</v>
      </c>
      <c r="B262" s="35">
        <v>187</v>
      </c>
      <c r="C262" s="34">
        <v>0</v>
      </c>
      <c r="D262" s="39">
        <v>56</v>
      </c>
    </row>
    <row r="263" spans="1:4">
      <c r="A263" s="38" t="s">
        <v>137</v>
      </c>
      <c r="B263" s="35">
        <v>0</v>
      </c>
      <c r="C263" s="34">
        <v>0</v>
      </c>
      <c r="D263" s="39">
        <v>40</v>
      </c>
    </row>
    <row r="264" spans="1:4">
      <c r="A264" s="38" t="s">
        <v>364</v>
      </c>
      <c r="B264" s="35">
        <v>37637</v>
      </c>
      <c r="C264" s="34">
        <v>0</v>
      </c>
      <c r="D264" s="39">
        <v>3079</v>
      </c>
    </row>
    <row r="265" spans="1:4">
      <c r="A265" s="38" t="s">
        <v>318</v>
      </c>
      <c r="B265" s="35">
        <v>0</v>
      </c>
      <c r="C265" s="34">
        <v>0</v>
      </c>
      <c r="D265" s="39">
        <v>119</v>
      </c>
    </row>
    <row r="266" spans="1:4">
      <c r="A266" s="38" t="s">
        <v>68</v>
      </c>
      <c r="B266" s="35">
        <v>1270</v>
      </c>
      <c r="C266" s="34">
        <v>0</v>
      </c>
      <c r="D266" s="39">
        <v>224</v>
      </c>
    </row>
    <row r="267" spans="1:4">
      <c r="A267" s="38" t="s">
        <v>320</v>
      </c>
      <c r="B267" s="35">
        <v>0</v>
      </c>
      <c r="C267" s="34">
        <v>0</v>
      </c>
      <c r="D267" s="39">
        <v>141</v>
      </c>
    </row>
    <row r="268" spans="1:4">
      <c r="A268" s="38" t="s">
        <v>129</v>
      </c>
      <c r="B268" s="35">
        <v>1873171</v>
      </c>
      <c r="C268" s="34">
        <v>342071</v>
      </c>
      <c r="D268" s="39">
        <v>344</v>
      </c>
    </row>
    <row r="269" spans="1:4">
      <c r="A269" s="38" t="s">
        <v>321</v>
      </c>
      <c r="B269" s="35">
        <v>0</v>
      </c>
      <c r="C269" s="34">
        <v>0</v>
      </c>
      <c r="D269" s="39">
        <v>209</v>
      </c>
    </row>
    <row r="270" spans="1:4">
      <c r="A270" s="38" t="s">
        <v>322</v>
      </c>
      <c r="B270" s="35">
        <v>0</v>
      </c>
      <c r="C270" s="34">
        <v>0</v>
      </c>
      <c r="D270" s="39">
        <v>41</v>
      </c>
    </row>
    <row r="271" spans="1:4">
      <c r="A271" s="38" t="s">
        <v>69</v>
      </c>
      <c r="B271" s="35">
        <v>816</v>
      </c>
      <c r="C271" s="34">
        <v>0</v>
      </c>
      <c r="D271" s="39">
        <v>656</v>
      </c>
    </row>
    <row r="272" spans="1:4">
      <c r="A272" s="38" t="s">
        <v>70</v>
      </c>
      <c r="B272" s="35">
        <v>154</v>
      </c>
      <c r="C272" s="34">
        <v>61</v>
      </c>
      <c r="D272" s="39">
        <v>342</v>
      </c>
    </row>
    <row r="273" spans="1:4">
      <c r="A273" s="38" t="s">
        <v>71</v>
      </c>
      <c r="B273" s="35">
        <v>1885311</v>
      </c>
      <c r="C273" s="34">
        <v>208217</v>
      </c>
      <c r="D273" s="39">
        <v>4990</v>
      </c>
    </row>
    <row r="274" spans="1:4">
      <c r="A274" s="38" t="s">
        <v>72</v>
      </c>
      <c r="B274" s="35">
        <v>167634</v>
      </c>
      <c r="C274" s="34">
        <v>0</v>
      </c>
      <c r="D274" s="39">
        <v>39456</v>
      </c>
    </row>
    <row r="275" spans="1:4" ht="13" thickBot="1">
      <c r="A275" s="38" t="s">
        <v>73</v>
      </c>
      <c r="B275" s="35">
        <v>2607</v>
      </c>
      <c r="C275" s="34">
        <v>0</v>
      </c>
      <c r="D275" s="39">
        <v>1021</v>
      </c>
    </row>
    <row r="276" spans="1:4" ht="16" thickBot="1">
      <c r="A276" s="17" t="s">
        <v>381</v>
      </c>
      <c r="B276" s="58">
        <f>SUM(B3:B275)</f>
        <v>125196382</v>
      </c>
      <c r="C276" s="227">
        <f>SUM(C3:C275)</f>
        <v>20951728</v>
      </c>
      <c r="D276" s="216">
        <f>SUM(D3:D275)</f>
        <v>1546741</v>
      </c>
    </row>
  </sheetData>
  <mergeCells count="1">
    <mergeCell ref="A1:D1"/>
  </mergeCells>
  <phoneticPr fontId="6" type="noConversion"/>
  <pageMargins left="0.75" right="0.75" top="1" bottom="1" header="0.5" footer="0.5"/>
  <pageSetup scale="7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Institution</vt:lpstr>
      <vt:lpstr>By Vendor</vt:lpstr>
      <vt:lpstr>By Database</vt:lpstr>
    </vt:vector>
  </TitlesOfParts>
  <Manager/>
  <Company>BOR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khenslee</dc:creator>
  <cp:keywords/>
  <dc:description/>
  <cp:lastModifiedBy>Ken Henslee</cp:lastModifiedBy>
  <cp:lastPrinted>2008-11-14T20:31:41Z</cp:lastPrinted>
  <dcterms:created xsi:type="dcterms:W3CDTF">2008-10-31T14:41:43Z</dcterms:created>
  <dcterms:modified xsi:type="dcterms:W3CDTF">2012-10-31T15:52:54Z</dcterms:modified>
  <cp:category/>
</cp:coreProperties>
</file>