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120" windowWidth="21720" windowHeight="13620"/>
  </bookViews>
  <sheets>
    <sheet name="By Institution" sheetId="36" r:id="rId1"/>
    <sheet name="By Vendor" sheetId="3" r:id="rId2"/>
    <sheet name="By Database" sheetId="1" r:id="rId3"/>
  </sheets>
  <calcPr calcId="125725"/>
</workbook>
</file>

<file path=xl/calcChain.xml><?xml version="1.0" encoding="utf-8"?>
<calcChain xmlns="http://schemas.openxmlformats.org/spreadsheetml/2006/main">
  <c r="B323" i="1"/>
  <c r="C323"/>
  <c r="D323"/>
  <c r="BM5" i="36"/>
  <c r="BN5"/>
  <c r="BO5"/>
  <c r="BM6"/>
  <c r="BN6"/>
  <c r="BO6"/>
  <c r="BM7"/>
  <c r="BN7"/>
  <c r="BO7"/>
  <c r="BM8"/>
  <c r="BN8"/>
  <c r="BO8"/>
  <c r="BM9"/>
  <c r="BN9"/>
  <c r="BO9"/>
  <c r="BM10"/>
  <c r="BN10"/>
  <c r="BO10"/>
  <c r="BM11"/>
  <c r="BN11"/>
  <c r="BO11"/>
  <c r="BM12"/>
  <c r="BN12"/>
  <c r="BO12"/>
  <c r="BM13"/>
  <c r="BN13"/>
  <c r="BO13"/>
  <c r="BM14"/>
  <c r="BN14"/>
  <c r="BO14"/>
  <c r="BM15"/>
  <c r="BN15"/>
  <c r="BO15"/>
  <c r="BM16"/>
  <c r="BN16"/>
  <c r="BO16"/>
  <c r="BM17"/>
  <c r="BN17"/>
  <c r="BO17"/>
  <c r="BM18"/>
  <c r="BN18"/>
  <c r="BO18"/>
  <c r="BM19"/>
  <c r="BN19"/>
  <c r="BO19"/>
  <c r="BM20"/>
  <c r="BN20"/>
  <c r="BO20"/>
  <c r="BM21"/>
  <c r="BN21"/>
  <c r="BO21"/>
  <c r="BM22"/>
  <c r="BN22"/>
  <c r="BO22"/>
  <c r="BM23"/>
  <c r="BN23"/>
  <c r="BO23"/>
  <c r="BM24"/>
  <c r="BN24"/>
  <c r="BO24"/>
  <c r="BM25"/>
  <c r="BN25"/>
  <c r="BO25"/>
  <c r="BM26"/>
  <c r="BN26"/>
  <c r="BO26"/>
  <c r="BM27"/>
  <c r="BN27"/>
  <c r="BO27"/>
  <c r="BM28"/>
  <c r="BN28"/>
  <c r="BO28"/>
  <c r="BM29"/>
  <c r="BN29"/>
  <c r="BO29"/>
  <c r="BM30"/>
  <c r="BN30"/>
  <c r="BO30"/>
  <c r="BM31"/>
  <c r="BN31"/>
  <c r="BO31"/>
  <c r="BM32"/>
  <c r="BN32"/>
  <c r="BO32"/>
  <c r="BM33"/>
  <c r="BN33"/>
  <c r="BO33"/>
  <c r="BM34"/>
  <c r="BN34"/>
  <c r="BO34"/>
  <c r="BM35"/>
  <c r="BN35"/>
  <c r="BO35"/>
  <c r="BM36"/>
  <c r="BN36"/>
  <c r="BO36"/>
  <c r="BM37"/>
  <c r="BN37"/>
  <c r="BO37"/>
  <c r="BM38"/>
  <c r="BN38"/>
  <c r="BO38"/>
  <c r="BM39"/>
  <c r="BN39"/>
  <c r="BO39"/>
  <c r="BM40"/>
  <c r="BN40"/>
  <c r="BO40"/>
  <c r="BM41"/>
  <c r="BN41"/>
  <c r="BO41"/>
  <c r="BM42"/>
  <c r="BN42"/>
  <c r="BO42"/>
  <c r="BM43"/>
  <c r="BN43"/>
  <c r="BO43"/>
  <c r="BM44"/>
  <c r="BN44"/>
  <c r="BO44"/>
  <c r="BM45"/>
  <c r="BN45"/>
  <c r="BO45"/>
  <c r="BM46"/>
  <c r="BN46"/>
  <c r="BO46"/>
  <c r="BN4"/>
  <c r="BO4"/>
  <c r="BM4"/>
  <c r="B47"/>
  <c r="C47"/>
  <c r="D47"/>
  <c r="E47"/>
  <c r="F47"/>
  <c r="G47"/>
  <c r="J47"/>
  <c r="K47"/>
  <c r="L47"/>
  <c r="M47"/>
  <c r="P47"/>
  <c r="Q47"/>
  <c r="R47"/>
  <c r="S47"/>
  <c r="T47"/>
  <c r="U47"/>
  <c r="V47"/>
  <c r="Y47"/>
  <c r="Z47"/>
  <c r="AB47"/>
  <c r="AE47"/>
  <c r="AH47"/>
  <c r="AK47"/>
  <c r="AN47"/>
  <c r="AO47"/>
  <c r="AP47"/>
  <c r="AQ47"/>
  <c r="AT47"/>
  <c r="AU47"/>
  <c r="AV47"/>
  <c r="AW47"/>
  <c r="AZ47"/>
  <c r="BA47"/>
  <c r="BC47"/>
  <c r="BF47"/>
  <c r="BG47"/>
  <c r="BH47"/>
  <c r="BI47"/>
  <c r="BJ47"/>
  <c r="BK47"/>
  <c r="BL47"/>
  <c r="C343" i="3"/>
  <c r="D343"/>
  <c r="E343"/>
  <c r="P53" i="36"/>
  <c r="BN47" l="1"/>
  <c r="BO47"/>
  <c r="BM47"/>
</calcChain>
</file>

<file path=xl/sharedStrings.xml><?xml version="1.0" encoding="utf-8"?>
<sst xmlns="http://schemas.openxmlformats.org/spreadsheetml/2006/main" count="1146" uniqueCount="409">
  <si>
    <t>Bioengineering Abstracts (ZCBA)</t>
  </si>
  <si>
    <t>Animal Behavior Abstracts (ZCAB)</t>
  </si>
  <si>
    <t>Annual Bibliography of English Language and Literature (Chadwyck-Healey) (ZLAB)</t>
  </si>
  <si>
    <t>Applied Social Sciences Index and Abstracts (ZCAP)</t>
  </si>
  <si>
    <t>Ceramic Abstracts / World Ceramics Abstracts (ZCCW)</t>
  </si>
  <si>
    <t>Chemoreception Abstracts (ZCCA)</t>
  </si>
  <si>
    <t>Computer and Information Systems Abstracts (ZCCI)</t>
  </si>
  <si>
    <t>Calcium and Calcified Tissue Abstracts (ZCCC)</t>
  </si>
  <si>
    <t>CSA Social Sciences Collection (ZCSP)</t>
  </si>
  <si>
    <t>Conference Papers Index (ZCCP)</t>
  </si>
  <si>
    <t>Humanities International Complete (ZBHU)</t>
  </si>
  <si>
    <t>Humanities International Index (ZBHI)</t>
  </si>
  <si>
    <t>Library, Information Science &amp; Technology Abstracts with Full Text (ZBLF)</t>
  </si>
  <si>
    <t>MEDLINE with Full Text (ZBMF)</t>
  </si>
  <si>
    <t>Mental Measurements Yearbook (ZBMM)</t>
  </si>
  <si>
    <t>Metadata Union Catalog (META)</t>
  </si>
  <si>
    <t>MLA International Bibliography (ZBML)</t>
  </si>
  <si>
    <t>PsycARTICLES (ZBPA)</t>
  </si>
  <si>
    <t>PsycINFO (ZBPY)</t>
  </si>
  <si>
    <t>RILM Abstracts of Music Literature (ZORL)</t>
  </si>
  <si>
    <t>SocINDEX with Full Text (ZBSO)</t>
  </si>
  <si>
    <t>Tests in Print (ZBTE)</t>
  </si>
  <si>
    <t>Communication &amp; Mass Media Complete (ZBCM)</t>
  </si>
  <si>
    <t>Wilson Business Full Text (ZWOB)</t>
  </si>
  <si>
    <t>Wilson Education Full Text (ZWOE)</t>
  </si>
  <si>
    <t>Wilson General Science Full Text (ZWOG)</t>
  </si>
  <si>
    <t>Wilson Humanities Full Text (ZWOH)</t>
  </si>
  <si>
    <t>Wilson OmniFile: Full Text Mega Edition (ZWOM)</t>
  </si>
  <si>
    <t>Wilson Social Sciences Full Text (ZWOP)</t>
  </si>
  <si>
    <t>TOXLINE (ZCTX)</t>
  </si>
  <si>
    <t>Searches</t>
  </si>
  <si>
    <t>Full Text</t>
  </si>
  <si>
    <t>Virology and AIDS Abstracts (ZCVA)</t>
  </si>
  <si>
    <t>Water Resources Abstracts (ZCWR)</t>
  </si>
  <si>
    <t>Sociological Abstracts (ZCSA)</t>
  </si>
  <si>
    <t>Solid State and Superconductivity Abstracts (ZCSS)</t>
  </si>
  <si>
    <t>SPORTDiscus (ZBSP)</t>
  </si>
  <si>
    <t>SPORTDiscus with Full Text (ZBSF)</t>
  </si>
  <si>
    <t>CSA Technology Collection (ZCTD)</t>
  </si>
  <si>
    <t>Toxicology Abstracts (ZCTA)</t>
  </si>
  <si>
    <t>Risk Abstracts (ZCRA)</t>
  </si>
  <si>
    <t>Social Services Abstracts (ZCSO)</t>
  </si>
  <si>
    <t>Pollution Abstracts (ZCPA)</t>
  </si>
  <si>
    <t>Nucleic Acids Abstracts (ZCNU)</t>
  </si>
  <si>
    <t>Oceanic Abstracts (ZCOA)</t>
  </si>
  <si>
    <t>Oncogenes and Growth Factors Abstracts (ZCOG)</t>
  </si>
  <si>
    <t>Music Index (ZBMI)</t>
  </si>
  <si>
    <t>PAIS International (ZCPI)</t>
  </si>
  <si>
    <t>Physical Education Index (ZCPH)</t>
  </si>
  <si>
    <t>Plant Science (ZPLT)</t>
  </si>
  <si>
    <t>Immunology Abstracts (ZCIM)</t>
  </si>
  <si>
    <t>Mechanical Engineering Abstracts (ZCME)</t>
  </si>
  <si>
    <t>Medical and Pharmaceutical Biotechnology Abstracts (ZCMP)</t>
  </si>
  <si>
    <t>MEDLINE (ZCMD)</t>
  </si>
  <si>
    <t>Neurosciences Abstracts (ZCNA)</t>
  </si>
  <si>
    <t>Digital Library of Georgia Help Database (DLGH)</t>
  </si>
  <si>
    <t>EconLit (ZBEC)</t>
  </si>
  <si>
    <t>EconLit with Full Text (ZBEF)</t>
  </si>
  <si>
    <t>Books @ Ovid (ZJOV)</t>
  </si>
  <si>
    <t>Bacteriology Abstracts (Microbiology B) (ZCBC)</t>
  </si>
  <si>
    <t>The Bible in English (ZLBE)</t>
  </si>
  <si>
    <t>Annals of American History (ZEBA)</t>
  </si>
  <si>
    <t>MEDLINE (ZBME)</t>
  </si>
  <si>
    <t>MEDLINE (ZOMD)</t>
  </si>
  <si>
    <t>Middle Search Plus (ZBMS)</t>
  </si>
  <si>
    <t>National Newspapers (ZUNP)</t>
  </si>
  <si>
    <t>New Georgia Encyclopedia (NGEN)</t>
  </si>
  <si>
    <t>Newspaper Source (ZBNS)</t>
  </si>
  <si>
    <t>NoveList (ZKNL)</t>
  </si>
  <si>
    <t>NoveList K-8 (ZKNE)</t>
  </si>
  <si>
    <t>PapersFirst (ZOPI)</t>
  </si>
  <si>
    <t>Computer Science Index (ZBCO)</t>
  </si>
  <si>
    <t>Computer Source (ZBCC)</t>
  </si>
  <si>
    <t>Consumer Health Complete (ZBCH)</t>
  </si>
  <si>
    <t>Dissertation Abstracts (ZUDI)</t>
  </si>
  <si>
    <t>E-Books Index (ZOBO)</t>
  </si>
  <si>
    <t>Enciclopedia Juvenil (ZEBJ)</t>
  </si>
  <si>
    <t>Encyclopedia of Animals (ZBEA)</t>
  </si>
  <si>
    <t>Environment Complete (ZBEV)</t>
  </si>
  <si>
    <t>Ecology Abstracts (ZCEA)</t>
  </si>
  <si>
    <t>CSA Databases (ZCIL)</t>
  </si>
  <si>
    <t>CSA Natural Sciences Collection (ZCNP)</t>
  </si>
  <si>
    <t>EIS Digests of Environmental Impact Statements (ZCEI)</t>
  </si>
  <si>
    <t>Electronics and Communications Abstracts (ZCEC)</t>
  </si>
  <si>
    <t>English Poetry: 600-1900 (Chadwyck-Healey) (ZLEP)</t>
  </si>
  <si>
    <t>Entomology Abstracts (ZCEN)</t>
  </si>
  <si>
    <t>Environmental Engineering Abstracts (ZCEE)</t>
  </si>
  <si>
    <t>Environmental Sciences and Pollution Management Set (ZCES)</t>
  </si>
  <si>
    <t>ERIC (ZCER)</t>
  </si>
  <si>
    <t>Genetics Abstracts (ZCGA)</t>
  </si>
  <si>
    <t>GEOBASE (ZOGB)</t>
  </si>
  <si>
    <t>Health and Safety Sciences Abstracts (ZCHS)</t>
  </si>
  <si>
    <t>Human Genome Abstracts (ZCHG)</t>
  </si>
  <si>
    <t>Industrial and Applied Microbiology (Microbiology A) (ZCIN)</t>
  </si>
  <si>
    <t>Historical Abstracts (ZBHA)</t>
  </si>
  <si>
    <t>Journals @ Ovid Nursing Collection (ZJLW)</t>
  </si>
  <si>
    <t>National Science Digital Library (NSDL)</t>
  </si>
  <si>
    <t>Civil Rights Digital Library (CRDL)</t>
  </si>
  <si>
    <t>EBSCO Databases (ZBEH)</t>
  </si>
  <si>
    <t>Aquatic Sciences and Fisheries Abstracts Set and Oceanic Abstracts (ZCAS)</t>
  </si>
  <si>
    <t>American Poetry 1: 1600-1900 (Chadwyck-Healey) (ZLAP)</t>
  </si>
  <si>
    <t>American Poetry 2: 1901-1997 (Chadwyck-Healey) (ZLA2)</t>
  </si>
  <si>
    <t>African American Biographical Database (ZHAA)</t>
  </si>
  <si>
    <t>African-American Poetry: 1760-1900 (Chadwyck-Healey) (ZLDA)</t>
  </si>
  <si>
    <t>Agricultural and Environmental Biotechnology Abstracts (ZCAE)</t>
  </si>
  <si>
    <t>AIDS and Cancer Research Abstracts (ZCAC)</t>
  </si>
  <si>
    <t>The Alternative Press Index (ZOAP)</t>
  </si>
  <si>
    <t>Georgia State Auditor Report (AUDI)</t>
  </si>
  <si>
    <t>Arts of the United States (ARTS)</t>
  </si>
  <si>
    <t>Books in Print (ZWBP)</t>
  </si>
  <si>
    <t>Britannica Learning Zone (ZELZ)</t>
  </si>
  <si>
    <t>Catalogue of the trustees, officers, alumni and matriculates of the Univ ... (GACT)</t>
  </si>
  <si>
    <t>Census Data (ZLCA)</t>
  </si>
  <si>
    <t>Civil Unrest in Camilla, Georgia, 1868 Collection (ZLCU)</t>
  </si>
  <si>
    <t>CollegeSource Online (ZFCS)</t>
  </si>
  <si>
    <t>Community Art in Atlanta, 1977-1987: Jim Alexander's Photographs of the  ... (ANAC)</t>
  </si>
  <si>
    <t>The Cornelius C. Platter Civil War Diary, 1864 - 1865 (ZLPD)</t>
  </si>
  <si>
    <t>Computers &amp; Applied Sciences Complete (ZBCA)</t>
  </si>
  <si>
    <t>Georgia Health Go Local (GOLO)</t>
  </si>
  <si>
    <t>Georgia State University Electronic Theses and Dissertations (SETD)</t>
  </si>
  <si>
    <t>Georgia Tech Theses and Dissertations (GTTD)</t>
  </si>
  <si>
    <t>Oxford Art Online (ZVDA)</t>
  </si>
  <si>
    <t>ProQuest Nursing and Allied Health Source (ZUNU)</t>
  </si>
  <si>
    <t>Psychology &amp; Behavioral Sciences Collection (ZBPB)</t>
  </si>
  <si>
    <t>Regional Business News (ZBRN)</t>
  </si>
  <si>
    <t>The Red and Black: An Archive of The University of Georgia's Student New ... (GRAB)</t>
  </si>
  <si>
    <t>ERIC (ZOER)</t>
  </si>
  <si>
    <t>Science and Technology Collection (ZBSI)</t>
  </si>
  <si>
    <t>The Serials Directory (ZBSD)</t>
  </si>
  <si>
    <t>Sociological Collection (ZBSC)</t>
  </si>
  <si>
    <t>TOPICsearch (ZBTS)</t>
  </si>
  <si>
    <t>UGA SACS Compliance Documents (SACS)</t>
  </si>
  <si>
    <t>Vanishing Georgia (VANG)</t>
  </si>
  <si>
    <t>World Almanacs (ZOWA)</t>
  </si>
  <si>
    <t>World Data Analyst (ZEWD)</t>
  </si>
  <si>
    <t>World History Collection (ZBWH)</t>
  </si>
  <si>
    <t>WorldCat (ZOWC)</t>
  </si>
  <si>
    <t>WorldCat Dissertations and Theses (ZODT)</t>
  </si>
  <si>
    <t>Georgia Historic Newspapers (ZLGN)</t>
  </si>
  <si>
    <t>ProQuest Nursing</t>
  </si>
  <si>
    <t>Cyrus F. Jenkins Civil War Diary, 1861-1862 (JENK)</t>
  </si>
  <si>
    <t>Digital Library of Georgia (DLG1)</t>
  </si>
  <si>
    <t>Ancestry Library Edition (ZUAL)</t>
  </si>
  <si>
    <t>Annual Reports of the Mayor of Savannah, Georgia, 1855-1917 (ZMOS)</t>
  </si>
  <si>
    <t>Insurance Periodicals Index (ZBIN)</t>
  </si>
  <si>
    <t>ABI/INFORM Complete (ZUCA)</t>
  </si>
  <si>
    <t>ABI/INFORM Dateline (ZUAD)</t>
  </si>
  <si>
    <t>Academic Search Complete (ZBAC)</t>
  </si>
  <si>
    <t>Advanced Placement Source (ZBAD)</t>
  </si>
  <si>
    <t>AGRICOLA (ZBAG)</t>
  </si>
  <si>
    <t>Alt HealthWatch (ZBAH)</t>
  </si>
  <si>
    <t>Searchasaurus: Primary/Elementary School Search (ZPPS)</t>
  </si>
  <si>
    <t>Ships for Victory: J.A. Jones Construction Company and Liberty Ships in  ... (VSBG)</t>
  </si>
  <si>
    <t>Student Research Center (ZBST)</t>
  </si>
  <si>
    <t>Georgia Public Library Services (GPLS)</t>
  </si>
  <si>
    <t>Georgia State Agencies, Councils and Commissions (ZNSA)</t>
  </si>
  <si>
    <t>georgia.gov (ZNGN)</t>
  </si>
  <si>
    <t>Georgia Corporate Search (ZNCS)</t>
  </si>
  <si>
    <t>ERIC (at EBSCOhost) (ZBER)</t>
  </si>
  <si>
    <t>Fuente Academica (ZBFA)</t>
  </si>
  <si>
    <t>Georgia Government Publications (GGPD)</t>
  </si>
  <si>
    <t>GPO Monthly Catalog (ZOG1)</t>
  </si>
  <si>
    <t>Health Source: Consumer Edition (ZBHC)</t>
  </si>
  <si>
    <t>Health Source: Nursing / Academic Edition (ZBHN)</t>
  </si>
  <si>
    <t>Historic Architecture and Landscapes of Georgia: The Hubert Bond Owens a ... (LARC)</t>
  </si>
  <si>
    <t>History Reference Center (ZBHR)</t>
  </si>
  <si>
    <t>Georgia General Assembly (ZNLS)</t>
  </si>
  <si>
    <t>Georgia Historic Books (ZLGB)</t>
  </si>
  <si>
    <t>Georgia Legislative Documents (ZLGL)</t>
  </si>
  <si>
    <t>Georgia Library Catalogs (GLIB)</t>
  </si>
  <si>
    <t>Georgia Official and Statistical Register: "Georgia's Blue Book" (SREG)</t>
  </si>
  <si>
    <t>ProceedingsFirst (ZOP1)</t>
  </si>
  <si>
    <t>Professional Development Collection (ZBPD)</t>
  </si>
  <si>
    <t>ProQuest Newspapers (ZUPN)</t>
  </si>
  <si>
    <t>GIL Universal Catalog (ZGIL)</t>
  </si>
  <si>
    <t>Google (ZGOO)</t>
  </si>
  <si>
    <t>Google Scholar (ZGOS)</t>
  </si>
  <si>
    <t>History of the University of Georgia by Thomas Walter Reed (HUGA)</t>
  </si>
  <si>
    <t>Research Library (ZURL)</t>
  </si>
  <si>
    <t>Book Collection: Nonfiction (ZBNF)</t>
  </si>
  <si>
    <t>Book Index with Reviews (ZBIR)</t>
  </si>
  <si>
    <t>Britannica Elementary (ZEBK)</t>
  </si>
  <si>
    <t>Business Source Complete (ZBBC)</t>
  </si>
  <si>
    <t>CINAHL (ZBCN)</t>
  </si>
  <si>
    <t>CINAHL Plus with Full Text (ZBCF)</t>
  </si>
  <si>
    <t>CINAHL with Full Text (ZBCI)</t>
  </si>
  <si>
    <t>ClasePeriodica (ZOCP)</t>
  </si>
  <si>
    <t>Compton's by Britannica (ZEBM)</t>
  </si>
  <si>
    <t>Joseph Henry Lumpkin Family Papers (LUMP)</t>
  </si>
  <si>
    <t>Kids Search (ZBKS)</t>
  </si>
  <si>
    <t>Kids.gov (KGOV)</t>
  </si>
  <si>
    <t>Kids.gov (ZKGO)</t>
  </si>
  <si>
    <t>KidsClick! Web Search for Kids by Librarians (IKIE)</t>
  </si>
  <si>
    <t>Literature Online Reference Edition (ZHLR)</t>
  </si>
  <si>
    <t>Southeastern Native American Documents, 1730-1842 (ZLNA)</t>
  </si>
  <si>
    <t>ArticleFirst (ZOSR)</t>
  </si>
  <si>
    <t>Algology, Mycology &amp; Protozoology Abstracts (Microbiology C) (ZCAL)</t>
  </si>
  <si>
    <t>Garden, Landscape &amp; Horticulture Index (ZBGA)</t>
  </si>
  <si>
    <t>Internet &amp; Personal Computing Abstracts (ZBWW)</t>
  </si>
  <si>
    <t>Vocational &amp; Career Collection (ZBVC)</t>
  </si>
  <si>
    <t>Robert Toombs, Letters to Julia Ann DuBose Toombs, 1850-1867 (ZLRT)</t>
  </si>
  <si>
    <t>Samuel Hugh Hawkins Diary, January - July 1877 (HAWK)</t>
  </si>
  <si>
    <t>Searchasaurus: Middle Search Plus (ZPMS)</t>
  </si>
  <si>
    <t>For Our Mutual Benefit: The Athens Woman's Club and Social Reform, 1899- ... (AWCM)</t>
  </si>
  <si>
    <t>GAcollege411 (ZGAC)</t>
  </si>
  <si>
    <t>The 1936 Gainesville Tornado: Disaster and Recovery (TORN)</t>
  </si>
  <si>
    <t>The University Bumble Bee: From the Hargrett Rare Book and Manuscripts L ... (BUMB)</t>
  </si>
  <si>
    <t>University of Georgia Centennial Alumni Catalog from the Hargrett Rare B ... (CENT)</t>
  </si>
  <si>
    <t>Beauty in Stone: The Industrial Films of the Georgia Marble Company (GMRB)</t>
  </si>
  <si>
    <t>Legal Collection (ZBLE)</t>
  </si>
  <si>
    <t>LexisNexis Academic (ZXAU)</t>
  </si>
  <si>
    <t>Literary Reference Center (ZBLR)</t>
  </si>
  <si>
    <t>MAS Ultra (ZBMA)</t>
  </si>
  <si>
    <t>MasterFILE Premier (ZBMP)</t>
  </si>
  <si>
    <t>MedicLatina (ZBMD)</t>
  </si>
  <si>
    <t>The Merck Manual (IMER)</t>
  </si>
  <si>
    <t>Native American Documents (ZZNA)</t>
  </si>
  <si>
    <t>NetLibrary (ZMNL)</t>
  </si>
  <si>
    <t>Oxford English Dictionary (ZDOP)</t>
  </si>
  <si>
    <t>Pandora: Yearbook of the University of Georgia from the Hargrett Rare Bo ... (PAND)</t>
  </si>
  <si>
    <t>Pre-CINAHL: Nursing and Allied Health (ZBPC)</t>
  </si>
  <si>
    <t>Primary Search (ZBPS)</t>
  </si>
  <si>
    <t>ProQuest Databases (ZUPD)</t>
  </si>
  <si>
    <t>Revistas de Comercio (Business Source Premier) (ZBBE)</t>
  </si>
  <si>
    <t>Georgia - Attorney General's Office (ZNAG)</t>
  </si>
  <si>
    <t>Georgia Administrative Rules and Regulations (ZNAR)</t>
  </si>
  <si>
    <t>Georgia Aerial Photographs (GAPH)</t>
  </si>
  <si>
    <t>Georgia Census Data (ZLCB)</t>
  </si>
  <si>
    <t>Georgia Code (ZNCD)</t>
  </si>
  <si>
    <t>Enciclopedia Universal en Espanol (ZEBP)</t>
  </si>
  <si>
    <t>National Science Digital Library: Resources for K-12 Teachers (NSTR)</t>
  </si>
  <si>
    <t>PlanetaSaber (ZEPS)</t>
  </si>
  <si>
    <t>Biological Sciences Set (ZCBS)</t>
  </si>
  <si>
    <t>Biology Digest (ZCBD)</t>
  </si>
  <si>
    <t>Biotechnology and Bioengineering Abstracts (ZCBB)</t>
  </si>
  <si>
    <t>ArchivesUSA (ZHAU)</t>
  </si>
  <si>
    <t>TOTAL</t>
  </si>
  <si>
    <t>Links Chosen</t>
  </si>
  <si>
    <t>Barnard's Photographic Views of the Sherman Campaign, 1866 (ZLBP)</t>
  </si>
  <si>
    <t>Auburn Avenue Research Library Finding Aids (AAFA)</t>
  </si>
  <si>
    <t>Baldy Editorial Cartoons: The Clifford H. Baldowski Collection (BALD)</t>
  </si>
  <si>
    <t>Picturing Augusta: Historic Postcards from the Collection of the East Ce ... (HAGP)</t>
  </si>
  <si>
    <t>Georgia Library PINES (ZPIN)</t>
  </si>
  <si>
    <t>Informe! (ZGIN)</t>
  </si>
  <si>
    <t>Informe! (ZGIE)</t>
  </si>
  <si>
    <t>The Blues, Black Vaudeville, and the Silver Screen, 1912-1930s: Selectio ... (DTRM)</t>
  </si>
  <si>
    <t>The Jimmy Carter Presidential Daily Diary Online (JCDD)</t>
  </si>
  <si>
    <t>Revistas para los Estudiantes de las Escuelas Secundarias (MAS Ultra) (ZBUE)</t>
  </si>
  <si>
    <t>Robert E. Williams Photographic Collection: African-Americans in the Aug ... (ZLRW)</t>
  </si>
  <si>
    <t>CSA</t>
  </si>
  <si>
    <t>Britannica</t>
  </si>
  <si>
    <t>DLG and other Public Databases</t>
  </si>
  <si>
    <t>Wilson</t>
  </si>
  <si>
    <t>OVID</t>
  </si>
  <si>
    <t>Databases managed by GALILEO for USG libraries who pay individually</t>
  </si>
  <si>
    <t>Other Locally-Loaded Databases with Perpetual License</t>
  </si>
  <si>
    <t>LexisNexis</t>
  </si>
  <si>
    <t>America: History &amp; Life (ZBAL)</t>
  </si>
  <si>
    <t>Merriam-Webster's Collegiate Dictionary (ZEBD)</t>
  </si>
  <si>
    <t>Encyclopaedia Britannica Online for Kids (ZEPK)</t>
  </si>
  <si>
    <t>Encyclopaedia Britannica Online (ZEBO)</t>
  </si>
  <si>
    <t>Encyclopaedia Britannica Online High School (ZEHS)</t>
  </si>
  <si>
    <t>Encyclopaedia Britannica Online Reference Center (ZEPL)</t>
  </si>
  <si>
    <t>Encyclopaedia Britannica Online School Edition (ZEBS)</t>
  </si>
  <si>
    <t>Readers' Guide Full Text (ZWOR)</t>
  </si>
  <si>
    <t>Business &amp; Industry (ZOBI)</t>
  </si>
  <si>
    <t>Oxford English Dictionary, Second Edition (ZLOE) (Locally loaded version)</t>
  </si>
  <si>
    <t>SKS WebSelect (ZSWS)</t>
  </si>
  <si>
    <t>SIRS Discoverer (ZSSD) (USG institution education programs)</t>
  </si>
  <si>
    <t>SIRS Researcher (ZSKS) (USG institution education programs)</t>
  </si>
  <si>
    <t>Funk &amp; Wagnalls New World Encyclopedia (ZBFW)</t>
  </si>
  <si>
    <t>International Bibliography of Theater &amp; Dance with Full Text (ZBTH)</t>
  </si>
  <si>
    <t>Databases</t>
  </si>
  <si>
    <t>Hoover's Company Capsules &amp; Profiles (ZUHO)</t>
  </si>
  <si>
    <t>Library, Information Science &amp; Technology Abstracts (ZBLI)</t>
  </si>
  <si>
    <t>Religion &amp; Philosophy Collection (ZBRP)</t>
  </si>
  <si>
    <t>Vendor</t>
  </si>
  <si>
    <t>OCLC FirstSearch Subscription package</t>
  </si>
  <si>
    <t>CORE and USG Community</t>
  </si>
  <si>
    <t>OED</t>
  </si>
  <si>
    <t>Georgia Department of Archives &amp; History (ZNAH)</t>
  </si>
  <si>
    <t>Career Guidance Foundation (CGF)</t>
  </si>
  <si>
    <t>Other (paid for by other consortia or put into the package because of other consortia)</t>
  </si>
  <si>
    <t>EBSCO Information Services</t>
  </si>
  <si>
    <t>ProQuest Information and Learning</t>
  </si>
  <si>
    <t>OCLC FirstSearch Per Search Selected Databases</t>
  </si>
  <si>
    <t>Economía y Negocios (ZBEN)</t>
  </si>
  <si>
    <t>Hospitality &amp; Tourism Complete (ZBHO)</t>
  </si>
  <si>
    <t>Information Science &amp; Technology Abstracts (ZBIS)</t>
  </si>
  <si>
    <t>Academic Search Premier (ZBAP)</t>
  </si>
  <si>
    <t>Business Source Premier (ZBBP)</t>
  </si>
  <si>
    <t>Business Source Premier Enhanced (ZBBA)</t>
  </si>
  <si>
    <t>EBSCOhost Español (ZBES)</t>
  </si>
  <si>
    <t>Revistas de Investigación (Academic Search Premier) (ZBAE)</t>
  </si>
  <si>
    <t>Revistas para Bibliotecas Públicas (MasterFILE Premier) (ZBPE)</t>
  </si>
  <si>
    <t>Biotechnology Research Abstracts (ZCBR)</t>
  </si>
  <si>
    <t>Columbus Public Library Association Minutes, January 1881 to April 1883 (CPLM)</t>
  </si>
  <si>
    <t>GALILEO Toolbar (LIBX)</t>
  </si>
  <si>
    <t>Georgia State Fair, Macon, 1886-1960 (GSFR)</t>
  </si>
  <si>
    <t>Georgia Stories (ZPGS)</t>
  </si>
  <si>
    <t>Google (Versión en Español) (IGSP)</t>
  </si>
  <si>
    <t>Integrated in all respects: Ed Friend's Highlander Folk School films a ... (EFHF)</t>
  </si>
  <si>
    <t>Macon Telegraph Archive (MACT)</t>
  </si>
  <si>
    <t>Sanborn® Fire Insurance Maps for Georgia Towns and Cities, 1884-1922 (SANB)</t>
  </si>
  <si>
    <t>Thar's Gold in Them Thar Hills: Gold and Gold Mining in Georgia, 1830s ... (DAHL)</t>
  </si>
  <si>
    <t>ArchiveFinder (ZHAU)</t>
  </si>
  <si>
    <t>Business Source Complete (ZBSX)</t>
  </si>
  <si>
    <t>Education Research Complete (ZBRO)</t>
  </si>
  <si>
    <t>Encyclopedia of Animals (ZPEA)</t>
  </si>
  <si>
    <t>GreenFILE (ZBGF)</t>
  </si>
  <si>
    <t>National Criminal Justice Reference Service Abstracts (ZBNC)</t>
  </si>
  <si>
    <t>Social Work Abstracts (ZBSA)</t>
  </si>
  <si>
    <t>The Philosopher's Index (ZBPI)</t>
  </si>
  <si>
    <t>All About Birds (AABI)</t>
  </si>
  <si>
    <t>American Museum of Natural History Resources for Learning (AMNH)</t>
  </si>
  <si>
    <t>Biology: The eSkeletons Project (ESKE)</t>
  </si>
  <si>
    <t>Career Resources Education Network (CREN)</t>
  </si>
  <si>
    <t>Chemistry: ChemEd Digital Library (CEDL)</t>
  </si>
  <si>
    <t>FDsys (FDSY)</t>
  </si>
  <si>
    <t>Math: The Math Forum: Teacher's Place (MFTE)</t>
  </si>
  <si>
    <t>Math: Wolfram Functions Site (WMFS)</t>
  </si>
  <si>
    <t>MedlinePlus (IMEI)</t>
  </si>
  <si>
    <t>The Math Forum: Student Center (MFSC)</t>
  </si>
  <si>
    <t>Core and USG Community</t>
  </si>
  <si>
    <t>Paid for by other consortia or put into the package because of other consortia</t>
  </si>
  <si>
    <t>Public Databases</t>
  </si>
  <si>
    <t>TOTALS</t>
  </si>
  <si>
    <t>Various Databases</t>
  </si>
  <si>
    <t>Public and Digital Library of Georgia</t>
  </si>
  <si>
    <t>Sites</t>
  </si>
  <si>
    <t>Abraham Baldwin Agricultural College (ABR1)</t>
  </si>
  <si>
    <t>Albany State University (ALB1)</t>
  </si>
  <si>
    <t>Armstrong Atlantic State University (ARM1)</t>
  </si>
  <si>
    <t>Atlanta Metropolitan College (ATL1)</t>
  </si>
  <si>
    <t>Augusta State University (AUG1)</t>
  </si>
  <si>
    <t>Bainbridge College (BAI1)</t>
  </si>
  <si>
    <t>Clayton State University (CLA1)</t>
  </si>
  <si>
    <t>College of Coastal Georgia (BRU1)</t>
  </si>
  <si>
    <t>Columbus State University (COL1)</t>
  </si>
  <si>
    <t>Dalton State College (DAL1)</t>
  </si>
  <si>
    <t>Darton College (DAR1)</t>
  </si>
  <si>
    <t>Dublin Center (DUB1)</t>
  </si>
  <si>
    <t>East Georgia College (EGC1)</t>
  </si>
  <si>
    <t>Fort Valley State University (FOR1)</t>
  </si>
  <si>
    <t>Gainesville State College (GAI1)</t>
  </si>
  <si>
    <t>Georgia College and State University (GEO1)</t>
  </si>
  <si>
    <t>Georgia Gwinnett College (GWIN)</t>
  </si>
  <si>
    <t>Georgia Highlands College (FLO1)</t>
  </si>
  <si>
    <t>Georgia Institute of Technology (GIT1)</t>
  </si>
  <si>
    <t>Georgia ONmyLINE (ECOR)</t>
  </si>
  <si>
    <t>Georgia Perimeter College (DEK1)</t>
  </si>
  <si>
    <t>Georgia Southern University (GSO1)</t>
  </si>
  <si>
    <t>Georgia Southwestern State University (GSW1)</t>
  </si>
  <si>
    <t>Georgia State University (GSU1)</t>
  </si>
  <si>
    <t>Gordon College (GOR1)</t>
  </si>
  <si>
    <t>Kennesaw State University (KEN1)</t>
  </si>
  <si>
    <t>Macon State College (MAC1)</t>
  </si>
  <si>
    <t>Medical College of Georgia (MED1)</t>
  </si>
  <si>
    <t>Middle Georgia College (MGC1)</t>
  </si>
  <si>
    <t>Newnan Center (NEW1)</t>
  </si>
  <si>
    <t>North Georgia College &amp; State University (NGC1)</t>
  </si>
  <si>
    <t>Robins Resident Center (ROB2)</t>
  </si>
  <si>
    <t>Savannah State University (SAV1)</t>
  </si>
  <si>
    <t>South Georgia College (SGC1)</t>
  </si>
  <si>
    <t>Southern Polytechnic State University (SCT1)</t>
  </si>
  <si>
    <t>University of Georgia (UGA1)</t>
  </si>
  <si>
    <t>UGA Libraries (UGA2)</t>
  </si>
  <si>
    <t>University of Georgia Miller Learning Center (UGA3)</t>
  </si>
  <si>
    <t>University of West Georgia (WGC1)</t>
  </si>
  <si>
    <t>University System Office (OIT1)</t>
  </si>
  <si>
    <t>Valdosta State University (VAL1)</t>
  </si>
  <si>
    <t>Warner Robins Center of Macon State College (ROB1)</t>
  </si>
  <si>
    <t>Waycross College (WAY1)</t>
  </si>
  <si>
    <t>Chadwyck-Healey (ProQuest)</t>
  </si>
  <si>
    <t>Chadwyck-Healey (ProQuest Information and Learning)</t>
  </si>
  <si>
    <t>Oxford</t>
  </si>
  <si>
    <t>Ancestry Library Edition (ZUAL)*</t>
  </si>
  <si>
    <t>Gale</t>
  </si>
  <si>
    <t>Informe! (ZGIE)*</t>
  </si>
  <si>
    <t>Informe! (ZGIN)*</t>
  </si>
  <si>
    <t>SIRS (ProQuest)</t>
  </si>
  <si>
    <t>SKS WebSelect (ZSWS)*</t>
  </si>
  <si>
    <t>SIRS Discoverer (ZSSD) (USG institution education programs)*</t>
  </si>
  <si>
    <t>SIRS Issues Researcher (ZSKS) (USG institution education programs)*</t>
  </si>
  <si>
    <t>USG / FY10 GALILEO Institution Usage Summary</t>
  </si>
  <si>
    <t>July 2009-June 2010</t>
  </si>
  <si>
    <t>USG  /  FY10 GALILEO database usage summary  /  July 2009-June 2010</t>
  </si>
  <si>
    <t>Book Index with Reviews Entertainment (ZBIE)</t>
  </si>
  <si>
    <t>EBSCOhost Mobile Academic (ZBDA)</t>
  </si>
  <si>
    <t>EBSCOhost Mobile Español (ZBDB)</t>
  </si>
  <si>
    <t>EBSCOhost Mobile High School (ZBDC)</t>
  </si>
  <si>
    <t>EBSCOhost Mobile Middle School (ZBDE)</t>
  </si>
  <si>
    <t>EBSCOhost Mobile Public Library (ZBDF)</t>
  </si>
  <si>
    <t>H1N1 Pandemic Flu Information (H1N1)</t>
  </si>
  <si>
    <t>Images (ZBIM)</t>
  </si>
  <si>
    <t>Mental Measurements Yearbook with Tests in Print (ZBTE)</t>
  </si>
  <si>
    <t>African American Funeral Programs from the East Central Georgia Regional ... (FPRO)</t>
  </si>
  <si>
    <t>Atlanta Historic Newspapers Archive (ATLN)</t>
  </si>
  <si>
    <t>Bibliography of the History of Art | International Bibliography of Art (GETT)</t>
  </si>
  <si>
    <t>CDC (CDC1)</t>
  </si>
  <si>
    <t>Columbus Enquirer Archive (COLE)</t>
  </si>
  <si>
    <t>ConsumerEd.com (CNSM)</t>
  </si>
  <si>
    <t>C-SPAN Video Library (CSPN)</t>
  </si>
  <si>
    <t>DOE Green Energy (DGEP)</t>
  </si>
  <si>
    <t>Milledgeville Historic Newspapers Archive (MILN)</t>
  </si>
  <si>
    <t>The Southern Israelite Archive (SOIS)</t>
  </si>
  <si>
    <t>Vintage Baseball Cards from the Collection of Senator Richard B. Russell (BBCD)</t>
  </si>
  <si>
    <t>NoveList (ZKNL)*</t>
  </si>
  <si>
    <t>NoveList K-8 (ZKNE)*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</si>
</sst>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945">
    <xf numFmtId="0" fontId="0" fillId="0" borderId="0"/>
    <xf numFmtId="41" fontId="4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0" fontId="9" fillId="0" borderId="0"/>
    <xf numFmtId="0" fontId="9" fillId="0" borderId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41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41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4" fillId="0" borderId="0"/>
    <xf numFmtId="41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5" fillId="0" borderId="0" applyNumberFormat="0" applyFill="0" applyBorder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44" applyNumberFormat="0" applyAlignment="0" applyProtection="0"/>
    <xf numFmtId="0" fontId="33" fillId="35" borderId="45" applyNumberFormat="0" applyAlignment="0" applyProtection="0"/>
    <xf numFmtId="0" fontId="34" fillId="35" borderId="44" applyNumberFormat="0" applyAlignment="0" applyProtection="0"/>
    <xf numFmtId="0" fontId="35" fillId="0" borderId="46" applyNumberFormat="0" applyFill="0" applyAlignment="0" applyProtection="0"/>
    <xf numFmtId="0" fontId="36" fillId="36" borderId="4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9" applyNumberFormat="0" applyFill="0" applyAlignment="0" applyProtection="0"/>
    <xf numFmtId="0" fontId="4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40" fillId="61" borderId="0" applyNumberFormat="0" applyBorder="0" applyAlignment="0" applyProtection="0"/>
    <xf numFmtId="0" fontId="1" fillId="0" borderId="0"/>
    <xf numFmtId="0" fontId="1" fillId="37" borderId="48" applyNumberFormat="0" applyFont="0" applyAlignment="0" applyProtection="0"/>
    <xf numFmtId="0" fontId="4" fillId="0" borderId="0"/>
    <xf numFmtId="41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3">
    <xf numFmtId="0" fontId="0" fillId="0" borderId="0" xfId="0"/>
    <xf numFmtId="0" fontId="9" fillId="2" borderId="1" xfId="0" applyFont="1" applyFill="1" applyBorder="1"/>
    <xf numFmtId="0" fontId="9" fillId="2" borderId="2" xfId="0" applyFont="1" applyFill="1" applyBorder="1"/>
    <xf numFmtId="0" fontId="9" fillId="3" borderId="1" xfId="0" applyFont="1" applyFill="1" applyBorder="1"/>
    <xf numFmtId="0" fontId="9" fillId="3" borderId="3" xfId="0" applyFont="1" applyFill="1" applyBorder="1"/>
    <xf numFmtId="0" fontId="9" fillId="3" borderId="4" xfId="0" applyFont="1" applyFill="1" applyBorder="1"/>
    <xf numFmtId="0" fontId="9" fillId="3" borderId="5" xfId="0" applyFont="1" applyFill="1" applyBorder="1"/>
    <xf numFmtId="0" fontId="9" fillId="4" borderId="1" xfId="0" applyFont="1" applyFill="1" applyBorder="1"/>
    <xf numFmtId="0" fontId="9" fillId="4" borderId="3" xfId="0" applyFont="1" applyFill="1" applyBorder="1"/>
    <xf numFmtId="0" fontId="9" fillId="4" borderId="4" xfId="0" applyFont="1" applyFill="1" applyBorder="1"/>
    <xf numFmtId="0" fontId="9" fillId="4" borderId="5" xfId="0" applyFont="1" applyFill="1" applyBorder="1"/>
    <xf numFmtId="0" fontId="9" fillId="5" borderId="4" xfId="0" applyFont="1" applyFill="1" applyBorder="1"/>
    <xf numFmtId="0" fontId="9" fillId="6" borderId="4" xfId="0" applyFont="1" applyFill="1" applyBorder="1"/>
    <xf numFmtId="0" fontId="9" fillId="7" borderId="1" xfId="0" applyFont="1" applyFill="1" applyBorder="1"/>
    <xf numFmtId="0" fontId="9" fillId="7" borderId="3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9" fillId="6" borderId="1" xfId="0" applyFont="1" applyFill="1" applyBorder="1"/>
    <xf numFmtId="0" fontId="9" fillId="6" borderId="5" xfId="0" applyFont="1" applyFill="1" applyBorder="1"/>
    <xf numFmtId="0" fontId="9" fillId="8" borderId="1" xfId="0" applyFont="1" applyFill="1" applyBorder="1"/>
    <xf numFmtId="0" fontId="9" fillId="2" borderId="5" xfId="0" applyFont="1" applyFill="1" applyBorder="1"/>
    <xf numFmtId="0" fontId="9" fillId="7" borderId="5" xfId="0" applyFont="1" applyFill="1" applyBorder="1"/>
    <xf numFmtId="0" fontId="9" fillId="6" borderId="3" xfId="0" applyFont="1" applyFill="1" applyBorder="1"/>
    <xf numFmtId="0" fontId="7" fillId="9" borderId="6" xfId="0" applyFont="1" applyFill="1" applyBorder="1"/>
    <xf numFmtId="0" fontId="7" fillId="9" borderId="7" xfId="0" applyFont="1" applyFill="1" applyBorder="1"/>
    <xf numFmtId="0" fontId="8" fillId="9" borderId="8" xfId="0" applyFont="1" applyFill="1" applyBorder="1"/>
    <xf numFmtId="0" fontId="8" fillId="6" borderId="9" xfId="0" applyFont="1" applyFill="1" applyBorder="1"/>
    <xf numFmtId="0" fontId="8" fillId="2" borderId="11" xfId="0" applyFont="1" applyFill="1" applyBorder="1"/>
    <xf numFmtId="0" fontId="9" fillId="10" borderId="12" xfId="0" applyFont="1" applyFill="1" applyBorder="1"/>
    <xf numFmtId="0" fontId="8" fillId="6" borderId="11" xfId="0" applyFont="1" applyFill="1" applyBorder="1"/>
    <xf numFmtId="0" fontId="9" fillId="0" borderId="12" xfId="0" applyFont="1" applyBorder="1"/>
    <xf numFmtId="0" fontId="8" fillId="7" borderId="11" xfId="0" applyFont="1" applyFill="1" applyBorder="1"/>
    <xf numFmtId="0" fontId="8" fillId="3" borderId="11" xfId="0" applyFont="1" applyFill="1" applyBorder="1"/>
    <xf numFmtId="0" fontId="8" fillId="4" borderId="11" xfId="0" applyFont="1" applyFill="1" applyBorder="1"/>
    <xf numFmtId="0" fontId="9" fillId="11" borderId="1" xfId="0" applyFont="1" applyFill="1" applyBorder="1"/>
    <xf numFmtId="0" fontId="9" fillId="11" borderId="3" xfId="0" applyFont="1" applyFill="1" applyBorder="1"/>
    <xf numFmtId="0" fontId="9" fillId="11" borderId="4" xfId="0" applyFont="1" applyFill="1" applyBorder="1"/>
    <xf numFmtId="0" fontId="9" fillId="11" borderId="5" xfId="0" applyFont="1" applyFill="1" applyBorder="1"/>
    <xf numFmtId="0" fontId="8" fillId="8" borderId="11" xfId="0" applyFont="1" applyFill="1" applyBorder="1" applyAlignment="1"/>
    <xf numFmtId="0" fontId="9" fillId="12" borderId="4" xfId="0" applyFont="1" applyFill="1" applyBorder="1"/>
    <xf numFmtId="0" fontId="11" fillId="11" borderId="3" xfId="0" applyFont="1" applyFill="1" applyBorder="1"/>
    <xf numFmtId="0" fontId="10" fillId="4" borderId="11" xfId="0" applyFont="1" applyFill="1" applyBorder="1"/>
    <xf numFmtId="0" fontId="9" fillId="7" borderId="4" xfId="0" applyFont="1" applyFill="1" applyBorder="1"/>
    <xf numFmtId="0" fontId="8" fillId="3" borderId="13" xfId="0" applyFont="1" applyFill="1" applyBorder="1"/>
    <xf numFmtId="0" fontId="8" fillId="3" borderId="14" xfId="0" applyFont="1" applyFill="1" applyBorder="1"/>
    <xf numFmtId="0" fontId="9" fillId="8" borderId="15" xfId="0" applyFont="1" applyFill="1" applyBorder="1"/>
    <xf numFmtId="0" fontId="8" fillId="11" borderId="11" xfId="0" applyFont="1" applyFill="1" applyBorder="1"/>
    <xf numFmtId="41" fontId="0" fillId="3" borderId="10" xfId="1" applyFont="1" applyFill="1" applyBorder="1"/>
    <xf numFmtId="41" fontId="0" fillId="6" borderId="10" xfId="1" applyFont="1" applyFill="1" applyBorder="1"/>
    <xf numFmtId="0" fontId="8" fillId="3" borderId="9" xfId="0" applyFont="1" applyFill="1" applyBorder="1"/>
    <xf numFmtId="0" fontId="8" fillId="2" borderId="16" xfId="0" applyFont="1" applyFill="1" applyBorder="1"/>
    <xf numFmtId="0" fontId="0" fillId="9" borderId="17" xfId="0" applyFill="1" applyBorder="1"/>
    <xf numFmtId="41" fontId="0" fillId="2" borderId="18" xfId="1" applyFont="1" applyFill="1" applyBorder="1"/>
    <xf numFmtId="0" fontId="7" fillId="9" borderId="19" xfId="0" applyFont="1" applyFill="1" applyBorder="1"/>
    <xf numFmtId="41" fontId="4" fillId="6" borderId="10" xfId="1" applyFill="1" applyBorder="1"/>
    <xf numFmtId="41" fontId="4" fillId="3" borderId="10" xfId="1" applyFill="1" applyBorder="1"/>
    <xf numFmtId="41" fontId="4" fillId="2" borderId="18" xfId="1" applyFill="1" applyBorder="1"/>
    <xf numFmtId="0" fontId="9" fillId="3" borderId="10" xfId="0" applyFont="1" applyFill="1" applyBorder="1"/>
    <xf numFmtId="0" fontId="0" fillId="3" borderId="10" xfId="0" applyFill="1" applyBorder="1"/>
    <xf numFmtId="41" fontId="4" fillId="3" borderId="18" xfId="1" applyFill="1" applyBorder="1"/>
    <xf numFmtId="41" fontId="4" fillId="6" borderId="18" xfId="1" applyFill="1" applyBorder="1"/>
    <xf numFmtId="41" fontId="4" fillId="2" borderId="10" xfId="1" applyFill="1" applyBorder="1"/>
    <xf numFmtId="41" fontId="4" fillId="7" borderId="10" xfId="1" applyFill="1" applyBorder="1"/>
    <xf numFmtId="41" fontId="4" fillId="8" borderId="10" xfId="1" applyFill="1" applyBorder="1"/>
    <xf numFmtId="41" fontId="4" fillId="8" borderId="18" xfId="1" applyFill="1" applyBorder="1"/>
    <xf numFmtId="41" fontId="4" fillId="11" borderId="10" xfId="1" applyFill="1" applyBorder="1"/>
    <xf numFmtId="41" fontId="4" fillId="11" borderId="18" xfId="1" applyFill="1" applyBorder="1"/>
    <xf numFmtId="41" fontId="4" fillId="12" borderId="10" xfId="1" applyFill="1" applyBorder="1"/>
    <xf numFmtId="41" fontId="4" fillId="12" borderId="18" xfId="1" applyFill="1" applyBorder="1"/>
    <xf numFmtId="41" fontId="4" fillId="5" borderId="10" xfId="1" applyFill="1" applyBorder="1"/>
    <xf numFmtId="41" fontId="4" fillId="5" borderId="18" xfId="1" applyFill="1" applyBorder="1"/>
    <xf numFmtId="41" fontId="4" fillId="4" borderId="10" xfId="1" applyFill="1" applyBorder="1"/>
    <xf numFmtId="41" fontId="4" fillId="4" borderId="18" xfId="1" applyFill="1" applyBorder="1"/>
    <xf numFmtId="41" fontId="4" fillId="7" borderId="15" xfId="1" applyFill="1" applyBorder="1"/>
    <xf numFmtId="41" fontId="4" fillId="7" borderId="20" xfId="1" applyFill="1" applyBorder="1"/>
    <xf numFmtId="0" fontId="10" fillId="6" borderId="13" xfId="0" applyFont="1" applyFill="1" applyBorder="1"/>
    <xf numFmtId="0" fontId="9" fillId="6" borderId="14" xfId="0" applyFont="1" applyFill="1" applyBorder="1"/>
    <xf numFmtId="41" fontId="7" fillId="9" borderId="9" xfId="0" applyNumberFormat="1" applyFont="1" applyFill="1" applyBorder="1"/>
    <xf numFmtId="41" fontId="7" fillId="9" borderId="16" xfId="0" applyNumberFormat="1" applyFont="1" applyFill="1" applyBorder="1"/>
    <xf numFmtId="41" fontId="4" fillId="2" borderId="1" xfId="1" applyFill="1" applyBorder="1"/>
    <xf numFmtId="0" fontId="9" fillId="2" borderId="14" xfId="0" applyFont="1" applyFill="1" applyBorder="1"/>
    <xf numFmtId="0" fontId="9" fillId="4" borderId="10" xfId="0" applyFont="1" applyFill="1" applyBorder="1"/>
    <xf numFmtId="0" fontId="0" fillId="3" borderId="0" xfId="0" applyFill="1" applyBorder="1"/>
    <xf numFmtId="0" fontId="0" fillId="3" borderId="21" xfId="0" applyFill="1" applyBorder="1"/>
    <xf numFmtId="0" fontId="0" fillId="6" borderId="0" xfId="0" applyFill="1" applyBorder="1"/>
    <xf numFmtId="0" fontId="0" fillId="6" borderId="22" xfId="0" applyFill="1" applyBorder="1"/>
    <xf numFmtId="0" fontId="0" fillId="3" borderId="22" xfId="0" applyFill="1" applyBorder="1"/>
    <xf numFmtId="0" fontId="0" fillId="2" borderId="0" xfId="0" applyFill="1" applyBorder="1"/>
    <xf numFmtId="0" fontId="0" fillId="2" borderId="22" xfId="0" applyFill="1" applyBorder="1"/>
    <xf numFmtId="41" fontId="4" fillId="2" borderId="23" xfId="1" applyFill="1" applyBorder="1"/>
    <xf numFmtId="0" fontId="8" fillId="10" borderId="12" xfId="0" applyFont="1" applyFill="1" applyBorder="1"/>
    <xf numFmtId="0" fontId="0" fillId="7" borderId="0" xfId="0" applyFill="1" applyBorder="1"/>
    <xf numFmtId="0" fontId="0" fillId="7" borderId="22" xfId="0" applyFill="1" applyBorder="1"/>
    <xf numFmtId="0" fontId="0" fillId="8" borderId="0" xfId="0" applyFill="1" applyBorder="1"/>
    <xf numFmtId="0" fontId="0" fillId="8" borderId="22" xfId="0" applyFill="1" applyBorder="1"/>
    <xf numFmtId="0" fontId="0" fillId="11" borderId="0" xfId="0" applyFill="1" applyBorder="1"/>
    <xf numFmtId="0" fontId="0" fillId="11" borderId="22" xfId="0" applyFill="1" applyBorder="1"/>
    <xf numFmtId="0" fontId="8" fillId="12" borderId="17" xfId="0" applyFont="1" applyFill="1" applyBorder="1"/>
    <xf numFmtId="0" fontId="8" fillId="5" borderId="17" xfId="0" applyFont="1" applyFill="1" applyBorder="1"/>
    <xf numFmtId="0" fontId="0" fillId="4" borderId="0" xfId="0" applyFill="1" applyBorder="1"/>
    <xf numFmtId="0" fontId="0" fillId="4" borderId="22" xfId="0" applyFill="1" applyBorder="1"/>
    <xf numFmtId="0" fontId="13" fillId="10" borderId="12" xfId="0" applyFont="1" applyFill="1" applyBorder="1"/>
    <xf numFmtId="0" fontId="11" fillId="6" borderId="4" xfId="0" applyFont="1" applyFill="1" applyBorder="1"/>
    <xf numFmtId="0" fontId="11" fillId="6" borderId="3" xfId="0" applyFont="1" applyFill="1" applyBorder="1"/>
    <xf numFmtId="0" fontId="11" fillId="6" borderId="2" xfId="0" applyFont="1" applyFill="1" applyBorder="1"/>
    <xf numFmtId="0" fontId="7" fillId="9" borderId="24" xfId="0" applyFont="1" applyFill="1" applyBorder="1"/>
    <xf numFmtId="0" fontId="11" fillId="11" borderId="4" xfId="0" applyFont="1" applyFill="1" applyBorder="1"/>
    <xf numFmtId="0" fontId="4" fillId="3" borderId="5" xfId="0" applyFont="1" applyFill="1" applyBorder="1"/>
    <xf numFmtId="0" fontId="4" fillId="6" borderId="10" xfId="0" applyFont="1" applyFill="1" applyBorder="1"/>
    <xf numFmtId="0" fontId="4" fillId="6" borderId="5" xfId="0" applyFont="1" applyFill="1" applyBorder="1"/>
    <xf numFmtId="0" fontId="9" fillId="13" borderId="10" xfId="0" applyFont="1" applyFill="1" applyBorder="1"/>
    <xf numFmtId="41" fontId="4" fillId="13" borderId="10" xfId="1" applyFill="1" applyBorder="1"/>
    <xf numFmtId="41" fontId="4" fillId="13" borderId="18" xfId="1" applyFill="1" applyBorder="1"/>
    <xf numFmtId="0" fontId="0" fillId="0" borderId="0" xfId="0" applyAlignment="1">
      <alignment horizontal="left"/>
    </xf>
    <xf numFmtId="0" fontId="0" fillId="0" borderId="0" xfId="0" applyNumberFormat="1"/>
    <xf numFmtId="41" fontId="0" fillId="6" borderId="0" xfId="0" applyNumberFormat="1" applyFill="1" applyBorder="1"/>
    <xf numFmtId="41" fontId="0" fillId="6" borderId="22" xfId="0" applyNumberFormat="1" applyFill="1" applyBorder="1"/>
    <xf numFmtId="41" fontId="0" fillId="3" borderId="0" xfId="0" applyNumberFormat="1" applyFill="1" applyBorder="1"/>
    <xf numFmtId="41" fontId="0" fillId="3" borderId="22" xfId="0" applyNumberFormat="1" applyFill="1" applyBorder="1"/>
    <xf numFmtId="0" fontId="18" fillId="3" borderId="8" xfId="17" applyFont="1" applyFill="1" applyBorder="1" applyAlignment="1">
      <alignment horizontal="center"/>
    </xf>
    <xf numFmtId="0" fontId="18" fillId="3" borderId="9" xfId="17" applyFont="1" applyFill="1" applyBorder="1" applyAlignment="1">
      <alignment horizontal="center"/>
    </xf>
    <xf numFmtId="0" fontId="18" fillId="3" borderId="16" xfId="17" applyFont="1" applyFill="1" applyBorder="1" applyAlignment="1">
      <alignment horizontal="center"/>
    </xf>
    <xf numFmtId="0" fontId="18" fillId="6" borderId="8" xfId="18" applyFont="1" applyFill="1" applyBorder="1" applyAlignment="1">
      <alignment horizontal="center"/>
    </xf>
    <xf numFmtId="0" fontId="18" fillId="6" borderId="9" xfId="18" applyFont="1" applyFill="1" applyBorder="1" applyAlignment="1">
      <alignment horizontal="center"/>
    </xf>
    <xf numFmtId="0" fontId="18" fillId="6" borderId="16" xfId="18" applyFont="1" applyFill="1" applyBorder="1" applyAlignment="1">
      <alignment horizontal="center"/>
    </xf>
    <xf numFmtId="0" fontId="18" fillId="3" borderId="33" xfId="19" applyFont="1" applyFill="1" applyBorder="1" applyAlignment="1">
      <alignment horizontal="center"/>
    </xf>
    <xf numFmtId="0" fontId="18" fillId="3" borderId="9" xfId="19" applyFont="1" applyFill="1" applyBorder="1" applyAlignment="1">
      <alignment horizontal="center"/>
    </xf>
    <xf numFmtId="0" fontId="18" fillId="3" borderId="28" xfId="19" applyFont="1" applyFill="1" applyBorder="1" applyAlignment="1">
      <alignment horizontal="center"/>
    </xf>
    <xf numFmtId="0" fontId="18" fillId="2" borderId="8" xfId="20" applyFont="1" applyFill="1" applyBorder="1" applyAlignment="1">
      <alignment horizontal="center"/>
    </xf>
    <xf numFmtId="0" fontId="18" fillId="2" borderId="9" xfId="20" applyFont="1" applyFill="1" applyBorder="1" applyAlignment="1">
      <alignment horizontal="center"/>
    </xf>
    <xf numFmtId="0" fontId="18" fillId="25" borderId="16" xfId="20" applyFont="1" applyFill="1" applyBorder="1" applyAlignment="1">
      <alignment horizontal="center"/>
    </xf>
    <xf numFmtId="0" fontId="18" fillId="25" borderId="8" xfId="21" applyFont="1" applyFill="1" applyBorder="1" applyAlignment="1">
      <alignment horizontal="center"/>
    </xf>
    <xf numFmtId="0" fontId="18" fillId="25" borderId="9" xfId="21" applyFont="1" applyFill="1" applyBorder="1" applyAlignment="1">
      <alignment horizontal="center"/>
    </xf>
    <xf numFmtId="0" fontId="18" fillId="25" borderId="16" xfId="21" applyFont="1" applyFill="1" applyBorder="1" applyAlignment="1">
      <alignment horizontal="center"/>
    </xf>
    <xf numFmtId="0" fontId="18" fillId="2" borderId="33" xfId="22" applyFont="1" applyFill="1" applyBorder="1" applyAlignment="1">
      <alignment horizontal="center"/>
    </xf>
    <xf numFmtId="0" fontId="18" fillId="2" borderId="9" xfId="22" applyFont="1" applyFill="1" applyBorder="1" applyAlignment="1">
      <alignment horizontal="center"/>
    </xf>
    <xf numFmtId="0" fontId="18" fillId="2" borderId="28" xfId="22" applyFont="1" applyFill="1" applyBorder="1" applyAlignment="1">
      <alignment horizontal="center"/>
    </xf>
    <xf numFmtId="0" fontId="18" fillId="7" borderId="8" xfId="23" applyFont="1" applyFill="1" applyBorder="1" applyAlignment="1">
      <alignment horizontal="center"/>
    </xf>
    <xf numFmtId="0" fontId="18" fillId="7" borderId="9" xfId="23" applyFont="1" applyFill="1" applyBorder="1" applyAlignment="1">
      <alignment horizontal="center"/>
    </xf>
    <xf numFmtId="0" fontId="18" fillId="7" borderId="16" xfId="23" applyFont="1" applyFill="1" applyBorder="1" applyAlignment="1">
      <alignment horizontal="center"/>
    </xf>
    <xf numFmtId="0" fontId="18" fillId="26" borderId="8" xfId="24" applyFont="1" applyFill="1" applyBorder="1" applyAlignment="1">
      <alignment horizontal="center"/>
    </xf>
    <xf numFmtId="0" fontId="18" fillId="26" borderId="9" xfId="24" applyFont="1" applyFill="1" applyBorder="1" applyAlignment="1">
      <alignment horizontal="center"/>
    </xf>
    <xf numFmtId="0" fontId="18" fillId="26" borderId="16" xfId="24" applyFont="1" applyFill="1" applyBorder="1" applyAlignment="1">
      <alignment horizontal="center"/>
    </xf>
    <xf numFmtId="0" fontId="18" fillId="20" borderId="33" xfId="25" applyFont="1" applyFill="1" applyBorder="1" applyAlignment="1">
      <alignment horizontal="center"/>
    </xf>
    <xf numFmtId="0" fontId="18" fillId="20" borderId="9" xfId="25" applyFont="1" applyFill="1" applyBorder="1" applyAlignment="1">
      <alignment horizontal="center"/>
    </xf>
    <xf numFmtId="0" fontId="18" fillId="20" borderId="28" xfId="25" applyFont="1" applyFill="1" applyBorder="1" applyAlignment="1">
      <alignment horizontal="center"/>
    </xf>
    <xf numFmtId="0" fontId="18" fillId="21" borderId="8" xfId="27" applyFont="1" applyFill="1" applyBorder="1" applyAlignment="1">
      <alignment horizontal="center"/>
    </xf>
    <xf numFmtId="0" fontId="18" fillId="21" borderId="9" xfId="27" applyFont="1" applyFill="1" applyBorder="1" applyAlignment="1">
      <alignment horizontal="center"/>
    </xf>
    <xf numFmtId="0" fontId="18" fillId="21" borderId="16" xfId="27" applyFont="1" applyFill="1" applyBorder="1" applyAlignment="1">
      <alignment horizontal="center"/>
    </xf>
    <xf numFmtId="0" fontId="18" fillId="22" borderId="8" xfId="27" applyFont="1" applyFill="1" applyBorder="1" applyAlignment="1">
      <alignment horizontal="center"/>
    </xf>
    <xf numFmtId="0" fontId="18" fillId="22" borderId="9" xfId="27" applyFont="1" applyFill="1" applyBorder="1" applyAlignment="1">
      <alignment horizontal="center"/>
    </xf>
    <xf numFmtId="0" fontId="18" fillId="22" borderId="16" xfId="27" applyFont="1" applyFill="1" applyBorder="1" applyAlignment="1">
      <alignment horizontal="center"/>
    </xf>
    <xf numFmtId="0" fontId="18" fillId="3" borderId="33" xfId="28" applyFont="1" applyFill="1" applyBorder="1" applyAlignment="1">
      <alignment horizontal="center"/>
    </xf>
    <xf numFmtId="0" fontId="18" fillId="3" borderId="9" xfId="28" applyFont="1" applyFill="1" applyBorder="1" applyAlignment="1">
      <alignment horizontal="center"/>
    </xf>
    <xf numFmtId="0" fontId="18" fillId="3" borderId="28" xfId="28" applyFont="1" applyFill="1" applyBorder="1" applyAlignment="1">
      <alignment horizontal="center"/>
    </xf>
    <xf numFmtId="0" fontId="18" fillId="23" borderId="8" xfId="18" applyFont="1" applyFill="1" applyBorder="1" applyAlignment="1">
      <alignment horizontal="center"/>
    </xf>
    <xf numFmtId="0" fontId="18" fillId="23" borderId="9" xfId="18" applyFont="1" applyFill="1" applyBorder="1" applyAlignment="1">
      <alignment horizontal="center"/>
    </xf>
    <xf numFmtId="0" fontId="18" fillId="23" borderId="16" xfId="18" applyFont="1" applyFill="1" applyBorder="1" applyAlignment="1">
      <alignment horizontal="center"/>
    </xf>
    <xf numFmtId="0" fontId="18" fillId="24" borderId="8" xfId="18" applyFont="1" applyFill="1" applyBorder="1" applyAlignment="1">
      <alignment horizontal="center"/>
    </xf>
    <xf numFmtId="0" fontId="18" fillId="24" borderId="9" xfId="18" applyFont="1" applyFill="1" applyBorder="1" applyAlignment="1">
      <alignment horizontal="center"/>
    </xf>
    <xf numFmtId="0" fontId="18" fillId="24" borderId="16" xfId="18" applyFont="1" applyFill="1" applyBorder="1" applyAlignment="1">
      <alignment horizontal="center"/>
    </xf>
    <xf numFmtId="0" fontId="18" fillId="11" borderId="33" xfId="25" applyFont="1" applyFill="1" applyBorder="1" applyAlignment="1">
      <alignment horizontal="center"/>
    </xf>
    <xf numFmtId="0" fontId="18" fillId="11" borderId="9" xfId="25" applyFont="1" applyFill="1" applyBorder="1" applyAlignment="1">
      <alignment horizontal="center"/>
    </xf>
    <xf numFmtId="0" fontId="18" fillId="11" borderId="28" xfId="25" applyFont="1" applyFill="1" applyBorder="1" applyAlignment="1">
      <alignment horizontal="center"/>
    </xf>
    <xf numFmtId="0" fontId="18" fillId="2" borderId="8" xfId="29" applyFont="1" applyFill="1" applyBorder="1" applyAlignment="1">
      <alignment horizontal="center"/>
    </xf>
    <xf numFmtId="0" fontId="18" fillId="2" borderId="9" xfId="29" applyFont="1" applyFill="1" applyBorder="1" applyAlignment="1">
      <alignment horizontal="center"/>
    </xf>
    <xf numFmtId="0" fontId="18" fillId="2" borderId="16" xfId="29" applyFont="1" applyFill="1" applyBorder="1" applyAlignment="1">
      <alignment horizontal="center"/>
    </xf>
    <xf numFmtId="0" fontId="18" fillId="13" borderId="8" xfId="29" applyFont="1" applyFill="1" applyBorder="1" applyAlignment="1">
      <alignment horizontal="center"/>
    </xf>
    <xf numFmtId="0" fontId="18" fillId="13" borderId="9" xfId="29" applyFont="1" applyFill="1" applyBorder="1" applyAlignment="1">
      <alignment horizontal="center"/>
    </xf>
    <xf numFmtId="0" fontId="0" fillId="14" borderId="4" xfId="0" applyFill="1" applyBorder="1"/>
    <xf numFmtId="41" fontId="0" fillId="27" borderId="17" xfId="0" applyNumberFormat="1" applyFill="1" applyBorder="1"/>
    <xf numFmtId="41" fontId="0" fillId="27" borderId="10" xfId="0" applyNumberFormat="1" applyFill="1" applyBorder="1"/>
    <xf numFmtId="41" fontId="0" fillId="27" borderId="18" xfId="0" applyNumberFormat="1" applyFill="1" applyBorder="1"/>
    <xf numFmtId="41" fontId="0" fillId="28" borderId="17" xfId="0" applyNumberFormat="1" applyFill="1" applyBorder="1"/>
    <xf numFmtId="41" fontId="0" fillId="28" borderId="10" xfId="0" applyNumberFormat="1" applyFill="1" applyBorder="1"/>
    <xf numFmtId="41" fontId="0" fillId="28" borderId="18" xfId="0" applyNumberFormat="1" applyFill="1" applyBorder="1"/>
    <xf numFmtId="41" fontId="8" fillId="27" borderId="17" xfId="0" applyNumberFormat="1" applyFont="1" applyFill="1" applyBorder="1"/>
    <xf numFmtId="41" fontId="8" fillId="27" borderId="10" xfId="0" applyNumberFormat="1" applyFont="1" applyFill="1" applyBorder="1"/>
    <xf numFmtId="41" fontId="0" fillId="27" borderId="4" xfId="0" applyNumberFormat="1" applyFill="1" applyBorder="1"/>
    <xf numFmtId="41" fontId="0" fillId="25" borderId="10" xfId="0" applyNumberFormat="1" applyFill="1" applyBorder="1"/>
    <xf numFmtId="41" fontId="0" fillId="25" borderId="18" xfId="0" applyNumberFormat="1" applyFill="1" applyBorder="1"/>
    <xf numFmtId="41" fontId="0" fillId="23" borderId="36" xfId="0" applyNumberFormat="1" applyFill="1" applyBorder="1"/>
    <xf numFmtId="41" fontId="0" fillId="23" borderId="10" xfId="0" applyNumberFormat="1" applyFill="1" applyBorder="1"/>
    <xf numFmtId="41" fontId="0" fillId="23" borderId="4" xfId="0" applyNumberFormat="1" applyFill="1" applyBorder="1"/>
    <xf numFmtId="41" fontId="8" fillId="26" borderId="17" xfId="0" applyNumberFormat="1" applyFont="1" applyFill="1" applyBorder="1"/>
    <xf numFmtId="41" fontId="0" fillId="26" borderId="10" xfId="0" applyNumberFormat="1" applyFill="1" applyBorder="1"/>
    <xf numFmtId="41" fontId="0" fillId="26" borderId="18" xfId="0" applyNumberFormat="1" applyFill="1" applyBorder="1"/>
    <xf numFmtId="41" fontId="0" fillId="20" borderId="17" xfId="0" applyNumberFormat="1" applyFill="1" applyBorder="1"/>
    <xf numFmtId="41" fontId="0" fillId="20" borderId="10" xfId="0" applyNumberFormat="1" applyFill="1" applyBorder="1"/>
    <xf numFmtId="41" fontId="0" fillId="20" borderId="18" xfId="0" applyNumberFormat="1" applyFill="1" applyBorder="1"/>
    <xf numFmtId="41" fontId="15" fillId="21" borderId="17" xfId="0" applyNumberFormat="1" applyFont="1" applyFill="1" applyBorder="1"/>
    <xf numFmtId="41" fontId="0" fillId="21" borderId="10" xfId="0" applyNumberFormat="1" applyFill="1" applyBorder="1"/>
    <xf numFmtId="41" fontId="0" fillId="21" borderId="18" xfId="0" applyNumberFormat="1" applyFill="1" applyBorder="1"/>
    <xf numFmtId="41" fontId="0" fillId="22" borderId="17" xfId="0" applyNumberFormat="1" applyFill="1" applyBorder="1"/>
    <xf numFmtId="41" fontId="0" fillId="22" borderId="10" xfId="0" applyNumberFormat="1" applyFill="1" applyBorder="1"/>
    <xf numFmtId="41" fontId="0" fillId="22" borderId="18" xfId="0" applyNumberFormat="1" applyFill="1" applyBorder="1"/>
    <xf numFmtId="41" fontId="15" fillId="27" borderId="17" xfId="0" applyNumberFormat="1" applyFont="1" applyFill="1" applyBorder="1"/>
    <xf numFmtId="41" fontId="15" fillId="27" borderId="10" xfId="0" applyNumberFormat="1" applyFont="1" applyFill="1" applyBorder="1"/>
    <xf numFmtId="41" fontId="0" fillId="23" borderId="17" xfId="0" applyNumberFormat="1" applyFill="1" applyBorder="1"/>
    <xf numFmtId="41" fontId="0" fillId="23" borderId="18" xfId="0" applyNumberFormat="1" applyFill="1" applyBorder="1"/>
    <xf numFmtId="41" fontId="8" fillId="24" borderId="17" xfId="0" applyNumberFormat="1" applyFont="1" applyFill="1" applyBorder="1"/>
    <xf numFmtId="41" fontId="8" fillId="24" borderId="10" xfId="0" applyNumberFormat="1" applyFont="1" applyFill="1" applyBorder="1"/>
    <xf numFmtId="41" fontId="0" fillId="24" borderId="18" xfId="0" applyNumberFormat="1" applyFill="1" applyBorder="1"/>
    <xf numFmtId="41" fontId="0" fillId="13" borderId="17" xfId="0" applyNumberFormat="1" applyFill="1" applyBorder="1"/>
    <xf numFmtId="41" fontId="0" fillId="13" borderId="10" xfId="0" applyNumberFormat="1" applyFill="1" applyBorder="1"/>
    <xf numFmtId="41" fontId="0" fillId="25" borderId="17" xfId="0" applyNumberFormat="1" applyFill="1" applyBorder="1"/>
    <xf numFmtId="0" fontId="0" fillId="14" borderId="5" xfId="0" applyFill="1" applyBorder="1"/>
    <xf numFmtId="0" fontId="7" fillId="14" borderId="7" xfId="30" applyFont="1" applyFill="1" applyBorder="1"/>
    <xf numFmtId="0" fontId="19" fillId="0" borderId="37" xfId="0" applyFont="1" applyBorder="1"/>
    <xf numFmtId="0" fontId="19" fillId="27" borderId="19" xfId="0" applyFont="1" applyFill="1" applyBorder="1"/>
    <xf numFmtId="0" fontId="19" fillId="27" borderId="26" xfId="0" applyFont="1" applyFill="1" applyBorder="1"/>
    <xf numFmtId="0" fontId="19" fillId="28" borderId="12" xfId="0" applyFont="1" applyFill="1" applyBorder="1"/>
    <xf numFmtId="0" fontId="19" fillId="28" borderId="0" xfId="0" applyFont="1" applyFill="1" applyBorder="1"/>
    <xf numFmtId="0" fontId="19" fillId="27" borderId="12" xfId="0" applyFont="1" applyFill="1" applyBorder="1"/>
    <xf numFmtId="0" fontId="19" fillId="27" borderId="0" xfId="0" applyFont="1" applyFill="1" applyBorder="1"/>
    <xf numFmtId="0" fontId="19" fillId="27" borderId="22" xfId="0" applyFont="1" applyFill="1" applyBorder="1"/>
    <xf numFmtId="0" fontId="19" fillId="25" borderId="30" xfId="0" applyFont="1" applyFill="1" applyBorder="1"/>
    <xf numFmtId="0" fontId="19" fillId="25" borderId="31" xfId="0" applyFont="1" applyFill="1" applyBorder="1"/>
    <xf numFmtId="0" fontId="19" fillId="25" borderId="12" xfId="0" applyFont="1" applyFill="1" applyBorder="1"/>
    <xf numFmtId="0" fontId="19" fillId="25" borderId="0" xfId="0" applyFont="1" applyFill="1" applyBorder="1"/>
    <xf numFmtId="0" fontId="19" fillId="25" borderId="22" xfId="0" applyFont="1" applyFill="1" applyBorder="1"/>
    <xf numFmtId="0" fontId="19" fillId="23" borderId="12" xfId="0" applyFont="1" applyFill="1" applyBorder="1"/>
    <xf numFmtId="0" fontId="19" fillId="23" borderId="0" xfId="0" applyFont="1" applyFill="1" applyBorder="1"/>
    <xf numFmtId="0" fontId="19" fillId="26" borderId="34" xfId="0" applyFont="1" applyFill="1" applyBorder="1"/>
    <xf numFmtId="0" fontId="19" fillId="26" borderId="31" xfId="0" applyFont="1" applyFill="1" applyBorder="1"/>
    <xf numFmtId="0" fontId="19" fillId="26" borderId="32" xfId="0" applyFont="1" applyFill="1" applyBorder="1"/>
    <xf numFmtId="0" fontId="19" fillId="20" borderId="12" xfId="0" applyFont="1" applyFill="1" applyBorder="1"/>
    <xf numFmtId="0" fontId="19" fillId="20" borderId="0" xfId="0" applyFont="1" applyFill="1" applyBorder="1"/>
    <xf numFmtId="0" fontId="19" fillId="20" borderId="22" xfId="0" applyFont="1" applyFill="1" applyBorder="1"/>
    <xf numFmtId="0" fontId="19" fillId="21" borderId="34" xfId="0" applyFont="1" applyFill="1" applyBorder="1"/>
    <xf numFmtId="0" fontId="19" fillId="21" borderId="31" xfId="0" applyFont="1" applyFill="1" applyBorder="1"/>
    <xf numFmtId="0" fontId="19" fillId="21" borderId="32" xfId="0" applyFont="1" applyFill="1" applyBorder="1"/>
    <xf numFmtId="0" fontId="19" fillId="29" borderId="34" xfId="0" applyFont="1" applyFill="1" applyBorder="1"/>
    <xf numFmtId="0" fontId="19" fillId="29" borderId="31" xfId="0" applyFont="1" applyFill="1" applyBorder="1"/>
    <xf numFmtId="0" fontId="19" fillId="29" borderId="32" xfId="0" applyFont="1" applyFill="1" applyBorder="1"/>
    <xf numFmtId="0" fontId="19" fillId="28" borderId="22" xfId="0" applyFont="1" applyFill="1" applyBorder="1"/>
    <xf numFmtId="0" fontId="19" fillId="23" borderId="19" xfId="0" applyFont="1" applyFill="1" applyBorder="1"/>
    <xf numFmtId="0" fontId="19" fillId="23" borderId="26" xfId="0" applyFont="1" applyFill="1" applyBorder="1"/>
    <xf numFmtId="0" fontId="19" fillId="23" borderId="27" xfId="0" applyFont="1" applyFill="1" applyBorder="1"/>
    <xf numFmtId="0" fontId="20" fillId="28" borderId="12" xfId="0" applyFont="1" applyFill="1" applyBorder="1"/>
    <xf numFmtId="0" fontId="19" fillId="24" borderId="12" xfId="0" applyFont="1" applyFill="1" applyBorder="1"/>
    <xf numFmtId="0" fontId="19" fillId="24" borderId="0" xfId="0" applyFont="1" applyFill="1" applyBorder="1"/>
    <xf numFmtId="0" fontId="19" fillId="24" borderId="22" xfId="0" applyFont="1" applyFill="1" applyBorder="1"/>
    <xf numFmtId="0" fontId="20" fillId="20" borderId="12" xfId="0" applyFont="1" applyFill="1" applyBorder="1"/>
    <xf numFmtId="0" fontId="19" fillId="13" borderId="0" xfId="0" applyFont="1" applyFill="1" applyBorder="1"/>
    <xf numFmtId="0" fontId="19" fillId="13" borderId="22" xfId="0" applyFont="1" applyFill="1" applyBorder="1"/>
    <xf numFmtId="0" fontId="19" fillId="0" borderId="0" xfId="0" applyFont="1"/>
    <xf numFmtId="0" fontId="19" fillId="0" borderId="2" xfId="0" applyFont="1" applyBorder="1"/>
    <xf numFmtId="0" fontId="19" fillId="25" borderId="32" xfId="0" applyFont="1" applyFill="1" applyBorder="1"/>
    <xf numFmtId="0" fontId="19" fillId="23" borderId="30" xfId="0" applyFont="1" applyFill="1" applyBorder="1"/>
    <xf numFmtId="0" fontId="19" fillId="23" borderId="31" xfId="0" applyFont="1" applyFill="1" applyBorder="1"/>
    <xf numFmtId="0" fontId="19" fillId="23" borderId="32" xfId="0" applyFont="1" applyFill="1" applyBorder="1"/>
    <xf numFmtId="0" fontId="19" fillId="27" borderId="30" xfId="0" applyFont="1" applyFill="1" applyBorder="1"/>
    <xf numFmtId="0" fontId="19" fillId="27" borderId="31" xfId="0" applyFont="1" applyFill="1" applyBorder="1"/>
    <xf numFmtId="0" fontId="19" fillId="27" borderId="32" xfId="0" applyFont="1" applyFill="1" applyBorder="1"/>
    <xf numFmtId="0" fontId="19" fillId="23" borderId="22" xfId="0" applyFont="1" applyFill="1" applyBorder="1"/>
    <xf numFmtId="0" fontId="19" fillId="24" borderId="30" xfId="0" applyFont="1" applyFill="1" applyBorder="1"/>
    <xf numFmtId="0" fontId="19" fillId="24" borderId="31" xfId="0" applyFont="1" applyFill="1" applyBorder="1"/>
    <xf numFmtId="0" fontId="19" fillId="24" borderId="32" xfId="0" applyFont="1" applyFill="1" applyBorder="1"/>
    <xf numFmtId="0" fontId="19" fillId="20" borderId="30" xfId="0" applyFont="1" applyFill="1" applyBorder="1"/>
    <xf numFmtId="0" fontId="19" fillId="20" borderId="31" xfId="0" applyFont="1" applyFill="1" applyBorder="1"/>
    <xf numFmtId="0" fontId="19" fillId="20" borderId="32" xfId="0" applyFont="1" applyFill="1" applyBorder="1"/>
    <xf numFmtId="0" fontId="19" fillId="28" borderId="30" xfId="0" applyFont="1" applyFill="1" applyBorder="1"/>
    <xf numFmtId="0" fontId="19" fillId="28" borderId="31" xfId="0" applyFont="1" applyFill="1" applyBorder="1"/>
    <xf numFmtId="0" fontId="19" fillId="28" borderId="32" xfId="0" applyFont="1" applyFill="1" applyBorder="1"/>
    <xf numFmtId="0" fontId="19" fillId="0" borderId="0" xfId="0" applyFont="1" applyBorder="1"/>
    <xf numFmtId="0" fontId="21" fillId="0" borderId="0" xfId="0" applyFont="1" applyBorder="1"/>
    <xf numFmtId="0" fontId="19" fillId="13" borderId="31" xfId="0" applyFont="1" applyFill="1" applyBorder="1"/>
    <xf numFmtId="0" fontId="19" fillId="13" borderId="32" xfId="0" applyFont="1" applyFill="1" applyBorder="1"/>
    <xf numFmtId="0" fontId="18" fillId="9" borderId="38" xfId="14" applyFont="1" applyFill="1" applyBorder="1" applyAlignment="1">
      <alignment horizontal="center"/>
    </xf>
    <xf numFmtId="41" fontId="0" fillId="13" borderId="4" xfId="0" applyNumberFormat="1" applyFill="1" applyBorder="1"/>
    <xf numFmtId="41" fontId="15" fillId="9" borderId="35" xfId="14" applyNumberFormat="1" applyFill="1" applyBorder="1"/>
    <xf numFmtId="0" fontId="5" fillId="25" borderId="30" xfId="0" applyFont="1" applyFill="1" applyBorder="1"/>
    <xf numFmtId="0" fontId="5" fillId="25" borderId="12" xfId="0" applyFont="1" applyFill="1" applyBorder="1"/>
    <xf numFmtId="0" fontId="19" fillId="28" borderId="27" xfId="0" applyFont="1" applyFill="1" applyBorder="1"/>
    <xf numFmtId="0" fontId="19" fillId="28" borderId="26" xfId="0" applyFont="1" applyFill="1" applyBorder="1"/>
    <xf numFmtId="0" fontId="20" fillId="27" borderId="0" xfId="0" applyFont="1" applyFill="1" applyBorder="1"/>
    <xf numFmtId="0" fontId="18" fillId="9" borderId="40" xfId="14" applyFont="1" applyFill="1" applyBorder="1" applyAlignment="1">
      <alignment horizontal="center"/>
    </xf>
    <xf numFmtId="0" fontId="8" fillId="2" borderId="11" xfId="44" applyFont="1" applyFill="1" applyBorder="1"/>
    <xf numFmtId="0" fontId="18" fillId="30" borderId="38" xfId="51" applyFont="1" applyFill="1" applyBorder="1" applyAlignment="1">
      <alignment horizontal="center"/>
    </xf>
    <xf numFmtId="0" fontId="18" fillId="30" borderId="39" xfId="51" applyFont="1" applyFill="1" applyBorder="1" applyAlignment="1">
      <alignment horizontal="center"/>
    </xf>
    <xf numFmtId="0" fontId="18" fillId="30" borderId="40" xfId="51" applyFont="1" applyFill="1" applyBorder="1" applyAlignment="1">
      <alignment horizontal="center"/>
    </xf>
    <xf numFmtId="0" fontId="18" fillId="9" borderId="39" xfId="14" applyFont="1" applyFill="1" applyBorder="1" applyAlignment="1">
      <alignment horizontal="center"/>
    </xf>
    <xf numFmtId="41" fontId="4" fillId="30" borderId="10" xfId="1" applyNumberFormat="1" applyFont="1" applyFill="1" applyBorder="1"/>
    <xf numFmtId="41" fontId="4" fillId="30" borderId="17" xfId="1" applyNumberFormat="1" applyFont="1" applyFill="1" applyBorder="1"/>
    <xf numFmtId="0" fontId="22" fillId="30" borderId="0" xfId="44" applyFont="1" applyFill="1" applyBorder="1"/>
    <xf numFmtId="0" fontId="22" fillId="30" borderId="31" xfId="44" applyFont="1" applyFill="1" applyBorder="1"/>
    <xf numFmtId="0" fontId="23" fillId="30" borderId="12" xfId="435" applyFont="1" applyFill="1" applyBorder="1" applyAlignment="1"/>
    <xf numFmtId="0" fontId="23" fillId="30" borderId="30" xfId="435" applyFont="1" applyFill="1" applyBorder="1" applyAlignment="1"/>
    <xf numFmtId="0" fontId="18" fillId="25" borderId="16" xfId="1382" applyFont="1" applyFill="1" applyBorder="1" applyAlignment="1">
      <alignment horizontal="center"/>
    </xf>
    <xf numFmtId="0" fontId="18" fillId="25" borderId="9" xfId="1382" applyFont="1" applyFill="1" applyBorder="1" applyAlignment="1">
      <alignment horizontal="center"/>
    </xf>
    <xf numFmtId="0" fontId="18" fillId="25" borderId="8" xfId="1382" applyFont="1" applyFill="1" applyBorder="1" applyAlignment="1">
      <alignment horizontal="center"/>
    </xf>
    <xf numFmtId="0" fontId="22" fillId="30" borderId="0" xfId="44" applyFont="1" applyFill="1" applyBorder="1"/>
    <xf numFmtId="0" fontId="22" fillId="30" borderId="31" xfId="44" applyFont="1" applyFill="1" applyBorder="1"/>
    <xf numFmtId="0" fontId="6" fillId="9" borderId="29" xfId="0" applyFont="1" applyFill="1" applyBorder="1" applyAlignment="1">
      <alignment horizontal="center"/>
    </xf>
    <xf numFmtId="0" fontId="6" fillId="9" borderId="30" xfId="0" applyFont="1" applyFill="1" applyBorder="1" applyAlignment="1">
      <alignment horizontal="center"/>
    </xf>
    <xf numFmtId="0" fontId="2" fillId="0" borderId="0" xfId="1456" applyAlignment="1">
      <alignment horizontal="left"/>
    </xf>
    <xf numFmtId="0" fontId="2" fillId="0" borderId="0" xfId="1456" applyNumberFormat="1"/>
    <xf numFmtId="0" fontId="9" fillId="13" borderId="12" xfId="0" applyFont="1" applyFill="1" applyBorder="1"/>
    <xf numFmtId="0" fontId="9" fillId="6" borderId="12" xfId="0" applyFont="1" applyFill="1" applyBorder="1"/>
    <xf numFmtId="0" fontId="9" fillId="13" borderId="19" xfId="0" applyFont="1" applyFill="1" applyBorder="1"/>
    <xf numFmtId="0" fontId="19" fillId="13" borderId="26" xfId="0" applyFont="1" applyFill="1" applyBorder="1"/>
    <xf numFmtId="0" fontId="19" fillId="20" borderId="26" xfId="0" applyFont="1" applyFill="1" applyBorder="1"/>
    <xf numFmtId="0" fontId="19" fillId="20" borderId="27" xfId="0" applyFont="1" applyFill="1" applyBorder="1"/>
    <xf numFmtId="0" fontId="2" fillId="0" borderId="0" xfId="1456" applyNumberFormat="1"/>
    <xf numFmtId="0" fontId="9" fillId="6" borderId="30" xfId="0" applyFont="1" applyFill="1" applyBorder="1"/>
    <xf numFmtId="0" fontId="9" fillId="6" borderId="19" xfId="0" applyFont="1" applyFill="1" applyBorder="1"/>
    <xf numFmtId="0" fontId="9" fillId="13" borderId="30" xfId="0" applyFont="1" applyFill="1" applyBorder="1"/>
    <xf numFmtId="0" fontId="4" fillId="2" borderId="5" xfId="0" applyFont="1" applyFill="1" applyBorder="1"/>
    <xf numFmtId="0" fontId="20" fillId="20" borderId="19" xfId="0" applyFont="1" applyFill="1" applyBorder="1"/>
    <xf numFmtId="0" fontId="19" fillId="13" borderId="27" xfId="0" applyFont="1" applyFill="1" applyBorder="1"/>
    <xf numFmtId="0" fontId="2" fillId="0" borderId="0" xfId="1936" applyNumberFormat="1"/>
    <xf numFmtId="0" fontId="2" fillId="0" borderId="0" xfId="1936" applyAlignment="1">
      <alignment horizontal="left"/>
    </xf>
    <xf numFmtId="0" fontId="2" fillId="0" borderId="0" xfId="1936" applyNumberFormat="1"/>
    <xf numFmtId="0" fontId="2" fillId="0" borderId="0" xfId="1936" applyAlignment="1">
      <alignment horizontal="left"/>
    </xf>
    <xf numFmtId="0" fontId="2" fillId="0" borderId="0" xfId="1936" applyNumberFormat="1"/>
    <xf numFmtId="0" fontId="2" fillId="0" borderId="0" xfId="1936" applyNumberFormat="1"/>
    <xf numFmtId="0" fontId="2" fillId="0" borderId="0" xfId="1936" applyAlignment="1">
      <alignment horizontal="left"/>
    </xf>
    <xf numFmtId="0" fontId="2" fillId="0" borderId="0" xfId="1936" applyNumberFormat="1"/>
    <xf numFmtId="0" fontId="2" fillId="0" borderId="0" xfId="1936" applyAlignment="1">
      <alignment horizontal="left"/>
    </xf>
    <xf numFmtId="0" fontId="2" fillId="0" borderId="0" xfId="1936" applyNumberFormat="1"/>
    <xf numFmtId="0" fontId="2" fillId="0" borderId="0" xfId="1936" applyAlignment="1">
      <alignment horizontal="left"/>
    </xf>
    <xf numFmtId="0" fontId="2" fillId="0" borderId="0" xfId="1936" applyAlignment="1">
      <alignment horizontal="left"/>
    </xf>
    <xf numFmtId="0" fontId="2" fillId="0" borderId="0" xfId="1936" applyNumberFormat="1"/>
    <xf numFmtId="0" fontId="2" fillId="0" borderId="0" xfId="1936"/>
    <xf numFmtId="0" fontId="2" fillId="0" borderId="0" xfId="1936" applyAlignment="1">
      <alignment horizontal="left"/>
    </xf>
    <xf numFmtId="0" fontId="2" fillId="0" borderId="0" xfId="1936" applyNumberFormat="1"/>
    <xf numFmtId="0" fontId="2" fillId="0" borderId="0" xfId="1936" applyAlignment="1">
      <alignment horizontal="left"/>
    </xf>
    <xf numFmtId="0" fontId="2" fillId="0" borderId="0" xfId="1936" applyNumberFormat="1"/>
    <xf numFmtId="0" fontId="2" fillId="0" borderId="0" xfId="1936" applyAlignment="1">
      <alignment horizontal="left"/>
    </xf>
    <xf numFmtId="0" fontId="2" fillId="0" borderId="0" xfId="1936" applyNumberFormat="1"/>
    <xf numFmtId="0" fontId="19" fillId="23" borderId="25" xfId="0" applyFont="1" applyFill="1" applyBorder="1"/>
    <xf numFmtId="0" fontId="19" fillId="23" borderId="7" xfId="0" applyFont="1" applyFill="1" applyBorder="1"/>
    <xf numFmtId="0" fontId="19" fillId="23" borderId="6" xfId="0" applyFont="1" applyFill="1" applyBorder="1"/>
    <xf numFmtId="41" fontId="15" fillId="9" borderId="50" xfId="14" applyNumberFormat="1" applyFill="1" applyBorder="1"/>
    <xf numFmtId="41" fontId="19" fillId="0" borderId="0" xfId="0" applyNumberFormat="1" applyFont="1"/>
    <xf numFmtId="41" fontId="41" fillId="2" borderId="10" xfId="1" applyFont="1" applyFill="1" applyBorder="1"/>
    <xf numFmtId="41" fontId="15" fillId="9" borderId="51" xfId="14" applyNumberFormat="1" applyFill="1" applyBorder="1"/>
    <xf numFmtId="41" fontId="42" fillId="14" borderId="6" xfId="0" applyNumberFormat="1" applyFont="1" applyFill="1" applyBorder="1"/>
    <xf numFmtId="41" fontId="42" fillId="14" borderId="37" xfId="0" applyNumberFormat="1" applyFont="1" applyFill="1" applyBorder="1"/>
    <xf numFmtId="41" fontId="15" fillId="9" borderId="17" xfId="14" applyNumberFormat="1" applyFill="1" applyBorder="1"/>
    <xf numFmtId="0" fontId="23" fillId="25" borderId="31" xfId="0" applyFont="1" applyFill="1" applyBorder="1"/>
    <xf numFmtId="0" fontId="23" fillId="25" borderId="30" xfId="0" applyFont="1" applyFill="1" applyBorder="1"/>
    <xf numFmtId="0" fontId="23" fillId="25" borderId="32" xfId="0" applyFont="1" applyFill="1" applyBorder="1"/>
    <xf numFmtId="41" fontId="41" fillId="2" borderId="18" xfId="1" applyFont="1" applyFill="1" applyBorder="1"/>
    <xf numFmtId="41" fontId="42" fillId="14" borderId="28" xfId="0" applyNumberFormat="1" applyFont="1" applyFill="1" applyBorder="1"/>
    <xf numFmtId="0" fontId="23" fillId="25" borderId="22" xfId="0" applyFont="1" applyFill="1" applyBorder="1"/>
    <xf numFmtId="41" fontId="7" fillId="19" borderId="16" xfId="0" applyNumberFormat="1" applyFont="1" applyFill="1" applyBorder="1"/>
    <xf numFmtId="41" fontId="42" fillId="14" borderId="9" xfId="0" applyNumberFormat="1" applyFont="1" applyFill="1" applyBorder="1"/>
    <xf numFmtId="0" fontId="4" fillId="6" borderId="12" xfId="0" applyFont="1" applyFill="1" applyBorder="1"/>
    <xf numFmtId="0" fontId="0" fillId="0" borderId="0" xfId="0"/>
    <xf numFmtId="41" fontId="42" fillId="14" borderId="19" xfId="0" applyNumberFormat="1" applyFont="1" applyFill="1" applyBorder="1"/>
    <xf numFmtId="0" fontId="41" fillId="2" borderId="5" xfId="0" applyFont="1" applyFill="1" applyBorder="1"/>
    <xf numFmtId="41" fontId="42" fillId="14" borderId="8" xfId="0" applyNumberFormat="1" applyFont="1" applyFill="1" applyBorder="1"/>
    <xf numFmtId="0" fontId="23" fillId="25" borderId="12" xfId="0" applyFont="1" applyFill="1" applyBorder="1"/>
    <xf numFmtId="0" fontId="41" fillId="2" borderId="4" xfId="0" applyFont="1" applyFill="1" applyBorder="1"/>
    <xf numFmtId="0" fontId="23" fillId="25" borderId="0" xfId="0" applyFont="1" applyFill="1" applyBorder="1"/>
    <xf numFmtId="41" fontId="42" fillId="14" borderId="7" xfId="0" applyNumberFormat="1" applyFont="1" applyFill="1" applyBorder="1"/>
    <xf numFmtId="41" fontId="42" fillId="14" borderId="16" xfId="0" applyNumberFormat="1" applyFont="1" applyFill="1" applyBorder="1"/>
    <xf numFmtId="41" fontId="15" fillId="9" borderId="18" xfId="14" applyNumberFormat="1" applyFill="1" applyBorder="1"/>
    <xf numFmtId="0" fontId="7" fillId="19" borderId="8" xfId="0" applyFont="1" applyFill="1" applyBorder="1"/>
    <xf numFmtId="41" fontId="42" fillId="14" borderId="40" xfId="0" applyNumberFormat="1" applyFont="1" applyFill="1" applyBorder="1"/>
    <xf numFmtId="41" fontId="7" fillId="19" borderId="9" xfId="0" applyNumberFormat="1" applyFont="1" applyFill="1" applyBorder="1"/>
    <xf numFmtId="41" fontId="15" fillId="9" borderId="10" xfId="14" applyNumberFormat="1" applyFill="1" applyBorder="1"/>
    <xf numFmtId="41" fontId="42" fillId="14" borderId="7" xfId="31" applyNumberFormat="1" applyFont="1" applyFill="1" applyBorder="1"/>
    <xf numFmtId="0" fontId="18" fillId="13" borderId="28" xfId="29" applyFont="1" applyFill="1" applyBorder="1" applyAlignment="1">
      <alignment horizontal="center"/>
    </xf>
    <xf numFmtId="0" fontId="1" fillId="0" borderId="0" xfId="2942" applyNumberFormat="1"/>
    <xf numFmtId="0" fontId="1" fillId="0" borderId="0" xfId="2942" applyAlignment="1">
      <alignment horizontal="left"/>
    </xf>
    <xf numFmtId="0" fontId="1" fillId="0" borderId="0" xfId="2942" applyNumberFormat="1"/>
    <xf numFmtId="0" fontId="7" fillId="25" borderId="7" xfId="382" applyFont="1" applyFill="1" applyBorder="1" applyAlignment="1">
      <alignment horizontal="center"/>
    </xf>
    <xf numFmtId="0" fontId="7" fillId="25" borderId="6" xfId="382" applyFont="1" applyFill="1" applyBorder="1" applyAlignment="1">
      <alignment horizontal="center"/>
    </xf>
    <xf numFmtId="0" fontId="7" fillId="25" borderId="25" xfId="382" applyFont="1" applyFill="1" applyBorder="1" applyAlignment="1">
      <alignment horizontal="center"/>
    </xf>
    <xf numFmtId="0" fontId="7" fillId="30" borderId="7" xfId="376" applyFont="1" applyFill="1" applyBorder="1" applyAlignment="1">
      <alignment horizontal="center"/>
    </xf>
    <xf numFmtId="0" fontId="7" fillId="30" borderId="6" xfId="376" applyFont="1" applyFill="1" applyBorder="1" applyAlignment="1">
      <alignment horizontal="center"/>
    </xf>
    <xf numFmtId="0" fontId="7" fillId="30" borderId="25" xfId="376" applyFont="1" applyFill="1" applyBorder="1" applyAlignment="1">
      <alignment horizontal="center"/>
    </xf>
    <xf numFmtId="0" fontId="16" fillId="17" borderId="30" xfId="12" applyFont="1" applyFill="1" applyBorder="1" applyAlignment="1">
      <alignment horizontal="center" vertical="center"/>
    </xf>
    <xf numFmtId="0" fontId="16" fillId="17" borderId="31" xfId="12" applyFont="1" applyFill="1" applyBorder="1" applyAlignment="1">
      <alignment horizontal="center" vertical="center"/>
    </xf>
    <xf numFmtId="0" fontId="16" fillId="17" borderId="32" xfId="12" applyFont="1" applyFill="1" applyBorder="1" applyAlignment="1">
      <alignment horizontal="center" vertical="center"/>
    </xf>
    <xf numFmtId="0" fontId="17" fillId="18" borderId="19" xfId="12" applyFont="1" applyFill="1" applyBorder="1" applyAlignment="1">
      <alignment horizontal="center"/>
    </xf>
    <xf numFmtId="0" fontId="17" fillId="18" borderId="26" xfId="12" applyFont="1" applyFill="1" applyBorder="1" applyAlignment="1">
      <alignment horizontal="center"/>
    </xf>
    <xf numFmtId="0" fontId="7" fillId="22" borderId="7" xfId="0" applyFont="1" applyFill="1" applyBorder="1" applyAlignment="1">
      <alignment horizontal="center"/>
    </xf>
    <xf numFmtId="0" fontId="7" fillId="22" borderId="6" xfId="0" applyFont="1" applyFill="1" applyBorder="1" applyAlignment="1">
      <alignment horizontal="center"/>
    </xf>
    <xf numFmtId="0" fontId="7" fillId="22" borderId="2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23" borderId="7" xfId="15" applyFont="1" applyFill="1" applyBorder="1" applyAlignment="1">
      <alignment horizontal="center"/>
    </xf>
    <xf numFmtId="0" fontId="7" fillId="23" borderId="6" xfId="15" applyFont="1" applyFill="1" applyBorder="1" applyAlignment="1">
      <alignment horizontal="center"/>
    </xf>
    <xf numFmtId="0" fontId="7" fillId="23" borderId="25" xfId="15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12" fillId="24" borderId="7" xfId="0" applyFont="1" applyFill="1" applyBorder="1" applyAlignment="1">
      <alignment horizontal="center"/>
    </xf>
    <xf numFmtId="0" fontId="12" fillId="24" borderId="6" xfId="0" applyFont="1" applyFill="1" applyBorder="1" applyAlignment="1">
      <alignment horizontal="center"/>
    </xf>
    <xf numFmtId="0" fontId="12" fillId="24" borderId="25" xfId="0" applyFont="1" applyFill="1" applyBorder="1" applyAlignment="1">
      <alignment horizontal="center"/>
    </xf>
    <xf numFmtId="0" fontId="7" fillId="11" borderId="7" xfId="0" applyFont="1" applyFill="1" applyBorder="1" applyAlignment="1">
      <alignment horizontal="center"/>
    </xf>
    <xf numFmtId="0" fontId="7" fillId="11" borderId="6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24" borderId="7" xfId="0" applyFont="1" applyFill="1" applyBorder="1" applyAlignment="1">
      <alignment horizontal="center"/>
    </xf>
    <xf numFmtId="0" fontId="7" fillId="24" borderId="6" xfId="0" applyFont="1" applyFill="1" applyBorder="1" applyAlignment="1">
      <alignment horizontal="center"/>
    </xf>
    <xf numFmtId="0" fontId="7" fillId="24" borderId="2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14" fillId="16" borderId="7" xfId="13" applyFont="1" applyFill="1" applyBorder="1" applyAlignment="1" applyProtection="1">
      <alignment horizontal="center"/>
    </xf>
    <xf numFmtId="0" fontId="14" fillId="16" borderId="6" xfId="13" applyFont="1" applyFill="1" applyBorder="1" applyAlignment="1" applyProtection="1">
      <alignment horizontal="center"/>
    </xf>
    <xf numFmtId="0" fontId="7" fillId="19" borderId="19" xfId="14" applyFont="1" applyFill="1" applyBorder="1" applyAlignment="1">
      <alignment horizontal="center" vertical="center" wrapText="1"/>
    </xf>
    <xf numFmtId="0" fontId="7" fillId="19" borderId="26" xfId="14" applyFont="1" applyFill="1" applyBorder="1" applyAlignment="1">
      <alignment horizontal="center" vertical="center" wrapText="1"/>
    </xf>
    <xf numFmtId="0" fontId="7" fillId="19" borderId="27" xfId="14" applyFont="1" applyFill="1" applyBorder="1" applyAlignment="1">
      <alignment horizontal="center" vertical="center" wrapText="1"/>
    </xf>
    <xf numFmtId="0" fontId="7" fillId="19" borderId="30" xfId="14" applyFont="1" applyFill="1" applyBorder="1" applyAlignment="1">
      <alignment horizontal="center" vertical="center" wrapText="1"/>
    </xf>
    <xf numFmtId="0" fontId="7" fillId="19" borderId="31" xfId="14" applyFont="1" applyFill="1" applyBorder="1" applyAlignment="1">
      <alignment horizontal="center" vertical="center" wrapText="1"/>
    </xf>
    <xf numFmtId="0" fontId="7" fillId="19" borderId="32" xfId="14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/>
    </xf>
    <xf numFmtId="0" fontId="7" fillId="7" borderId="32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14" fillId="15" borderId="30" xfId="0" applyFont="1" applyFill="1" applyBorder="1" applyAlignment="1" applyProtection="1">
      <alignment horizontal="center"/>
    </xf>
    <xf numFmtId="0" fontId="14" fillId="15" borderId="31" xfId="0" applyFont="1" applyFill="1" applyBorder="1" applyAlignment="1" applyProtection="1">
      <alignment horizontal="center"/>
    </xf>
    <xf numFmtId="0" fontId="14" fillId="15" borderId="32" xfId="0" applyFont="1" applyFill="1" applyBorder="1" applyAlignment="1" applyProtection="1">
      <alignment horizontal="center"/>
    </xf>
    <xf numFmtId="0" fontId="14" fillId="16" borderId="30" xfId="0" applyFont="1" applyFill="1" applyBorder="1" applyAlignment="1" applyProtection="1">
      <alignment horizontal="center"/>
    </xf>
    <xf numFmtId="0" fontId="14" fillId="16" borderId="31" xfId="0" applyFont="1" applyFill="1" applyBorder="1" applyAlignment="1" applyProtection="1">
      <alignment horizontal="center"/>
    </xf>
    <xf numFmtId="0" fontId="14" fillId="16" borderId="32" xfId="0" applyFont="1" applyFill="1" applyBorder="1" applyAlignment="1" applyProtection="1">
      <alignment horizontal="center"/>
    </xf>
    <xf numFmtId="0" fontId="16" fillId="17" borderId="7" xfId="12" applyFont="1" applyFill="1" applyBorder="1" applyAlignment="1">
      <alignment horizontal="center" vertical="center"/>
    </xf>
    <xf numFmtId="0" fontId="16" fillId="17" borderId="6" xfId="12" applyFont="1" applyFill="1" applyBorder="1" applyAlignment="1">
      <alignment horizontal="center" vertical="center"/>
    </xf>
    <xf numFmtId="0" fontId="16" fillId="17" borderId="25" xfId="12" applyFont="1" applyFill="1" applyBorder="1" applyAlignment="1">
      <alignment horizontal="center" vertical="center"/>
    </xf>
    <xf numFmtId="0" fontId="7" fillId="20" borderId="7" xfId="0" applyFont="1" applyFill="1" applyBorder="1" applyAlignment="1">
      <alignment horizontal="center"/>
    </xf>
    <xf numFmtId="0" fontId="7" fillId="20" borderId="6" xfId="0" applyFont="1" applyFill="1" applyBorder="1" applyAlignment="1">
      <alignment horizontal="center"/>
    </xf>
    <xf numFmtId="0" fontId="7" fillId="20" borderId="25" xfId="0" applyFont="1" applyFill="1" applyBorder="1" applyAlignment="1">
      <alignment horizontal="center"/>
    </xf>
    <xf numFmtId="0" fontId="7" fillId="21" borderId="7" xfId="0" applyFont="1" applyFill="1" applyBorder="1" applyAlignment="1">
      <alignment horizontal="center"/>
    </xf>
    <xf numFmtId="0" fontId="7" fillId="21" borderId="6" xfId="0" applyFont="1" applyFill="1" applyBorder="1" applyAlignment="1">
      <alignment horizontal="center"/>
    </xf>
    <xf numFmtId="0" fontId="7" fillId="21" borderId="25" xfId="0" applyFont="1" applyFill="1" applyBorder="1" applyAlignment="1">
      <alignment horizontal="center"/>
    </xf>
    <xf numFmtId="0" fontId="7" fillId="13" borderId="7" xfId="16" applyFont="1" applyFill="1" applyBorder="1" applyAlignment="1">
      <alignment horizontal="center"/>
    </xf>
    <xf numFmtId="0" fontId="7" fillId="13" borderId="6" xfId="16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 wrapText="1"/>
    </xf>
    <xf numFmtId="0" fontId="7" fillId="9" borderId="6" xfId="0" applyFont="1" applyFill="1" applyBorder="1" applyAlignment="1">
      <alignment horizontal="center" wrapText="1"/>
    </xf>
    <xf numFmtId="0" fontId="7" fillId="9" borderId="25" xfId="0" applyFont="1" applyFill="1" applyBorder="1" applyAlignment="1">
      <alignment horizontal="center" wrapText="1"/>
    </xf>
    <xf numFmtId="0" fontId="6" fillId="10" borderId="7" xfId="0" applyFon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12" fillId="9" borderId="7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12" fillId="9" borderId="25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26" xfId="0" applyFont="1" applyFill="1" applyBorder="1" applyAlignment="1">
      <alignment horizontal="center"/>
    </xf>
    <xf numFmtId="0" fontId="6" fillId="10" borderId="27" xfId="0" applyFont="1" applyFill="1" applyBorder="1" applyAlignment="1">
      <alignment horizontal="center"/>
    </xf>
  </cellXfs>
  <cellStyles count="2945">
    <cellStyle name="20% - Accent1" xfId="1957" builtinId="30" customBuiltin="1"/>
    <cellStyle name="20% - Accent2" xfId="1961" builtinId="34" customBuiltin="1"/>
    <cellStyle name="20% - Accent3" xfId="1965" builtinId="38" customBuiltin="1"/>
    <cellStyle name="20% - Accent4" xfId="1969" builtinId="42" customBuiltin="1"/>
    <cellStyle name="20% - Accent5" xfId="1973" builtinId="46" customBuiltin="1"/>
    <cellStyle name="20% - Accent6" xfId="1977" builtinId="50" customBuiltin="1"/>
    <cellStyle name="40% - Accent1" xfId="1958" builtinId="31" customBuiltin="1"/>
    <cellStyle name="40% - Accent2" xfId="1962" builtinId="35" customBuiltin="1"/>
    <cellStyle name="40% - Accent3" xfId="1966" builtinId="39" customBuiltin="1"/>
    <cellStyle name="40% - Accent4" xfId="1970" builtinId="43" customBuiltin="1"/>
    <cellStyle name="40% - Accent5" xfId="1974" builtinId="47" customBuiltin="1"/>
    <cellStyle name="40% - Accent6" xfId="1978" builtinId="51" customBuiltin="1"/>
    <cellStyle name="60% - Accent1" xfId="1959" builtinId="32" customBuiltin="1"/>
    <cellStyle name="60% - Accent2" xfId="1963" builtinId="36" customBuiltin="1"/>
    <cellStyle name="60% - Accent3" xfId="1967" builtinId="40" customBuiltin="1"/>
    <cellStyle name="60% - Accent4" xfId="1971" builtinId="44" customBuiltin="1"/>
    <cellStyle name="60% - Accent5" xfId="1975" builtinId="48" customBuiltin="1"/>
    <cellStyle name="60% - Accent6" xfId="1979" builtinId="52" customBuiltin="1"/>
    <cellStyle name="Accent1" xfId="1956" builtinId="29" customBuiltin="1"/>
    <cellStyle name="Accent2" xfId="1960" builtinId="33" customBuiltin="1"/>
    <cellStyle name="Accent3" xfId="1964" builtinId="37" customBuiltin="1"/>
    <cellStyle name="Accent4" xfId="1968" builtinId="41" customBuiltin="1"/>
    <cellStyle name="Accent5" xfId="1972" builtinId="45" customBuiltin="1"/>
    <cellStyle name="Accent6" xfId="1976" builtinId="49" customBuiltin="1"/>
    <cellStyle name="Bad" xfId="1946" builtinId="27" customBuiltin="1"/>
    <cellStyle name="Calculation" xfId="1950" builtinId="22" customBuiltin="1"/>
    <cellStyle name="Check Cell" xfId="1952" builtinId="23" customBuiltin="1"/>
    <cellStyle name="Comma [0]" xfId="1" builtinId="6"/>
    <cellStyle name="Comma [0] 10" xfId="1983"/>
    <cellStyle name="Comma [0] 12" xfId="33"/>
    <cellStyle name="Comma [0] 12 10" xfId="448"/>
    <cellStyle name="Comma [0] 12 11" xfId="699"/>
    <cellStyle name="Comma [0] 12 12" xfId="713"/>
    <cellStyle name="Comma [0] 12 13" xfId="725"/>
    <cellStyle name="Comma [0] 12 14" xfId="734"/>
    <cellStyle name="Comma [0] 12 15" xfId="742"/>
    <cellStyle name="Comma [0] 12 16" xfId="750"/>
    <cellStyle name="Comma [0] 12 17" xfId="758"/>
    <cellStyle name="Comma [0] 12 18" xfId="766"/>
    <cellStyle name="Comma [0] 12 19" xfId="772"/>
    <cellStyle name="Comma [0] 12 2" xfId="34"/>
    <cellStyle name="Comma [0] 12 20" xfId="777"/>
    <cellStyle name="Comma [0] 12 21" xfId="979"/>
    <cellStyle name="Comma [0] 12 22" xfId="1098"/>
    <cellStyle name="Comma [0] 12 23" xfId="786"/>
    <cellStyle name="Comma [0] 12 24" xfId="1135"/>
    <cellStyle name="Comma [0] 12 3" xfId="35"/>
    <cellStyle name="Comma [0] 12 4" xfId="36"/>
    <cellStyle name="Comma [0] 12 5" xfId="37"/>
    <cellStyle name="Comma [0] 12 6" xfId="38"/>
    <cellStyle name="Comma [0] 12 7" xfId="39"/>
    <cellStyle name="Comma [0] 12 8" xfId="40"/>
    <cellStyle name="Comma [0] 12 9" xfId="41"/>
    <cellStyle name="Comma [0] 16" xfId="1417"/>
    <cellStyle name="Comma [0] 2" xfId="2"/>
    <cellStyle name="Comma [0] 2 10" xfId="751"/>
    <cellStyle name="Comma [0] 2 10 2" xfId="1331"/>
    <cellStyle name="Comma [0] 2 11" xfId="759"/>
    <cellStyle name="Comma [0] 2 11 2" xfId="1374"/>
    <cellStyle name="Comma [0] 2 12" xfId="767"/>
    <cellStyle name="Comma [0] 2 12 2" xfId="1308"/>
    <cellStyle name="Comma [0] 2 13" xfId="773"/>
    <cellStyle name="Comma [0] 2 13 2" xfId="1303"/>
    <cellStyle name="Comma [0] 2 14" xfId="1245"/>
    <cellStyle name="Comma [0] 2 2" xfId="7"/>
    <cellStyle name="Comma [0] 2 3" xfId="42"/>
    <cellStyle name="Comma [0] 2 4" xfId="447"/>
    <cellStyle name="Comma [0] 2 4 10" xfId="775"/>
    <cellStyle name="Comma [0] 2 4 11" xfId="776"/>
    <cellStyle name="Comma [0] 2 4 2" xfId="703"/>
    <cellStyle name="Comma [0] 2 4 3" xfId="716"/>
    <cellStyle name="Comma [0] 2 4 4" xfId="728"/>
    <cellStyle name="Comma [0] 2 4 5" xfId="737"/>
    <cellStyle name="Comma [0] 2 4 6" xfId="745"/>
    <cellStyle name="Comma [0] 2 4 7" xfId="753"/>
    <cellStyle name="Comma [0] 2 4 8" xfId="761"/>
    <cellStyle name="Comma [0] 2 4 9" xfId="769"/>
    <cellStyle name="Comma [0] 2 5" xfId="700"/>
    <cellStyle name="Comma [0] 2 5 2" xfId="1326"/>
    <cellStyle name="Comma [0] 2 6" xfId="714"/>
    <cellStyle name="Comma [0] 2 6 2" xfId="1402"/>
    <cellStyle name="Comma [0] 2 7" xfId="726"/>
    <cellStyle name="Comma [0] 2 7 2" xfId="1348"/>
    <cellStyle name="Comma [0] 2 8" xfId="735"/>
    <cellStyle name="Comma [0] 2 8 2" xfId="1354"/>
    <cellStyle name="Comma [0] 2 9" xfId="743"/>
    <cellStyle name="Comma [0] 2 9 2" xfId="1367"/>
    <cellStyle name="Comma [0] 3" xfId="4"/>
    <cellStyle name="Comma [0] 3 2" xfId="9"/>
    <cellStyle name="Comma [0] 4" xfId="43"/>
    <cellStyle name="Comma [0] 5" xfId="1244"/>
    <cellStyle name="Comma [0] 5 2" xfId="1302"/>
    <cellStyle name="Comma [0] 6" xfId="1276"/>
    <cellStyle name="Comma [0] 6 2" xfId="1352"/>
    <cellStyle name="Comma [0] 7" xfId="1320"/>
    <cellStyle name="Comma [0] 8" xfId="1407"/>
    <cellStyle name="Comma [0] 8 2" xfId="1428"/>
    <cellStyle name="Comma [0] 8 3" xfId="1287"/>
    <cellStyle name="Comma [0] 9" xfId="1458"/>
    <cellStyle name="Comma 2" xfId="32"/>
    <cellStyle name="Comma 3" xfId="702"/>
    <cellStyle name="Comma 4" xfId="1418"/>
    <cellStyle name="Comma 5" xfId="1292"/>
    <cellStyle name="Comma 6" xfId="1388"/>
    <cellStyle name="Comma 7" xfId="1342"/>
    <cellStyle name="Explanatory Text" xfId="1954" builtinId="53" customBuiltin="1"/>
    <cellStyle name="Good" xfId="1945" builtinId="26" customBuiltin="1"/>
    <cellStyle name="Heading 1" xfId="1941" builtinId="16" customBuiltin="1"/>
    <cellStyle name="Heading 2" xfId="1942" builtinId="17" customBuiltin="1"/>
    <cellStyle name="Heading 3" xfId="1943" builtinId="18" customBuiltin="1"/>
    <cellStyle name="Heading 4" xfId="1944" builtinId="19" customBuiltin="1"/>
    <cellStyle name="Input" xfId="1948" builtinId="20" customBuiltin="1"/>
    <cellStyle name="Linked Cell" xfId="1951" builtinId="24" customBuiltin="1"/>
    <cellStyle name="Neutral" xfId="1947" builtinId="28" customBuiltin="1"/>
    <cellStyle name="Normal" xfId="0" builtinId="0"/>
    <cellStyle name="Normal 10" xfId="19"/>
    <cellStyle name="Normal 10 2" xfId="44"/>
    <cellStyle name="Normal 11" xfId="17"/>
    <cellStyle name="Normal 11 2" xfId="45"/>
    <cellStyle name="Normal 11 2 2" xfId="1421"/>
    <cellStyle name="Normal 11 2 2 2" xfId="1936"/>
    <cellStyle name="Normal 11 2 2 2 2" xfId="2942"/>
    <cellStyle name="Normal 11 2 2 3" xfId="2461"/>
    <cellStyle name="Normal 11 3" xfId="1301"/>
    <cellStyle name="Normal 12" xfId="28"/>
    <cellStyle name="Normal 12 2" xfId="46"/>
    <cellStyle name="Normal 13" xfId="23"/>
    <cellStyle name="Normal 13 2" xfId="47"/>
    <cellStyle name="Normal 14" xfId="24"/>
    <cellStyle name="Normal 14 2" xfId="48"/>
    <cellStyle name="Normal 15" xfId="25"/>
    <cellStyle name="Normal 15 2" xfId="49"/>
    <cellStyle name="Normal 15 3" xfId="1410"/>
    <cellStyle name="Normal 15 3 2" xfId="1935"/>
    <cellStyle name="Normal 15 3 2 2" xfId="2941"/>
    <cellStyle name="Normal 15 3 3" xfId="2460"/>
    <cellStyle name="Normal 16" xfId="26"/>
    <cellStyle name="Normal 16 2" xfId="50"/>
    <cellStyle name="Normal 17" xfId="27"/>
    <cellStyle name="Normal 17 2" xfId="51"/>
    <cellStyle name="Normal 18" xfId="14"/>
    <cellStyle name="Normal 18 2" xfId="52"/>
    <cellStyle name="Normal 19" xfId="1293"/>
    <cellStyle name="Normal 19 2" xfId="1426"/>
    <cellStyle name="Normal 19 3" xfId="1312"/>
    <cellStyle name="Normal 2" xfId="1456"/>
    <cellStyle name="Normal 2 10" xfId="53"/>
    <cellStyle name="Normal 2 11" xfId="54"/>
    <cellStyle name="Normal 2 11 10" xfId="55"/>
    <cellStyle name="Normal 2 11 11" xfId="56"/>
    <cellStyle name="Normal 2 11 12" xfId="57"/>
    <cellStyle name="Normal 2 11 13" xfId="58"/>
    <cellStyle name="Normal 2 11 14" xfId="59"/>
    <cellStyle name="Normal 2 11 15" xfId="60"/>
    <cellStyle name="Normal 2 11 16" xfId="61"/>
    <cellStyle name="Normal 2 11 17" xfId="62"/>
    <cellStyle name="Normal 2 11 18" xfId="63"/>
    <cellStyle name="Normal 2 11 19" xfId="64"/>
    <cellStyle name="Normal 2 11 2" xfId="65"/>
    <cellStyle name="Normal 2 11 2 2" xfId="1318"/>
    <cellStyle name="Normal 2 11 2 3" xfId="1339"/>
    <cellStyle name="Normal 2 11 20" xfId="66"/>
    <cellStyle name="Normal 2 11 21" xfId="67"/>
    <cellStyle name="Normal 2 11 22" xfId="68"/>
    <cellStyle name="Normal 2 11 23" xfId="69"/>
    <cellStyle name="Normal 2 11 24" xfId="70"/>
    <cellStyle name="Normal 2 11 25" xfId="71"/>
    <cellStyle name="Normal 2 11 26" xfId="72"/>
    <cellStyle name="Normal 2 11 27" xfId="457"/>
    <cellStyle name="Normal 2 11 28" xfId="690"/>
    <cellStyle name="Normal 2 11 29" xfId="706"/>
    <cellStyle name="Normal 2 11 3" xfId="73"/>
    <cellStyle name="Normal 2 11 30" xfId="719"/>
    <cellStyle name="Normal 2 11 31" xfId="730"/>
    <cellStyle name="Normal 2 11 32" xfId="739"/>
    <cellStyle name="Normal 2 11 33" xfId="747"/>
    <cellStyle name="Normal 2 11 34" xfId="755"/>
    <cellStyle name="Normal 2 11 35" xfId="763"/>
    <cellStyle name="Normal 2 11 36" xfId="770"/>
    <cellStyle name="Normal 2 11 37" xfId="792"/>
    <cellStyle name="Normal 2 11 38" xfId="965"/>
    <cellStyle name="Normal 2 11 39" xfId="1011"/>
    <cellStyle name="Normal 2 11 4" xfId="74"/>
    <cellStyle name="Normal 2 11 40" xfId="784"/>
    <cellStyle name="Normal 2 11 41" xfId="1114"/>
    <cellStyle name="Normal 2 11 5" xfId="75"/>
    <cellStyle name="Normal 2 11 6" xfId="76"/>
    <cellStyle name="Normal 2 11 7" xfId="77"/>
    <cellStyle name="Normal 2 11 8" xfId="78"/>
    <cellStyle name="Normal 2 11 9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18" xfId="86"/>
    <cellStyle name="Normal 2 19" xfId="87"/>
    <cellStyle name="Normal 2 2" xfId="3"/>
    <cellStyle name="Normal 2 2 10" xfId="1365"/>
    <cellStyle name="Normal 2 2 10 2" xfId="1931"/>
    <cellStyle name="Normal 2 2 10 2 2" xfId="2937"/>
    <cellStyle name="Normal 2 2 10 3" xfId="2456"/>
    <cellStyle name="Normal 2 2 11" xfId="1298"/>
    <cellStyle name="Normal 2 2 11 2" xfId="1925"/>
    <cellStyle name="Normal 2 2 11 2 2" xfId="2931"/>
    <cellStyle name="Normal 2 2 11 3" xfId="2450"/>
    <cellStyle name="Normal 2 2 12" xfId="1290"/>
    <cellStyle name="Normal 2 2 12 2" xfId="1923"/>
    <cellStyle name="Normal 2 2 12 2 2" xfId="2929"/>
    <cellStyle name="Normal 2 2 12 3" xfId="2448"/>
    <cellStyle name="Normal 2 2 13" xfId="1340"/>
    <cellStyle name="Normal 2 2 13 2" xfId="1930"/>
    <cellStyle name="Normal 2 2 13 2 2" xfId="2936"/>
    <cellStyle name="Normal 2 2 13 3" xfId="2455"/>
    <cellStyle name="Normal 2 2 2" xfId="8"/>
    <cellStyle name="Normal 2 2 2 10" xfId="1300"/>
    <cellStyle name="Normal 2 2 2 11" xfId="1381"/>
    <cellStyle name="Normal 2 2 2 12" xfId="1299"/>
    <cellStyle name="Normal 2 2 2 13" xfId="1372"/>
    <cellStyle name="Normal 2 2 2 14" xfId="1379"/>
    <cellStyle name="Normal 2 2 2 14 2" xfId="1933"/>
    <cellStyle name="Normal 2 2 2 14 2 2" xfId="2939"/>
    <cellStyle name="Normal 2 2 2 14 3" xfId="2458"/>
    <cellStyle name="Normal 2 2 2 2" xfId="1280"/>
    <cellStyle name="Normal 2 2 2 2 2" xfId="1295"/>
    <cellStyle name="Normal 2 2 2 2 2 2" xfId="1384"/>
    <cellStyle name="Normal 2 2 2 2 2 3" xfId="1924"/>
    <cellStyle name="Normal 2 2 2 2 2 3 2" xfId="2930"/>
    <cellStyle name="Normal 2 2 2 2 2 4" xfId="2449"/>
    <cellStyle name="Normal 2 2 2 3" xfId="1398"/>
    <cellStyle name="Normal 2 2 2 4" xfId="1429"/>
    <cellStyle name="Normal 2 2 2 5" xfId="1380"/>
    <cellStyle name="Normal 2 2 2 6" xfId="1385"/>
    <cellStyle name="Normal 2 2 2 7" xfId="1369"/>
    <cellStyle name="Normal 2 2 2 8" xfId="1400"/>
    <cellStyle name="Normal 2 2 2 9" xfId="1314"/>
    <cellStyle name="Normal 2 2 3" xfId="1373"/>
    <cellStyle name="Normal 2 2 3 2" xfId="1286"/>
    <cellStyle name="Normal 2 2 3 2 2" xfId="1283"/>
    <cellStyle name="Normal 2 2 3 2 2 2" xfId="1922"/>
    <cellStyle name="Normal 2 2 3 2 2 2 2" xfId="2928"/>
    <cellStyle name="Normal 2 2 3 2 2 3" xfId="2447"/>
    <cellStyle name="Normal 2 2 3 3" xfId="1932"/>
    <cellStyle name="Normal 2 2 3 3 2" xfId="2938"/>
    <cellStyle name="Normal 2 2 3 4" xfId="2457"/>
    <cellStyle name="Normal 2 2 4" xfId="1392"/>
    <cellStyle name="Normal 2 2 4 2" xfId="1934"/>
    <cellStyle name="Normal 2 2 4 2 2" xfId="2940"/>
    <cellStyle name="Normal 2 2 4 3" xfId="2459"/>
    <cellStyle name="Normal 2 2 5" xfId="1319"/>
    <cellStyle name="Normal 2 2 5 2" xfId="1927"/>
    <cellStyle name="Normal 2 2 5 2 2" xfId="2933"/>
    <cellStyle name="Normal 2 2 5 3" xfId="2452"/>
    <cellStyle name="Normal 2 2 6" xfId="1311"/>
    <cellStyle name="Normal 2 2 6 2" xfId="1926"/>
    <cellStyle name="Normal 2 2 6 2 2" xfId="2932"/>
    <cellStyle name="Normal 2 2 6 3" xfId="2451"/>
    <cellStyle name="Normal 2 2 7" xfId="1424"/>
    <cellStyle name="Normal 2 2 7 2" xfId="1937"/>
    <cellStyle name="Normal 2 2 7 2 2" xfId="2943"/>
    <cellStyle name="Normal 2 2 7 3" xfId="2462"/>
    <cellStyle name="Normal 2 2 8" xfId="1332"/>
    <cellStyle name="Normal 2 2 8 2" xfId="1928"/>
    <cellStyle name="Normal 2 2 8 2 2" xfId="2934"/>
    <cellStyle name="Normal 2 2 8 3" xfId="2453"/>
    <cellStyle name="Normal 2 2 9" xfId="1338"/>
    <cellStyle name="Normal 2 2 9 2" xfId="1929"/>
    <cellStyle name="Normal 2 2 9 2 2" xfId="2935"/>
    <cellStyle name="Normal 2 2 9 3" xfId="2454"/>
    <cellStyle name="Normal 2 20" xfId="88"/>
    <cellStyle name="Normal 2 21" xfId="89"/>
    <cellStyle name="Normal 2 22" xfId="90"/>
    <cellStyle name="Normal 2 23" xfId="91"/>
    <cellStyle name="Normal 2 24" xfId="92"/>
    <cellStyle name="Normal 2 25" xfId="93"/>
    <cellStyle name="Normal 2 26" xfId="94"/>
    <cellStyle name="Normal 2 27" xfId="95"/>
    <cellStyle name="Normal 2 28" xfId="96"/>
    <cellStyle name="Normal 2 29" xfId="97"/>
    <cellStyle name="Normal 2 3" xfId="5"/>
    <cellStyle name="Normal 2 3 2" xfId="10"/>
    <cellStyle name="Normal 2 30" xfId="12"/>
    <cellStyle name="Normal 2 30 2" xfId="98"/>
    <cellStyle name="Normal 2 31" xfId="99"/>
    <cellStyle name="Normal 2 32" xfId="100"/>
    <cellStyle name="Normal 2 33" xfId="101"/>
    <cellStyle name="Normal 2 34" xfId="102"/>
    <cellStyle name="Normal 2 35" xfId="103"/>
    <cellStyle name="Normal 2 36" xfId="104"/>
    <cellStyle name="Normal 2 37" xfId="105"/>
    <cellStyle name="Normal 2 38" xfId="106"/>
    <cellStyle name="Normal 2 39" xfId="107"/>
    <cellStyle name="Normal 2 4" xfId="6"/>
    <cellStyle name="Normal 2 4 2" xfId="11"/>
    <cellStyle name="Normal 2 40" xfId="108"/>
    <cellStyle name="Normal 2 41" xfId="109"/>
    <cellStyle name="Normal 2 42" xfId="110"/>
    <cellStyle name="Normal 2 43" xfId="111"/>
    <cellStyle name="Normal 2 43 10" xfId="496"/>
    <cellStyle name="Normal 2 43 11" xfId="657"/>
    <cellStyle name="Normal 2 43 12" xfId="478"/>
    <cellStyle name="Normal 2 43 13" xfId="675"/>
    <cellStyle name="Normal 2 43 14" xfId="461"/>
    <cellStyle name="Normal 2 43 15" xfId="687"/>
    <cellStyle name="Normal 2 43 16" xfId="449"/>
    <cellStyle name="Normal 2 43 17" xfId="698"/>
    <cellStyle name="Normal 2 43 18" xfId="712"/>
    <cellStyle name="Normal 2 43 19" xfId="724"/>
    <cellStyle name="Normal 2 43 2" xfId="112"/>
    <cellStyle name="Normal 2 43 2 2" xfId="1431"/>
    <cellStyle name="Normal 2 43 2 3" xfId="1444"/>
    <cellStyle name="Normal 2 43 20" xfId="813"/>
    <cellStyle name="Normal 2 43 21" xfId="947"/>
    <cellStyle name="Normal 2 43 22" xfId="861"/>
    <cellStyle name="Normal 2 43 23" xfId="1001"/>
    <cellStyle name="Normal 2 43 24" xfId="945"/>
    <cellStyle name="Normal 2 43 3" xfId="113"/>
    <cellStyle name="Normal 2 43 4" xfId="114"/>
    <cellStyle name="Normal 2 43 5" xfId="115"/>
    <cellStyle name="Normal 2 43 6" xfId="116"/>
    <cellStyle name="Normal 2 43 7" xfId="117"/>
    <cellStyle name="Normal 2 43 8" xfId="118"/>
    <cellStyle name="Normal 2 43 9" xfId="119"/>
    <cellStyle name="Normal 2 44" xfId="120"/>
    <cellStyle name="Normal 2 44 10" xfId="501"/>
    <cellStyle name="Normal 2 44 11" xfId="652"/>
    <cellStyle name="Normal 2 44 12" xfId="482"/>
    <cellStyle name="Normal 2 44 13" xfId="671"/>
    <cellStyle name="Normal 2 44 14" xfId="464"/>
    <cellStyle name="Normal 2 44 15" xfId="684"/>
    <cellStyle name="Normal 2 44 16" xfId="452"/>
    <cellStyle name="Normal 2 44 17" xfId="695"/>
    <cellStyle name="Normal 2 44 18" xfId="710"/>
    <cellStyle name="Normal 2 44 19" xfId="722"/>
    <cellStyle name="Normal 2 44 2" xfId="121"/>
    <cellStyle name="Normal 2 44 2 2" xfId="1435"/>
    <cellStyle name="Normal 2 44 2 3" xfId="1448"/>
    <cellStyle name="Normal 2 44 20" xfId="819"/>
    <cellStyle name="Normal 2 44 21" xfId="940"/>
    <cellStyle name="Normal 2 44 22" xfId="1064"/>
    <cellStyle name="Normal 2 44 23" xfId="1115"/>
    <cellStyle name="Normal 2 44 24" xfId="1131"/>
    <cellStyle name="Normal 2 44 3" xfId="122"/>
    <cellStyle name="Normal 2 44 4" xfId="123"/>
    <cellStyle name="Normal 2 44 5" xfId="124"/>
    <cellStyle name="Normal 2 44 6" xfId="125"/>
    <cellStyle name="Normal 2 44 7" xfId="126"/>
    <cellStyle name="Normal 2 44 8" xfId="127"/>
    <cellStyle name="Normal 2 44 9" xfId="128"/>
    <cellStyle name="Normal 2 45" xfId="129"/>
    <cellStyle name="Normal 2 45 10" xfId="508"/>
    <cellStyle name="Normal 2 45 11" xfId="644"/>
    <cellStyle name="Normal 2 45 12" xfId="490"/>
    <cellStyle name="Normal 2 45 13" xfId="663"/>
    <cellStyle name="Normal 2 45 14" xfId="472"/>
    <cellStyle name="Normal 2 45 15" xfId="678"/>
    <cellStyle name="Normal 2 45 16" xfId="458"/>
    <cellStyle name="Normal 2 45 17" xfId="689"/>
    <cellStyle name="Normal 2 45 18" xfId="705"/>
    <cellStyle name="Normal 2 45 19" xfId="718"/>
    <cellStyle name="Normal 2 45 2" xfId="130"/>
    <cellStyle name="Normal 2 45 2 2" xfId="1436"/>
    <cellStyle name="Normal 2 45 2 3" xfId="1449"/>
    <cellStyle name="Normal 2 45 20" xfId="826"/>
    <cellStyle name="Normal 2 45 21" xfId="984"/>
    <cellStyle name="Normal 2 45 22" xfId="843"/>
    <cellStyle name="Normal 2 45 23" xfId="1213"/>
    <cellStyle name="Normal 2 45 24" xfId="1010"/>
    <cellStyle name="Normal 2 45 3" xfId="131"/>
    <cellStyle name="Normal 2 45 4" xfId="132"/>
    <cellStyle name="Normal 2 45 5" xfId="133"/>
    <cellStyle name="Normal 2 45 6" xfId="134"/>
    <cellStyle name="Normal 2 45 7" xfId="135"/>
    <cellStyle name="Normal 2 45 8" xfId="136"/>
    <cellStyle name="Normal 2 45 9" xfId="137"/>
    <cellStyle name="Normal 2 46" xfId="138"/>
    <cellStyle name="Normal 2 46 10" xfId="515"/>
    <cellStyle name="Normal 2 46 11" xfId="637"/>
    <cellStyle name="Normal 2 46 12" xfId="498"/>
    <cellStyle name="Normal 2 46 13" xfId="655"/>
    <cellStyle name="Normal 2 46 14" xfId="480"/>
    <cellStyle name="Normal 2 46 15" xfId="673"/>
    <cellStyle name="Normal 2 46 16" xfId="463"/>
    <cellStyle name="Normal 2 46 17" xfId="685"/>
    <cellStyle name="Normal 2 46 18" xfId="450"/>
    <cellStyle name="Normal 2 46 19" xfId="697"/>
    <cellStyle name="Normal 2 46 2" xfId="139"/>
    <cellStyle name="Normal 2 46 2 2" xfId="1437"/>
    <cellStyle name="Normal 2 46 2 3" xfId="1450"/>
    <cellStyle name="Normal 2 46 20" xfId="831"/>
    <cellStyle name="Normal 2 46 21" xfId="934"/>
    <cellStyle name="Normal 2 46 22" xfId="865"/>
    <cellStyle name="Normal 2 46 23" xfId="1082"/>
    <cellStyle name="Normal 2 46 24" xfId="1238"/>
    <cellStyle name="Normal 2 46 3" xfId="140"/>
    <cellStyle name="Normal 2 46 4" xfId="141"/>
    <cellStyle name="Normal 2 46 5" xfId="142"/>
    <cellStyle name="Normal 2 46 6" xfId="143"/>
    <cellStyle name="Normal 2 46 7" xfId="144"/>
    <cellStyle name="Normal 2 46 8" xfId="145"/>
    <cellStyle name="Normal 2 46 9" xfId="146"/>
    <cellStyle name="Normal 2 47" xfId="147"/>
    <cellStyle name="Normal 2 47 10" xfId="521"/>
    <cellStyle name="Normal 2 47 11" xfId="631"/>
    <cellStyle name="Normal 2 47 12" xfId="505"/>
    <cellStyle name="Normal 2 47 13" xfId="647"/>
    <cellStyle name="Normal 2 47 14" xfId="487"/>
    <cellStyle name="Normal 2 47 15" xfId="666"/>
    <cellStyle name="Normal 2 47 16" xfId="469"/>
    <cellStyle name="Normal 2 47 17" xfId="679"/>
    <cellStyle name="Normal 2 47 18" xfId="456"/>
    <cellStyle name="Normal 2 47 19" xfId="691"/>
    <cellStyle name="Normal 2 47 2" xfId="148"/>
    <cellStyle name="Normal 2 47 2 2" xfId="1438"/>
    <cellStyle name="Normal 2 47 2 3" xfId="1451"/>
    <cellStyle name="Normal 2 47 20" xfId="836"/>
    <cellStyle name="Normal 2 47 21" xfId="929"/>
    <cellStyle name="Normal 2 47 22" xfId="1058"/>
    <cellStyle name="Normal 2 47 23" xfId="807"/>
    <cellStyle name="Normal 2 47 24" xfId="820"/>
    <cellStyle name="Normal 2 47 3" xfId="149"/>
    <cellStyle name="Normal 2 47 4" xfId="150"/>
    <cellStyle name="Normal 2 47 5" xfId="151"/>
    <cellStyle name="Normal 2 47 6" xfId="152"/>
    <cellStyle name="Normal 2 47 7" xfId="153"/>
    <cellStyle name="Normal 2 47 8" xfId="154"/>
    <cellStyle name="Normal 2 47 9" xfId="155"/>
    <cellStyle name="Normal 2 48" xfId="156"/>
    <cellStyle name="Normal 2 48 10" xfId="530"/>
    <cellStyle name="Normal 2 48 11" xfId="622"/>
    <cellStyle name="Normal 2 48 12" xfId="514"/>
    <cellStyle name="Normal 2 48 13" xfId="638"/>
    <cellStyle name="Normal 2 48 14" xfId="497"/>
    <cellStyle name="Normal 2 48 15" xfId="656"/>
    <cellStyle name="Normal 2 48 16" xfId="479"/>
    <cellStyle name="Normal 2 48 17" xfId="674"/>
    <cellStyle name="Normal 2 48 18" xfId="462"/>
    <cellStyle name="Normal 2 48 19" xfId="686"/>
    <cellStyle name="Normal 2 48 2" xfId="157"/>
    <cellStyle name="Normal 2 48 2 2" xfId="1439"/>
    <cellStyle name="Normal 2 48 2 3" xfId="1452"/>
    <cellStyle name="Normal 2 48 20" xfId="841"/>
    <cellStyle name="Normal 2 48 21" xfId="922"/>
    <cellStyle name="Normal 2 48 22" xfId="869"/>
    <cellStyle name="Normal 2 48 23" xfId="914"/>
    <cellStyle name="Normal 2 48 24" xfId="948"/>
    <cellStyle name="Normal 2 48 3" xfId="158"/>
    <cellStyle name="Normal 2 48 4" xfId="159"/>
    <cellStyle name="Normal 2 48 5" xfId="160"/>
    <cellStyle name="Normal 2 48 6" xfId="161"/>
    <cellStyle name="Normal 2 48 7" xfId="162"/>
    <cellStyle name="Normal 2 48 8" xfId="163"/>
    <cellStyle name="Normal 2 48 9" xfId="164"/>
    <cellStyle name="Normal 2 49" xfId="165"/>
    <cellStyle name="Normal 2 49 10" xfId="535"/>
    <cellStyle name="Normal 2 49 11" xfId="617"/>
    <cellStyle name="Normal 2 49 12" xfId="520"/>
    <cellStyle name="Normal 2 49 13" xfId="632"/>
    <cellStyle name="Normal 2 49 14" xfId="504"/>
    <cellStyle name="Normal 2 49 15" xfId="648"/>
    <cellStyle name="Normal 2 49 16" xfId="486"/>
    <cellStyle name="Normal 2 49 17" xfId="667"/>
    <cellStyle name="Normal 2 49 18" xfId="468"/>
    <cellStyle name="Normal 2 49 19" xfId="680"/>
    <cellStyle name="Normal 2 49 2" xfId="166"/>
    <cellStyle name="Normal 2 49 2 2" xfId="1440"/>
    <cellStyle name="Normal 2 49 2 3" xfId="1453"/>
    <cellStyle name="Normal 2 49 20" xfId="847"/>
    <cellStyle name="Normal 2 49 21" xfId="1123"/>
    <cellStyle name="Normal 2 49 22" xfId="1172"/>
    <cellStyle name="Normal 2 49 23" xfId="930"/>
    <cellStyle name="Normal 2 49 24" xfId="876"/>
    <cellStyle name="Normal 2 49 3" xfId="167"/>
    <cellStyle name="Normal 2 49 4" xfId="168"/>
    <cellStyle name="Normal 2 49 5" xfId="169"/>
    <cellStyle name="Normal 2 49 6" xfId="170"/>
    <cellStyle name="Normal 2 49 7" xfId="171"/>
    <cellStyle name="Normal 2 49 8" xfId="172"/>
    <cellStyle name="Normal 2 49 9" xfId="173"/>
    <cellStyle name="Normal 2 5" xfId="174"/>
    <cellStyle name="Normal 2 50" xfId="175"/>
    <cellStyle name="Normal 2 50 10" xfId="543"/>
    <cellStyle name="Normal 2 50 11" xfId="608"/>
    <cellStyle name="Normal 2 50 12" xfId="531"/>
    <cellStyle name="Normal 2 50 13" xfId="621"/>
    <cellStyle name="Normal 2 50 14" xfId="516"/>
    <cellStyle name="Normal 2 50 15" xfId="636"/>
    <cellStyle name="Normal 2 50 16" xfId="499"/>
    <cellStyle name="Normal 2 50 17" xfId="654"/>
    <cellStyle name="Normal 2 50 18" xfId="481"/>
    <cellStyle name="Normal 2 50 19" xfId="672"/>
    <cellStyle name="Normal 2 50 2" xfId="176"/>
    <cellStyle name="Normal 2 50 2 2" xfId="1441"/>
    <cellStyle name="Normal 2 50 2 3" xfId="1454"/>
    <cellStyle name="Normal 2 50 20" xfId="850"/>
    <cellStyle name="Normal 2 50 21" xfId="921"/>
    <cellStyle name="Normal 2 50 22" xfId="1061"/>
    <cellStyle name="Normal 2 50 23" xfId="812"/>
    <cellStyle name="Normal 2 50 24" xfId="1054"/>
    <cellStyle name="Normal 2 50 3" xfId="177"/>
    <cellStyle name="Normal 2 50 4" xfId="178"/>
    <cellStyle name="Normal 2 50 5" xfId="179"/>
    <cellStyle name="Normal 2 50 6" xfId="180"/>
    <cellStyle name="Normal 2 50 7" xfId="181"/>
    <cellStyle name="Normal 2 50 8" xfId="182"/>
    <cellStyle name="Normal 2 50 9" xfId="183"/>
    <cellStyle name="Normal 2 51" xfId="184"/>
    <cellStyle name="Normal 2 51 10" xfId="548"/>
    <cellStyle name="Normal 2 51 11" xfId="596"/>
    <cellStyle name="Normal 2 51 12" xfId="544"/>
    <cellStyle name="Normal 2 51 13" xfId="607"/>
    <cellStyle name="Normal 2 51 14" xfId="532"/>
    <cellStyle name="Normal 2 51 15" xfId="620"/>
    <cellStyle name="Normal 2 51 16" xfId="517"/>
    <cellStyle name="Normal 2 51 17" xfId="635"/>
    <cellStyle name="Normal 2 51 18" xfId="500"/>
    <cellStyle name="Normal 2 51 19" xfId="653"/>
    <cellStyle name="Normal 2 51 2" xfId="185"/>
    <cellStyle name="Normal 2 51 2 2" xfId="1442"/>
    <cellStyle name="Normal 2 51 2 3" xfId="1455"/>
    <cellStyle name="Normal 2 51 20" xfId="856"/>
    <cellStyle name="Normal 2 51 21" xfId="920"/>
    <cellStyle name="Normal 2 51 22" xfId="871"/>
    <cellStyle name="Normal 2 51 23" xfId="1163"/>
    <cellStyle name="Normal 2 51 24" xfId="1141"/>
    <cellStyle name="Normal 2 51 3" xfId="186"/>
    <cellStyle name="Normal 2 51 4" xfId="187"/>
    <cellStyle name="Normal 2 51 5" xfId="188"/>
    <cellStyle name="Normal 2 51 6" xfId="189"/>
    <cellStyle name="Normal 2 51 7" xfId="190"/>
    <cellStyle name="Normal 2 51 8" xfId="191"/>
    <cellStyle name="Normal 2 51 9" xfId="192"/>
    <cellStyle name="Normal 2 52" xfId="193"/>
    <cellStyle name="Normal 2 52 10" xfId="553"/>
    <cellStyle name="Normal 2 52 11" xfId="591"/>
    <cellStyle name="Normal 2 52 12" xfId="550"/>
    <cellStyle name="Normal 2 52 13" xfId="594"/>
    <cellStyle name="Normal 2 52 14" xfId="546"/>
    <cellStyle name="Normal 2 52 15" xfId="598"/>
    <cellStyle name="Normal 2 52 16" xfId="542"/>
    <cellStyle name="Normal 2 52 17" xfId="609"/>
    <cellStyle name="Normal 2 52 18" xfId="529"/>
    <cellStyle name="Normal 2 52 19" xfId="623"/>
    <cellStyle name="Normal 2 52 2" xfId="194"/>
    <cellStyle name="Normal 2 52 20" xfId="860"/>
    <cellStyle name="Normal 2 52 21" xfId="917"/>
    <cellStyle name="Normal 2 52 22" xfId="1059"/>
    <cellStyle name="Normal 2 52 23" xfId="810"/>
    <cellStyle name="Normal 2 52 24" xfId="951"/>
    <cellStyle name="Normal 2 52 3" xfId="195"/>
    <cellStyle name="Normal 2 52 4" xfId="196"/>
    <cellStyle name="Normal 2 52 5" xfId="197"/>
    <cellStyle name="Normal 2 52 6" xfId="198"/>
    <cellStyle name="Normal 2 52 7" xfId="199"/>
    <cellStyle name="Normal 2 52 8" xfId="200"/>
    <cellStyle name="Normal 2 52 9" xfId="201"/>
    <cellStyle name="Normal 2 53" xfId="202"/>
    <cellStyle name="Normal 2 53 10" xfId="558"/>
    <cellStyle name="Normal 2 53 11" xfId="585"/>
    <cellStyle name="Normal 2 53 12" xfId="556"/>
    <cellStyle name="Normal 2 53 13" xfId="587"/>
    <cellStyle name="Normal 2 53 14" xfId="554"/>
    <cellStyle name="Normal 2 53 15" xfId="590"/>
    <cellStyle name="Normal 2 53 16" xfId="551"/>
    <cellStyle name="Normal 2 53 17" xfId="593"/>
    <cellStyle name="Normal 2 53 18" xfId="547"/>
    <cellStyle name="Normal 2 53 19" xfId="597"/>
    <cellStyle name="Normal 2 53 2" xfId="203"/>
    <cellStyle name="Normal 2 53 20" xfId="864"/>
    <cellStyle name="Normal 2 53 21" xfId="916"/>
    <cellStyle name="Normal 2 53 22" xfId="1060"/>
    <cellStyle name="Normal 2 53 23" xfId="966"/>
    <cellStyle name="Normal 2 53 24" xfId="1167"/>
    <cellStyle name="Normal 2 53 3" xfId="204"/>
    <cellStyle name="Normal 2 53 4" xfId="205"/>
    <cellStyle name="Normal 2 53 5" xfId="206"/>
    <cellStyle name="Normal 2 53 6" xfId="207"/>
    <cellStyle name="Normal 2 53 7" xfId="208"/>
    <cellStyle name="Normal 2 53 8" xfId="209"/>
    <cellStyle name="Normal 2 53 9" xfId="210"/>
    <cellStyle name="Normal 2 54" xfId="211"/>
    <cellStyle name="Normal 2 54 10" xfId="561"/>
    <cellStyle name="Normal 2 54 11" xfId="582"/>
    <cellStyle name="Normal 2 54 12" xfId="560"/>
    <cellStyle name="Normal 2 54 13" xfId="583"/>
    <cellStyle name="Normal 2 54 14" xfId="559"/>
    <cellStyle name="Normal 2 54 15" xfId="584"/>
    <cellStyle name="Normal 2 54 16" xfId="557"/>
    <cellStyle name="Normal 2 54 17" xfId="586"/>
    <cellStyle name="Normal 2 54 18" xfId="555"/>
    <cellStyle name="Normal 2 54 19" xfId="588"/>
    <cellStyle name="Normal 2 54 2" xfId="212"/>
    <cellStyle name="Normal 2 54 20" xfId="868"/>
    <cellStyle name="Normal 2 54 21" xfId="915"/>
    <cellStyle name="Normal 2 54 22" xfId="875"/>
    <cellStyle name="Normal 2 54 23" xfId="1171"/>
    <cellStyle name="Normal 2 54 24" xfId="925"/>
    <cellStyle name="Normal 2 54 3" xfId="213"/>
    <cellStyle name="Normal 2 54 4" xfId="214"/>
    <cellStyle name="Normal 2 54 5" xfId="215"/>
    <cellStyle name="Normal 2 54 6" xfId="216"/>
    <cellStyle name="Normal 2 54 7" xfId="217"/>
    <cellStyle name="Normal 2 54 8" xfId="218"/>
    <cellStyle name="Normal 2 54 9" xfId="219"/>
    <cellStyle name="Normal 2 55" xfId="220"/>
    <cellStyle name="Normal 2 55 10" xfId="566"/>
    <cellStyle name="Normal 2 55 11" xfId="577"/>
    <cellStyle name="Normal 2 55 12" xfId="565"/>
    <cellStyle name="Normal 2 55 13" xfId="578"/>
    <cellStyle name="Normal 2 55 14" xfId="564"/>
    <cellStyle name="Normal 2 55 15" xfId="579"/>
    <cellStyle name="Normal 2 55 16" xfId="563"/>
    <cellStyle name="Normal 2 55 17" xfId="580"/>
    <cellStyle name="Normal 2 55 18" xfId="562"/>
    <cellStyle name="Normal 2 55 19" xfId="581"/>
    <cellStyle name="Normal 2 55 2" xfId="221"/>
    <cellStyle name="Normal 2 55 20" xfId="870"/>
    <cellStyle name="Normal 2 55 21" xfId="913"/>
    <cellStyle name="Normal 2 55 22" xfId="877"/>
    <cellStyle name="Normal 2 55 23" xfId="1184"/>
    <cellStyle name="Normal 2 55 24" xfId="950"/>
    <cellStyle name="Normal 2 55 3" xfId="222"/>
    <cellStyle name="Normal 2 55 4" xfId="223"/>
    <cellStyle name="Normal 2 55 5" xfId="224"/>
    <cellStyle name="Normal 2 55 6" xfId="225"/>
    <cellStyle name="Normal 2 55 7" xfId="226"/>
    <cellStyle name="Normal 2 55 8" xfId="227"/>
    <cellStyle name="Normal 2 55 9" xfId="228"/>
    <cellStyle name="Normal 2 56" xfId="229"/>
    <cellStyle name="Normal 2 56 10" xfId="572"/>
    <cellStyle name="Normal 2 56 11" xfId="571"/>
    <cellStyle name="Normal 2 56 12" xfId="573"/>
    <cellStyle name="Normal 2 56 13" xfId="570"/>
    <cellStyle name="Normal 2 56 14" xfId="574"/>
    <cellStyle name="Normal 2 56 15" xfId="569"/>
    <cellStyle name="Normal 2 56 16" xfId="575"/>
    <cellStyle name="Normal 2 56 17" xfId="568"/>
    <cellStyle name="Normal 2 56 18" xfId="576"/>
    <cellStyle name="Normal 2 56 19" xfId="567"/>
    <cellStyle name="Normal 2 56 2" xfId="230"/>
    <cellStyle name="Normal 2 56 20" xfId="874"/>
    <cellStyle name="Normal 2 56 21" xfId="1136"/>
    <cellStyle name="Normal 2 56 22" xfId="1180"/>
    <cellStyle name="Normal 2 56 23" xfId="1134"/>
    <cellStyle name="Normal 2 56 24" xfId="1165"/>
    <cellStyle name="Normal 2 56 3" xfId="231"/>
    <cellStyle name="Normal 2 56 4" xfId="232"/>
    <cellStyle name="Normal 2 56 5" xfId="233"/>
    <cellStyle name="Normal 2 56 6" xfId="234"/>
    <cellStyle name="Normal 2 56 7" xfId="235"/>
    <cellStyle name="Normal 2 56 8" xfId="236"/>
    <cellStyle name="Normal 2 56 9" xfId="237"/>
    <cellStyle name="Normal 2 57" xfId="238"/>
    <cellStyle name="Normal 2 58" xfId="239"/>
    <cellStyle name="Normal 2 59" xfId="446"/>
    <cellStyle name="Normal 2 59 2" xfId="1364"/>
    <cellStyle name="Normal 2 6" xfId="240"/>
    <cellStyle name="Normal 2 60" xfId="701"/>
    <cellStyle name="Normal 2 60 2" xfId="1353"/>
    <cellStyle name="Normal 2 61" xfId="715"/>
    <cellStyle name="Normal 2 61 2" xfId="1296"/>
    <cellStyle name="Normal 2 62" xfId="727"/>
    <cellStyle name="Normal 2 62 2" xfId="1360"/>
    <cellStyle name="Normal 2 63" xfId="736"/>
    <cellStyle name="Normal 2 63 2" xfId="1356"/>
    <cellStyle name="Normal 2 64" xfId="744"/>
    <cellStyle name="Normal 2 64 2" xfId="1377"/>
    <cellStyle name="Normal 2 65" xfId="752"/>
    <cellStyle name="Normal 2 65 2" xfId="1346"/>
    <cellStyle name="Normal 2 66" xfId="760"/>
    <cellStyle name="Normal 2 66 2" xfId="1371"/>
    <cellStyle name="Normal 2 67" xfId="768"/>
    <cellStyle name="Normal 2 67 2" xfId="1309"/>
    <cellStyle name="Normal 2 68" xfId="774"/>
    <cellStyle name="Normal 2 68 2" xfId="1304"/>
    <cellStyle name="Normal 2 69" xfId="2464"/>
    <cellStyle name="Normal 2 7" xfId="241"/>
    <cellStyle name="Normal 2 8" xfId="242"/>
    <cellStyle name="Normal 2 9" xfId="243"/>
    <cellStyle name="Normal 20" xfId="1370"/>
    <cellStyle name="Normal 20 10" xfId="244"/>
    <cellStyle name="Normal 20 11" xfId="245"/>
    <cellStyle name="Normal 20 12" xfId="246"/>
    <cellStyle name="Normal 20 13" xfId="247"/>
    <cellStyle name="Normal 20 14" xfId="248"/>
    <cellStyle name="Normal 20 15" xfId="249"/>
    <cellStyle name="Normal 20 16" xfId="250"/>
    <cellStyle name="Normal 20 17" xfId="251"/>
    <cellStyle name="Normal 20 18" xfId="252"/>
    <cellStyle name="Normal 20 2" xfId="253"/>
    <cellStyle name="Normal 20 3" xfId="254"/>
    <cellStyle name="Normal 20 4" xfId="255"/>
    <cellStyle name="Normal 20 5" xfId="256"/>
    <cellStyle name="Normal 20 6" xfId="257"/>
    <cellStyle name="Normal 20 7" xfId="258"/>
    <cellStyle name="Normal 20 8" xfId="259"/>
    <cellStyle name="Normal 20 9" xfId="260"/>
    <cellStyle name="Normal 21" xfId="261"/>
    <cellStyle name="Normal 21 10" xfId="262"/>
    <cellStyle name="Normal 21 11" xfId="263"/>
    <cellStyle name="Normal 21 12" xfId="264"/>
    <cellStyle name="Normal 21 13" xfId="265"/>
    <cellStyle name="Normal 21 14" xfId="266"/>
    <cellStyle name="Normal 21 15" xfId="267"/>
    <cellStyle name="Normal 21 16" xfId="268"/>
    <cellStyle name="Normal 21 17" xfId="269"/>
    <cellStyle name="Normal 21 18" xfId="270"/>
    <cellStyle name="Normal 21 19" xfId="589"/>
    <cellStyle name="Normal 21 19 2" xfId="1066"/>
    <cellStyle name="Normal 21 19 2 2" xfId="1747"/>
    <cellStyle name="Normal 21 19 2 2 2" xfId="2753"/>
    <cellStyle name="Normal 21 19 2 3" xfId="2272"/>
    <cellStyle name="Normal 21 19 3" xfId="805"/>
    <cellStyle name="Normal 21 19 3 2" xfId="1560"/>
    <cellStyle name="Normal 21 19 3 2 2" xfId="2566"/>
    <cellStyle name="Normal 21 19 3 3" xfId="2085"/>
    <cellStyle name="Normal 21 19 4" xfId="1162"/>
    <cellStyle name="Normal 21 19 4 2" xfId="1828"/>
    <cellStyle name="Normal 21 19 4 2 2" xfId="2834"/>
    <cellStyle name="Normal 21 19 4 3" xfId="2353"/>
    <cellStyle name="Normal 21 19 5" xfId="1205"/>
    <cellStyle name="Normal 21 19 5 2" xfId="1861"/>
    <cellStyle name="Normal 21 19 5 2 2" xfId="2867"/>
    <cellStyle name="Normal 21 19 5 3" xfId="2386"/>
    <cellStyle name="Normal 21 19 6" xfId="859"/>
    <cellStyle name="Normal 21 19 6 2" xfId="1598"/>
    <cellStyle name="Normal 21 19 6 2 2" xfId="2604"/>
    <cellStyle name="Normal 21 19 6 3" xfId="2123"/>
    <cellStyle name="Normal 21 19 7" xfId="1501"/>
    <cellStyle name="Normal 21 19 7 2" xfId="2507"/>
    <cellStyle name="Normal 21 19 8" xfId="2026"/>
    <cellStyle name="Normal 21 2" xfId="271"/>
    <cellStyle name="Normal 21 20" xfId="552"/>
    <cellStyle name="Normal 21 20 2" xfId="1052"/>
    <cellStyle name="Normal 21 20 2 2" xfId="1740"/>
    <cellStyle name="Normal 21 20 2 2 2" xfId="2746"/>
    <cellStyle name="Normal 21 20 2 3" xfId="2265"/>
    <cellStyle name="Normal 21 20 3" xfId="1128"/>
    <cellStyle name="Normal 21 20 3 2" xfId="1803"/>
    <cellStyle name="Normal 21 20 3 2 2" xfId="2809"/>
    <cellStyle name="Normal 21 20 3 3" xfId="2328"/>
    <cellStyle name="Normal 21 20 4" xfId="1138"/>
    <cellStyle name="Normal 21 20 4 2" xfId="1809"/>
    <cellStyle name="Normal 21 20 4 2 2" xfId="2815"/>
    <cellStyle name="Normal 21 20 4 3" xfId="2334"/>
    <cellStyle name="Normal 21 20 5" xfId="778"/>
    <cellStyle name="Normal 21 20 5 2" xfId="1536"/>
    <cellStyle name="Normal 21 20 5 2 2" xfId="2542"/>
    <cellStyle name="Normal 21 20 5 3" xfId="2061"/>
    <cellStyle name="Normal 21 20 6" xfId="1208"/>
    <cellStyle name="Normal 21 20 6 2" xfId="1864"/>
    <cellStyle name="Normal 21 20 6 2 2" xfId="2870"/>
    <cellStyle name="Normal 21 20 6 3" xfId="2389"/>
    <cellStyle name="Normal 21 20 7" xfId="1500"/>
    <cellStyle name="Normal 21 20 7 2" xfId="2506"/>
    <cellStyle name="Normal 21 20 8" xfId="2025"/>
    <cellStyle name="Normal 21 21" xfId="592"/>
    <cellStyle name="Normal 21 21 2" xfId="1068"/>
    <cellStyle name="Normal 21 21 2 2" xfId="1749"/>
    <cellStyle name="Normal 21 21 2 2 2" xfId="2755"/>
    <cellStyle name="Normal 21 21 2 3" xfId="2274"/>
    <cellStyle name="Normal 21 21 3" xfId="804"/>
    <cellStyle name="Normal 21 21 3 2" xfId="1559"/>
    <cellStyle name="Normal 21 21 3 2 2" xfId="2565"/>
    <cellStyle name="Normal 21 21 3 3" xfId="2084"/>
    <cellStyle name="Normal 21 21 4" xfId="953"/>
    <cellStyle name="Normal 21 21 4 2" xfId="1652"/>
    <cellStyle name="Normal 21 21 4 2 2" xfId="2658"/>
    <cellStyle name="Normal 21 21 4 3" xfId="2177"/>
    <cellStyle name="Normal 21 21 5" xfId="857"/>
    <cellStyle name="Normal 21 21 5 2" xfId="1597"/>
    <cellStyle name="Normal 21 21 5 2 2" xfId="2603"/>
    <cellStyle name="Normal 21 21 5 3" xfId="2122"/>
    <cellStyle name="Normal 21 21 6" xfId="1187"/>
    <cellStyle name="Normal 21 21 6 2" xfId="1845"/>
    <cellStyle name="Normal 21 21 6 2 2" xfId="2851"/>
    <cellStyle name="Normal 21 21 6 3" xfId="2370"/>
    <cellStyle name="Normal 21 21 7" xfId="1502"/>
    <cellStyle name="Normal 21 21 7 2" xfId="2508"/>
    <cellStyle name="Normal 21 21 8" xfId="2027"/>
    <cellStyle name="Normal 21 22" xfId="549"/>
    <cellStyle name="Normal 21 22 2" xfId="1050"/>
    <cellStyle name="Normal 21 22 2 2" xfId="1738"/>
    <cellStyle name="Normal 21 22 2 2 2" xfId="2744"/>
    <cellStyle name="Normal 21 22 2 3" xfId="2263"/>
    <cellStyle name="Normal 21 22 3" xfId="981"/>
    <cellStyle name="Normal 21 22 3 2" xfId="1676"/>
    <cellStyle name="Normal 21 22 3 2 2" xfId="2682"/>
    <cellStyle name="Normal 21 22 3 3" xfId="2201"/>
    <cellStyle name="Normal 21 22 4" xfId="845"/>
    <cellStyle name="Normal 21 22 4 2" xfId="1588"/>
    <cellStyle name="Normal 21 22 4 2 2" xfId="2594"/>
    <cellStyle name="Normal 21 22 4 3" xfId="2113"/>
    <cellStyle name="Normal 21 22 5" xfId="1215"/>
    <cellStyle name="Normal 21 22 5 2" xfId="1870"/>
    <cellStyle name="Normal 21 22 5 2 2" xfId="2876"/>
    <cellStyle name="Normal 21 22 5 3" xfId="2395"/>
    <cellStyle name="Normal 21 22 6" xfId="908"/>
    <cellStyle name="Normal 21 22 6 2" xfId="1631"/>
    <cellStyle name="Normal 21 22 6 2 2" xfId="2637"/>
    <cellStyle name="Normal 21 22 6 3" xfId="2156"/>
    <cellStyle name="Normal 21 22 7" xfId="1499"/>
    <cellStyle name="Normal 21 22 7 2" xfId="2505"/>
    <cellStyle name="Normal 21 22 8" xfId="2024"/>
    <cellStyle name="Normal 21 23" xfId="595"/>
    <cellStyle name="Normal 21 23 2" xfId="1070"/>
    <cellStyle name="Normal 21 23 2 2" xfId="1751"/>
    <cellStyle name="Normal 21 23 2 2 2" xfId="2757"/>
    <cellStyle name="Normal 21 23 2 3" xfId="2276"/>
    <cellStyle name="Normal 21 23 3" xfId="803"/>
    <cellStyle name="Normal 21 23 3 2" xfId="1558"/>
    <cellStyle name="Normal 21 23 3 2 2" xfId="2564"/>
    <cellStyle name="Normal 21 23 3 3" xfId="2083"/>
    <cellStyle name="Normal 21 23 4" xfId="955"/>
    <cellStyle name="Normal 21 23 4 2" xfId="1653"/>
    <cellStyle name="Normal 21 23 4 2 2" xfId="2659"/>
    <cellStyle name="Normal 21 23 4 3" xfId="2178"/>
    <cellStyle name="Normal 21 23 5" xfId="1237"/>
    <cellStyle name="Normal 21 23 5 2" xfId="1891"/>
    <cellStyle name="Normal 21 23 5 2 2" xfId="2897"/>
    <cellStyle name="Normal 21 23 5 3" xfId="2416"/>
    <cellStyle name="Normal 21 23 6" xfId="909"/>
    <cellStyle name="Normal 21 23 6 2" xfId="1632"/>
    <cellStyle name="Normal 21 23 6 2 2" xfId="2638"/>
    <cellStyle name="Normal 21 23 6 3" xfId="2157"/>
    <cellStyle name="Normal 21 23 7" xfId="1503"/>
    <cellStyle name="Normal 21 23 7 2" xfId="2509"/>
    <cellStyle name="Normal 21 23 8" xfId="2028"/>
    <cellStyle name="Normal 21 24" xfId="545"/>
    <cellStyle name="Normal 21 24 2" xfId="1046"/>
    <cellStyle name="Normal 21 24 2 2" xfId="1735"/>
    <cellStyle name="Normal 21 24 2 2 2" xfId="2741"/>
    <cellStyle name="Normal 21 24 2 3" xfId="2260"/>
    <cellStyle name="Normal 21 24 3" xfId="814"/>
    <cellStyle name="Normal 21 24 3 2" xfId="1564"/>
    <cellStyle name="Normal 21 24 3 2 2" xfId="2570"/>
    <cellStyle name="Normal 21 24 3 3" xfId="2089"/>
    <cellStyle name="Normal 21 24 4" xfId="946"/>
    <cellStyle name="Normal 21 24 4 2" xfId="1651"/>
    <cellStyle name="Normal 21 24 4 2 2" xfId="2657"/>
    <cellStyle name="Normal 21 24 4 3" xfId="2176"/>
    <cellStyle name="Normal 21 24 5" xfId="1227"/>
    <cellStyle name="Normal 21 24 5 2" xfId="1882"/>
    <cellStyle name="Normal 21 24 5 2 2" xfId="2888"/>
    <cellStyle name="Normal 21 24 5 3" xfId="2407"/>
    <cellStyle name="Normal 21 24 6" xfId="1239"/>
    <cellStyle name="Normal 21 24 6 2" xfId="1892"/>
    <cellStyle name="Normal 21 24 6 2 2" xfId="2898"/>
    <cellStyle name="Normal 21 24 6 3" xfId="2417"/>
    <cellStyle name="Normal 21 24 7" xfId="1498"/>
    <cellStyle name="Normal 21 24 7 2" xfId="2504"/>
    <cellStyle name="Normal 21 24 8" xfId="2023"/>
    <cellStyle name="Normal 21 25" xfId="606"/>
    <cellStyle name="Normal 21 25 2" xfId="1079"/>
    <cellStyle name="Normal 21 25 2 2" xfId="1760"/>
    <cellStyle name="Normal 21 25 2 2 2" xfId="2766"/>
    <cellStyle name="Normal 21 25 2 3" xfId="2285"/>
    <cellStyle name="Normal 21 25 3" xfId="987"/>
    <cellStyle name="Normal 21 25 3 2" xfId="1681"/>
    <cellStyle name="Normal 21 25 3 2 2" xfId="2687"/>
    <cellStyle name="Normal 21 25 3 3" xfId="2206"/>
    <cellStyle name="Normal 21 25 4" xfId="989"/>
    <cellStyle name="Normal 21 25 4 2" xfId="1683"/>
    <cellStyle name="Normal 21 25 4 2 2" xfId="2689"/>
    <cellStyle name="Normal 21 25 4 3" xfId="2208"/>
    <cellStyle name="Normal 21 25 5" xfId="1025"/>
    <cellStyle name="Normal 21 25 5 2" xfId="1714"/>
    <cellStyle name="Normal 21 25 5 2 2" xfId="2720"/>
    <cellStyle name="Normal 21 25 5 3" xfId="2239"/>
    <cellStyle name="Normal 21 25 6" xfId="1195"/>
    <cellStyle name="Normal 21 25 6 2" xfId="1852"/>
    <cellStyle name="Normal 21 25 6 2 2" xfId="2858"/>
    <cellStyle name="Normal 21 25 6 3" xfId="2377"/>
    <cellStyle name="Normal 21 25 7" xfId="1510"/>
    <cellStyle name="Normal 21 25 7 2" xfId="2516"/>
    <cellStyle name="Normal 21 25 8" xfId="2035"/>
    <cellStyle name="Normal 21 26" xfId="533"/>
    <cellStyle name="Normal 21 26 2" xfId="1036"/>
    <cellStyle name="Normal 21 26 2 2" xfId="1725"/>
    <cellStyle name="Normal 21 26 2 2 2" xfId="2731"/>
    <cellStyle name="Normal 21 26 2 3" xfId="2250"/>
    <cellStyle name="Normal 21 26 3" xfId="991"/>
    <cellStyle name="Normal 21 26 3 2" xfId="1685"/>
    <cellStyle name="Normal 21 26 3 2 2" xfId="2691"/>
    <cellStyle name="Normal 21 26 3 3" xfId="2210"/>
    <cellStyle name="Normal 21 26 4" xfId="1091"/>
    <cellStyle name="Normal 21 26 4 2" xfId="1771"/>
    <cellStyle name="Normal 21 26 4 2 2" xfId="2777"/>
    <cellStyle name="Normal 21 26 4 3" xfId="2296"/>
    <cellStyle name="Normal 21 26 5" xfId="1200"/>
    <cellStyle name="Normal 21 26 5 2" xfId="1856"/>
    <cellStyle name="Normal 21 26 5 2 2" xfId="2862"/>
    <cellStyle name="Normal 21 26 5 3" xfId="2381"/>
    <cellStyle name="Normal 21 26 6" xfId="1210"/>
    <cellStyle name="Normal 21 26 6 2" xfId="1866"/>
    <cellStyle name="Normal 21 26 6 2 2" xfId="2872"/>
    <cellStyle name="Normal 21 26 6 3" xfId="2391"/>
    <cellStyle name="Normal 21 26 7" xfId="1491"/>
    <cellStyle name="Normal 21 26 7 2" xfId="2497"/>
    <cellStyle name="Normal 21 26 8" xfId="2016"/>
    <cellStyle name="Normal 21 27" xfId="619"/>
    <cellStyle name="Normal 21 27 2" xfId="1089"/>
    <cellStyle name="Normal 21 27 2 2" xfId="1769"/>
    <cellStyle name="Normal 21 27 2 2 2" xfId="2775"/>
    <cellStyle name="Normal 21 27 2 3" xfId="2294"/>
    <cellStyle name="Normal 21 27 3" xfId="794"/>
    <cellStyle name="Normal 21 27 3 2" xfId="1549"/>
    <cellStyle name="Normal 21 27 3 2 2" xfId="2555"/>
    <cellStyle name="Normal 21 27 3 3" xfId="2074"/>
    <cellStyle name="Normal 21 27 4" xfId="963"/>
    <cellStyle name="Normal 21 27 4 2" xfId="1661"/>
    <cellStyle name="Normal 21 27 4 2 2" xfId="2667"/>
    <cellStyle name="Normal 21 27 4 3" xfId="2186"/>
    <cellStyle name="Normal 21 27 5" xfId="851"/>
    <cellStyle name="Normal 21 27 5 2" xfId="1592"/>
    <cellStyle name="Normal 21 27 5 2 2" xfId="2598"/>
    <cellStyle name="Normal 21 27 5 3" xfId="2117"/>
    <cellStyle name="Normal 21 27 6" xfId="811"/>
    <cellStyle name="Normal 21 27 6 2" xfId="1563"/>
    <cellStyle name="Normal 21 27 6 2 2" xfId="2569"/>
    <cellStyle name="Normal 21 27 6 3" xfId="2088"/>
    <cellStyle name="Normal 21 27 7" xfId="1517"/>
    <cellStyle name="Normal 21 27 7 2" xfId="2523"/>
    <cellStyle name="Normal 21 27 8" xfId="2042"/>
    <cellStyle name="Normal 21 28" xfId="518"/>
    <cellStyle name="Normal 21 28 2" xfId="1026"/>
    <cellStyle name="Normal 21 28 2 2" xfId="1715"/>
    <cellStyle name="Normal 21 28 2 2 2" xfId="2721"/>
    <cellStyle name="Normal 21 28 2 3" xfId="2240"/>
    <cellStyle name="Normal 21 28 3" xfId="1106"/>
    <cellStyle name="Normal 21 28 3 2" xfId="1785"/>
    <cellStyle name="Normal 21 28 3 2 2" xfId="2791"/>
    <cellStyle name="Normal 21 28 3 3" xfId="2310"/>
    <cellStyle name="Normal 21 28 4" xfId="1166"/>
    <cellStyle name="Normal 21 28 4 2" xfId="1830"/>
    <cellStyle name="Normal 21 28 4 2 2" xfId="2836"/>
    <cellStyle name="Normal 21 28 4 3" xfId="2355"/>
    <cellStyle name="Normal 21 28 5" xfId="992"/>
    <cellStyle name="Normal 21 28 5 2" xfId="1686"/>
    <cellStyle name="Normal 21 28 5 2 2" xfId="2692"/>
    <cellStyle name="Normal 21 28 5 3" xfId="2211"/>
    <cellStyle name="Normal 21 28 6" xfId="896"/>
    <cellStyle name="Normal 21 28 6 2" xfId="1620"/>
    <cellStyle name="Normal 21 28 6 2 2" xfId="2626"/>
    <cellStyle name="Normal 21 28 6 3" xfId="2145"/>
    <cellStyle name="Normal 21 28 7" xfId="1484"/>
    <cellStyle name="Normal 21 28 7 2" xfId="2490"/>
    <cellStyle name="Normal 21 28 8" xfId="2009"/>
    <cellStyle name="Normal 21 29" xfId="891"/>
    <cellStyle name="Normal 21 29 2" xfId="1615"/>
    <cellStyle name="Normal 21 29 2 2" xfId="2621"/>
    <cellStyle name="Normal 21 29 3" xfId="2140"/>
    <cellStyle name="Normal 21 3" xfId="272"/>
    <cellStyle name="Normal 21 30" xfId="895"/>
    <cellStyle name="Normal 21 30 2" xfId="1619"/>
    <cellStyle name="Normal 21 30 2 2" xfId="2625"/>
    <cellStyle name="Normal 21 30 3" xfId="2144"/>
    <cellStyle name="Normal 21 31" xfId="890"/>
    <cellStyle name="Normal 21 31 2" xfId="1614"/>
    <cellStyle name="Normal 21 31 2 2" xfId="2620"/>
    <cellStyle name="Normal 21 31 3" xfId="2139"/>
    <cellStyle name="Normal 21 32" xfId="894"/>
    <cellStyle name="Normal 21 32 2" xfId="1618"/>
    <cellStyle name="Normal 21 32 2 2" xfId="2624"/>
    <cellStyle name="Normal 21 32 3" xfId="2143"/>
    <cellStyle name="Normal 21 33" xfId="1233"/>
    <cellStyle name="Normal 21 33 2" xfId="1887"/>
    <cellStyle name="Normal 21 33 2 2" xfId="2893"/>
    <cellStyle name="Normal 21 33 3" xfId="2412"/>
    <cellStyle name="Normal 21 34" xfId="1459"/>
    <cellStyle name="Normal 21 34 2" xfId="2465"/>
    <cellStyle name="Normal 21 35" xfId="1984"/>
    <cellStyle name="Normal 21 4" xfId="273"/>
    <cellStyle name="Normal 21 5" xfId="274"/>
    <cellStyle name="Normal 21 6" xfId="275"/>
    <cellStyle name="Normal 21 6 2" xfId="1317"/>
    <cellStyle name="Normal 21 6 3" xfId="1443"/>
    <cellStyle name="Normal 21 6 4" xfId="1430"/>
    <cellStyle name="Normal 21 6 4 2" xfId="1938"/>
    <cellStyle name="Normal 21 6 4 2 2" xfId="2944"/>
    <cellStyle name="Normal 21 6 4 3" xfId="2463"/>
    <cellStyle name="Normal 21 7" xfId="276"/>
    <cellStyle name="Normal 21 8" xfId="277"/>
    <cellStyle name="Normal 21 9" xfId="278"/>
    <cellStyle name="Normal 22" xfId="279"/>
    <cellStyle name="Normal 22 10" xfId="658"/>
    <cellStyle name="Normal 22 10 2" xfId="1116"/>
    <cellStyle name="Normal 22 10 2 2" xfId="1793"/>
    <cellStyle name="Normal 22 10 2 2 2" xfId="2799"/>
    <cellStyle name="Normal 22 10 2 3" xfId="2318"/>
    <cellStyle name="Normal 22 10 3" xfId="1164"/>
    <cellStyle name="Normal 22 10 3 2" xfId="1829"/>
    <cellStyle name="Normal 22 10 3 2 2" xfId="2835"/>
    <cellStyle name="Normal 22 10 3 3" xfId="2354"/>
    <cellStyle name="Normal 22 10 4" xfId="1204"/>
    <cellStyle name="Normal 22 10 4 2" xfId="1860"/>
    <cellStyle name="Normal 22 10 4 2 2" xfId="2866"/>
    <cellStyle name="Normal 22 10 4 3" xfId="2385"/>
    <cellStyle name="Normal 22 10 5" xfId="848"/>
    <cellStyle name="Normal 22 10 5 2" xfId="1590"/>
    <cellStyle name="Normal 22 10 5 2 2" xfId="2596"/>
    <cellStyle name="Normal 22 10 5 3" xfId="2115"/>
    <cellStyle name="Normal 22 10 6" xfId="808"/>
    <cellStyle name="Normal 22 10 6 2" xfId="1561"/>
    <cellStyle name="Normal 22 10 6 2 2" xfId="2567"/>
    <cellStyle name="Normal 22 10 6 3" xfId="2086"/>
    <cellStyle name="Normal 22 10 7" xfId="1530"/>
    <cellStyle name="Normal 22 10 7 2" xfId="2536"/>
    <cellStyle name="Normal 22 10 8" xfId="2055"/>
    <cellStyle name="Normal 22 11" xfId="477"/>
    <cellStyle name="Normal 22 11 2" xfId="1002"/>
    <cellStyle name="Normal 22 11 2 2" xfId="1695"/>
    <cellStyle name="Normal 22 11 2 2 2" xfId="2701"/>
    <cellStyle name="Normal 22 11 2 3" xfId="2220"/>
    <cellStyle name="Normal 22 11 3" xfId="994"/>
    <cellStyle name="Normal 22 11 3 2" xfId="1688"/>
    <cellStyle name="Normal 22 11 3 2 2" xfId="2694"/>
    <cellStyle name="Normal 22 11 3 3" xfId="2213"/>
    <cellStyle name="Normal 22 11 4" xfId="840"/>
    <cellStyle name="Normal 22 11 4 2" xfId="1585"/>
    <cellStyle name="Normal 22 11 4 2 2" xfId="2591"/>
    <cellStyle name="Normal 22 11 4 3" xfId="2110"/>
    <cellStyle name="Normal 22 11 5" xfId="978"/>
    <cellStyle name="Normal 22 11 5 2" xfId="1674"/>
    <cellStyle name="Normal 22 11 5 2 2" xfId="2680"/>
    <cellStyle name="Normal 22 11 5 3" xfId="2199"/>
    <cellStyle name="Normal 22 11 6" xfId="1256"/>
    <cellStyle name="Normal 22 11 6 2" xfId="1905"/>
    <cellStyle name="Normal 22 11 6 2 2" xfId="2911"/>
    <cellStyle name="Normal 22 11 6 3" xfId="2430"/>
    <cellStyle name="Normal 22 11 7" xfId="1471"/>
    <cellStyle name="Normal 22 11 7 2" xfId="2477"/>
    <cellStyle name="Normal 22 11 8" xfId="1996"/>
    <cellStyle name="Normal 22 12" xfId="901"/>
    <cellStyle name="Normal 22 12 2" xfId="1625"/>
    <cellStyle name="Normal 22 12 2 2" xfId="2631"/>
    <cellStyle name="Normal 22 12 3" xfId="2150"/>
    <cellStyle name="Normal 22 13" xfId="884"/>
    <cellStyle name="Normal 22 13 2" xfId="1608"/>
    <cellStyle name="Normal 22 13 2 2" xfId="2614"/>
    <cellStyle name="Normal 22 13 3" xfId="2133"/>
    <cellStyle name="Normal 22 14" xfId="1037"/>
    <cellStyle name="Normal 22 14 2" xfId="1726"/>
    <cellStyle name="Normal 22 14 2 2" xfId="2732"/>
    <cellStyle name="Normal 22 14 3" xfId="2251"/>
    <cellStyle name="Normal 22 15" xfId="795"/>
    <cellStyle name="Normal 22 15 2" xfId="1550"/>
    <cellStyle name="Normal 22 15 2 2" xfId="2556"/>
    <cellStyle name="Normal 22 15 3" xfId="2075"/>
    <cellStyle name="Normal 22 16" xfId="1263"/>
    <cellStyle name="Normal 22 16 2" xfId="1911"/>
    <cellStyle name="Normal 22 16 2 2" xfId="2917"/>
    <cellStyle name="Normal 22 16 3" xfId="2436"/>
    <cellStyle name="Normal 22 17" xfId="1362"/>
    <cellStyle name="Normal 22 18" xfId="1460"/>
    <cellStyle name="Normal 22 18 2" xfId="2466"/>
    <cellStyle name="Normal 22 19" xfId="1985"/>
    <cellStyle name="Normal 22 2" xfId="599"/>
    <cellStyle name="Normal 22 2 2" xfId="1072"/>
    <cellStyle name="Normal 22 2 2 2" xfId="1753"/>
    <cellStyle name="Normal 22 2 2 2 2" xfId="2759"/>
    <cellStyle name="Normal 22 2 2 3" xfId="2278"/>
    <cellStyle name="Normal 22 2 3" xfId="1161"/>
    <cellStyle name="Normal 22 2 3 2" xfId="1827"/>
    <cellStyle name="Normal 22 2 3 2 2" xfId="2833"/>
    <cellStyle name="Normal 22 2 3 3" xfId="2352"/>
    <cellStyle name="Normal 22 2 4" xfId="1202"/>
    <cellStyle name="Normal 22 2 4 2" xfId="1858"/>
    <cellStyle name="Normal 22 2 4 2 2" xfId="2864"/>
    <cellStyle name="Normal 22 2 4 3" xfId="2383"/>
    <cellStyle name="Normal 22 2 5" xfId="1232"/>
    <cellStyle name="Normal 22 2 5 2" xfId="1886"/>
    <cellStyle name="Normal 22 2 5 2 2" xfId="2892"/>
    <cellStyle name="Normal 22 2 5 3" xfId="2411"/>
    <cellStyle name="Normal 22 2 6" xfId="910"/>
    <cellStyle name="Normal 22 2 6 2" xfId="1633"/>
    <cellStyle name="Normal 22 2 6 2 2" xfId="2639"/>
    <cellStyle name="Normal 22 2 6 3" xfId="2158"/>
    <cellStyle name="Normal 22 2 7" xfId="1399"/>
    <cellStyle name="Normal 22 2 8" xfId="1504"/>
    <cellStyle name="Normal 22 2 8 2" xfId="2510"/>
    <cellStyle name="Normal 22 2 9" xfId="2029"/>
    <cellStyle name="Normal 22 3" xfId="541"/>
    <cellStyle name="Normal 22 3 2" xfId="1043"/>
    <cellStyle name="Normal 22 3 2 2" xfId="1732"/>
    <cellStyle name="Normal 22 3 2 2 2" xfId="2738"/>
    <cellStyle name="Normal 22 3 2 3" xfId="2257"/>
    <cellStyle name="Normal 22 3 3" xfId="815"/>
    <cellStyle name="Normal 22 3 3 2" xfId="1565"/>
    <cellStyle name="Normal 22 3 3 2 2" xfId="2571"/>
    <cellStyle name="Normal 22 3 3 3" xfId="2090"/>
    <cellStyle name="Normal 22 3 4" xfId="944"/>
    <cellStyle name="Normal 22 3 4 2" xfId="1650"/>
    <cellStyle name="Normal 22 3 4 2 2" xfId="2656"/>
    <cellStyle name="Normal 22 3 4 3" xfId="2175"/>
    <cellStyle name="Normal 22 3 5" xfId="862"/>
    <cellStyle name="Normal 22 3 5 2" xfId="1599"/>
    <cellStyle name="Normal 22 3 5 2 2" xfId="2605"/>
    <cellStyle name="Normal 22 3 5 3" xfId="2124"/>
    <cellStyle name="Normal 22 3 6" xfId="1240"/>
    <cellStyle name="Normal 22 3 6 2" xfId="1893"/>
    <cellStyle name="Normal 22 3 6 2 2" xfId="2899"/>
    <cellStyle name="Normal 22 3 6 3" xfId="2418"/>
    <cellStyle name="Normal 22 3 7" xfId="1419"/>
    <cellStyle name="Normal 22 3 8" xfId="1497"/>
    <cellStyle name="Normal 22 3 8 2" xfId="2503"/>
    <cellStyle name="Normal 22 3 9" xfId="2022"/>
    <cellStyle name="Normal 22 4" xfId="610"/>
    <cellStyle name="Normal 22 4 2" xfId="1081"/>
    <cellStyle name="Normal 22 4 2 2" xfId="1762"/>
    <cellStyle name="Normal 22 4 2 2 2" xfId="2768"/>
    <cellStyle name="Normal 22 4 2 3" xfId="2287"/>
    <cellStyle name="Normal 22 4 3" xfId="801"/>
    <cellStyle name="Normal 22 4 3 2" xfId="1556"/>
    <cellStyle name="Normal 22 4 3 2 2" xfId="2562"/>
    <cellStyle name="Normal 22 4 3 3" xfId="2081"/>
    <cellStyle name="Normal 22 4 4" xfId="957"/>
    <cellStyle name="Normal 22 4 4 2" xfId="1655"/>
    <cellStyle name="Normal 22 4 4 2 2" xfId="2661"/>
    <cellStyle name="Normal 22 4 4 3" xfId="2180"/>
    <cellStyle name="Normal 22 4 5" xfId="1045"/>
    <cellStyle name="Normal 22 4 5 2" xfId="1734"/>
    <cellStyle name="Normal 22 4 5 2 2" xfId="2740"/>
    <cellStyle name="Normal 22 4 5 3" xfId="2259"/>
    <cellStyle name="Normal 22 4 6" xfId="1179"/>
    <cellStyle name="Normal 22 4 6 2" xfId="1839"/>
    <cellStyle name="Normal 22 4 6 2 2" xfId="2845"/>
    <cellStyle name="Normal 22 4 6 3" xfId="2364"/>
    <cellStyle name="Normal 22 4 7" xfId="1511"/>
    <cellStyle name="Normal 22 4 7 2" xfId="2517"/>
    <cellStyle name="Normal 22 4 8" xfId="2036"/>
    <cellStyle name="Normal 22 5" xfId="528"/>
    <cellStyle name="Normal 22 5 2" xfId="1033"/>
    <cellStyle name="Normal 22 5 2 2" xfId="1722"/>
    <cellStyle name="Normal 22 5 2 2 2" xfId="2728"/>
    <cellStyle name="Normal 22 5 2 3" xfId="2247"/>
    <cellStyle name="Normal 22 5 3" xfId="1148"/>
    <cellStyle name="Normal 22 5 3 2" xfId="1816"/>
    <cellStyle name="Normal 22 5 3 2 2" xfId="2822"/>
    <cellStyle name="Normal 22 5 3 3" xfId="2341"/>
    <cellStyle name="Normal 22 5 4" xfId="1190"/>
    <cellStyle name="Normal 22 5 4 2" xfId="1848"/>
    <cellStyle name="Normal 22 5 4 2 2" xfId="2854"/>
    <cellStyle name="Normal 22 5 4 3" xfId="2373"/>
    <cellStyle name="Normal 22 5 5" xfId="1223"/>
    <cellStyle name="Normal 22 5 5 2" xfId="1878"/>
    <cellStyle name="Normal 22 5 5 2 2" xfId="2884"/>
    <cellStyle name="Normal 22 5 5 3" xfId="2403"/>
    <cellStyle name="Normal 22 5 6" xfId="1159"/>
    <cellStyle name="Normal 22 5 6 2" xfId="1825"/>
    <cellStyle name="Normal 22 5 6 2 2" xfId="2831"/>
    <cellStyle name="Normal 22 5 6 3" xfId="2350"/>
    <cellStyle name="Normal 22 5 7" xfId="1490"/>
    <cellStyle name="Normal 22 5 7 2" xfId="2496"/>
    <cellStyle name="Normal 22 5 8" xfId="2015"/>
    <cellStyle name="Normal 22 6" xfId="624"/>
    <cellStyle name="Normal 22 6 2" xfId="1092"/>
    <cellStyle name="Normal 22 6 2 2" xfId="1772"/>
    <cellStyle name="Normal 22 6 2 2 2" xfId="2778"/>
    <cellStyle name="Normal 22 6 2 3" xfId="2297"/>
    <cellStyle name="Normal 22 6 3" xfId="793"/>
    <cellStyle name="Normal 22 6 3 2" xfId="1548"/>
    <cellStyle name="Normal 22 6 3 2 2" xfId="2554"/>
    <cellStyle name="Normal 22 6 3 3" xfId="2073"/>
    <cellStyle name="Normal 22 6 4" xfId="964"/>
    <cellStyle name="Normal 22 6 4 2" xfId="1662"/>
    <cellStyle name="Normal 22 6 4 2 2" xfId="2668"/>
    <cellStyle name="Normal 22 6 4 3" xfId="2187"/>
    <cellStyle name="Normal 22 6 5" xfId="1101"/>
    <cellStyle name="Normal 22 6 5 2" xfId="1780"/>
    <cellStyle name="Normal 22 6 5 2 2" xfId="2786"/>
    <cellStyle name="Normal 22 6 5 3" xfId="2305"/>
    <cellStyle name="Normal 22 6 6" xfId="939"/>
    <cellStyle name="Normal 22 6 6 2" xfId="1646"/>
    <cellStyle name="Normal 22 6 6 2 2" xfId="2652"/>
    <cellStyle name="Normal 22 6 6 3" xfId="2171"/>
    <cellStyle name="Normal 22 6 7" xfId="1518"/>
    <cellStyle name="Normal 22 6 7 2" xfId="2524"/>
    <cellStyle name="Normal 22 6 8" xfId="2043"/>
    <cellStyle name="Normal 22 7" xfId="513"/>
    <cellStyle name="Normal 22 7 2" xfId="1022"/>
    <cellStyle name="Normal 22 7 2 2" xfId="1711"/>
    <cellStyle name="Normal 22 7 2 2 2" xfId="2717"/>
    <cellStyle name="Normal 22 7 2 3" xfId="2236"/>
    <cellStyle name="Normal 22 7 3" xfId="988"/>
    <cellStyle name="Normal 22 7 3 2" xfId="1682"/>
    <cellStyle name="Normal 22 7 3 2 2" xfId="2688"/>
    <cellStyle name="Normal 22 7 3 3" xfId="2207"/>
    <cellStyle name="Normal 22 7 4" xfId="1127"/>
    <cellStyle name="Normal 22 7 4 2" xfId="1802"/>
    <cellStyle name="Normal 22 7 4 2 2" xfId="2808"/>
    <cellStyle name="Normal 22 7 4 3" xfId="2327"/>
    <cellStyle name="Normal 22 7 5" xfId="1211"/>
    <cellStyle name="Normal 22 7 5 2" xfId="1867"/>
    <cellStyle name="Normal 22 7 5 2 2" xfId="2873"/>
    <cellStyle name="Normal 22 7 5 3" xfId="2392"/>
    <cellStyle name="Normal 22 7 6" xfId="893"/>
    <cellStyle name="Normal 22 7 6 2" xfId="1617"/>
    <cellStyle name="Normal 22 7 6 2 2" xfId="2623"/>
    <cellStyle name="Normal 22 7 6 3" xfId="2142"/>
    <cellStyle name="Normal 22 7 7" xfId="1483"/>
    <cellStyle name="Normal 22 7 7 2" xfId="2489"/>
    <cellStyle name="Normal 22 7 8" xfId="2008"/>
    <cellStyle name="Normal 22 8" xfId="639"/>
    <cellStyle name="Normal 22 8 2" xfId="1102"/>
    <cellStyle name="Normal 22 8 2 2" xfId="1781"/>
    <cellStyle name="Normal 22 8 2 2 2" xfId="2787"/>
    <cellStyle name="Normal 22 8 2 3" xfId="2306"/>
    <cellStyle name="Normal 22 8 3" xfId="1152"/>
    <cellStyle name="Normal 22 8 3 2" xfId="1819"/>
    <cellStyle name="Normal 22 8 3 2 2" xfId="2825"/>
    <cellStyle name="Normal 22 8 3 3" xfId="2344"/>
    <cellStyle name="Normal 22 8 4" xfId="1193"/>
    <cellStyle name="Normal 22 8 4 2" xfId="1850"/>
    <cellStyle name="Normal 22 8 4 2 2" xfId="2856"/>
    <cellStyle name="Normal 22 8 4 3" xfId="2375"/>
    <cellStyle name="Normal 22 8 5" xfId="1224"/>
    <cellStyle name="Normal 22 8 5 2" xfId="1879"/>
    <cellStyle name="Normal 22 8 5 2 2" xfId="2885"/>
    <cellStyle name="Normal 22 8 5 3" xfId="2404"/>
    <cellStyle name="Normal 22 8 6" xfId="972"/>
    <cellStyle name="Normal 22 8 6 2" xfId="1668"/>
    <cellStyle name="Normal 22 8 6 2 2" xfId="2674"/>
    <cellStyle name="Normal 22 8 6 3" xfId="2193"/>
    <cellStyle name="Normal 22 8 7" xfId="1524"/>
    <cellStyle name="Normal 22 8 7 2" xfId="2530"/>
    <cellStyle name="Normal 22 8 8" xfId="2049"/>
    <cellStyle name="Normal 22 9" xfId="495"/>
    <cellStyle name="Normal 22 9 2" xfId="1009"/>
    <cellStyle name="Normal 22 9 2 2" xfId="1701"/>
    <cellStyle name="Normal 22 9 2 2 2" xfId="2707"/>
    <cellStyle name="Normal 22 9 2 3" xfId="2226"/>
    <cellStyle name="Normal 22 9 3" xfId="990"/>
    <cellStyle name="Normal 22 9 3 2" xfId="1684"/>
    <cellStyle name="Normal 22 9 3 2 2" xfId="2690"/>
    <cellStyle name="Normal 22 9 3 3" xfId="2209"/>
    <cellStyle name="Normal 22 9 4" xfId="1023"/>
    <cellStyle name="Normal 22 9 4 2" xfId="1712"/>
    <cellStyle name="Normal 22 9 4 2 2" xfId="2718"/>
    <cellStyle name="Normal 22 9 4 3" xfId="2237"/>
    <cellStyle name="Normal 22 9 5" xfId="1192"/>
    <cellStyle name="Normal 22 9 5 2" xfId="1849"/>
    <cellStyle name="Normal 22 9 5 2 2" xfId="2855"/>
    <cellStyle name="Normal 22 9 5 3" xfId="2374"/>
    <cellStyle name="Normal 22 9 6" xfId="1270"/>
    <cellStyle name="Normal 22 9 6 2" xfId="1916"/>
    <cellStyle name="Normal 22 9 6 2 2" xfId="2922"/>
    <cellStyle name="Normal 22 9 6 3" xfId="2441"/>
    <cellStyle name="Normal 22 9 7" xfId="1477"/>
    <cellStyle name="Normal 22 9 7 2" xfId="2483"/>
    <cellStyle name="Normal 22 9 8" xfId="2002"/>
    <cellStyle name="Normal 23" xfId="280"/>
    <cellStyle name="Normal 23 10" xfId="660"/>
    <cellStyle name="Normal 23 10 2" xfId="1117"/>
    <cellStyle name="Normal 23 10 2 2" xfId="1794"/>
    <cellStyle name="Normal 23 10 2 2 2" xfId="2800"/>
    <cellStyle name="Normal 23 10 2 3" xfId="2319"/>
    <cellStyle name="Normal 23 10 3" xfId="783"/>
    <cellStyle name="Normal 23 10 3 2" xfId="1541"/>
    <cellStyle name="Normal 23 10 3 2 2" xfId="2547"/>
    <cellStyle name="Normal 23 10 3 3" xfId="2066"/>
    <cellStyle name="Normal 23 10 4" xfId="973"/>
    <cellStyle name="Normal 23 10 4 2" xfId="1669"/>
    <cellStyle name="Normal 23 10 4 2 2" xfId="2675"/>
    <cellStyle name="Normal 23 10 4 3" xfId="2194"/>
    <cellStyle name="Normal 23 10 5" xfId="1129"/>
    <cellStyle name="Normal 23 10 5 2" xfId="1804"/>
    <cellStyle name="Normal 23 10 5 2 2" xfId="2810"/>
    <cellStyle name="Normal 23 10 5 3" xfId="2329"/>
    <cellStyle name="Normal 23 10 6" xfId="809"/>
    <cellStyle name="Normal 23 10 6 2" xfId="1562"/>
    <cellStyle name="Normal 23 10 6 2 2" xfId="2568"/>
    <cellStyle name="Normal 23 10 6 3" xfId="2087"/>
    <cellStyle name="Normal 23 10 7" xfId="1531"/>
    <cellStyle name="Normal 23 10 7 2" xfId="2537"/>
    <cellStyle name="Normal 23 10 8" xfId="2056"/>
    <cellStyle name="Normal 23 11" xfId="475"/>
    <cellStyle name="Normal 23 11 2" xfId="1000"/>
    <cellStyle name="Normal 23 11 2 2" xfId="1694"/>
    <cellStyle name="Normal 23 11 2 2 2" xfId="2700"/>
    <cellStyle name="Normal 23 11 2 3" xfId="2219"/>
    <cellStyle name="Normal 23 11 3" xfId="986"/>
    <cellStyle name="Normal 23 11 3 2" xfId="1680"/>
    <cellStyle name="Normal 23 11 3 2 2" xfId="2686"/>
    <cellStyle name="Normal 23 11 3 3" xfId="2205"/>
    <cellStyle name="Normal 23 11 4" xfId="1132"/>
    <cellStyle name="Normal 23 11 4 2" xfId="1806"/>
    <cellStyle name="Normal 23 11 4 2 2" xfId="2812"/>
    <cellStyle name="Normal 23 11 4 3" xfId="2331"/>
    <cellStyle name="Normal 23 11 5" xfId="1212"/>
    <cellStyle name="Normal 23 11 5 2" xfId="1868"/>
    <cellStyle name="Normal 23 11 5 2 2" xfId="2874"/>
    <cellStyle name="Normal 23 11 5 3" xfId="2393"/>
    <cellStyle name="Normal 23 11 6" xfId="1257"/>
    <cellStyle name="Normal 23 11 6 2" xfId="1906"/>
    <cellStyle name="Normal 23 11 6 2 2" xfId="2912"/>
    <cellStyle name="Normal 23 11 6 3" xfId="2431"/>
    <cellStyle name="Normal 23 11 7" xfId="1470"/>
    <cellStyle name="Normal 23 11 7 2" xfId="2476"/>
    <cellStyle name="Normal 23 11 8" xfId="1995"/>
    <cellStyle name="Normal 23 12" xfId="902"/>
    <cellStyle name="Normal 23 12 2" xfId="1626"/>
    <cellStyle name="Normal 23 12 2 2" xfId="2632"/>
    <cellStyle name="Normal 23 12 3" xfId="2151"/>
    <cellStyle name="Normal 23 13" xfId="883"/>
    <cellStyle name="Normal 23 13 2" xfId="1607"/>
    <cellStyle name="Normal 23 13 2 2" xfId="2613"/>
    <cellStyle name="Normal 23 13 3" xfId="2132"/>
    <cellStyle name="Normal 23 14" xfId="1088"/>
    <cellStyle name="Normal 23 14 2" xfId="1768"/>
    <cellStyle name="Normal 23 14 2 2" xfId="2774"/>
    <cellStyle name="Normal 23 14 3" xfId="2293"/>
    <cellStyle name="Normal 23 15" xfId="1018"/>
    <cellStyle name="Normal 23 15 2" xfId="1707"/>
    <cellStyle name="Normal 23 15 2 2" xfId="2713"/>
    <cellStyle name="Normal 23 15 3" xfId="2232"/>
    <cellStyle name="Normal 23 16" xfId="1246"/>
    <cellStyle name="Normal 23 16 2" xfId="1897"/>
    <cellStyle name="Normal 23 16 2 2" xfId="2903"/>
    <cellStyle name="Normal 23 16 3" xfId="2422"/>
    <cellStyle name="Normal 23 17" xfId="1461"/>
    <cellStyle name="Normal 23 17 2" xfId="2467"/>
    <cellStyle name="Normal 23 18" xfId="1986"/>
    <cellStyle name="Normal 23 2" xfId="600"/>
    <cellStyle name="Normal 23 2 2" xfId="1073"/>
    <cellStyle name="Normal 23 2 2 2" xfId="1754"/>
    <cellStyle name="Normal 23 2 2 2 2" xfId="2760"/>
    <cellStyle name="Normal 23 2 2 3" xfId="2279"/>
    <cellStyle name="Normal 23 2 3" xfId="1158"/>
    <cellStyle name="Normal 23 2 3 2" xfId="1824"/>
    <cellStyle name="Normal 23 2 3 2 2" xfId="2830"/>
    <cellStyle name="Normal 23 2 3 3" xfId="2349"/>
    <cellStyle name="Normal 23 2 4" xfId="1199"/>
    <cellStyle name="Normal 23 2 4 2" xfId="1855"/>
    <cellStyle name="Normal 23 2 4 2 2" xfId="2861"/>
    <cellStyle name="Normal 23 2 4 3" xfId="2380"/>
    <cellStyle name="Normal 23 2 5" xfId="1230"/>
    <cellStyle name="Normal 23 2 5 2" xfId="1884"/>
    <cellStyle name="Normal 23 2 5 2 2" xfId="2890"/>
    <cellStyle name="Normal 23 2 5 3" xfId="2409"/>
    <cellStyle name="Normal 23 2 6" xfId="1253"/>
    <cellStyle name="Normal 23 2 6 2" xfId="1903"/>
    <cellStyle name="Normal 23 2 6 2 2" xfId="2909"/>
    <cellStyle name="Normal 23 2 6 3" xfId="2428"/>
    <cellStyle name="Normal 23 2 7" xfId="1505"/>
    <cellStyle name="Normal 23 2 7 2" xfId="2511"/>
    <cellStyle name="Normal 23 2 8" xfId="2030"/>
    <cellStyle name="Normal 23 3" xfId="540"/>
    <cellStyle name="Normal 23 3 2" xfId="1042"/>
    <cellStyle name="Normal 23 3 2 2" xfId="1731"/>
    <cellStyle name="Normal 23 3 2 2 2" xfId="2737"/>
    <cellStyle name="Normal 23 3 2 3" xfId="2256"/>
    <cellStyle name="Normal 23 3 3" xfId="816"/>
    <cellStyle name="Normal 23 3 3 2" xfId="1566"/>
    <cellStyle name="Normal 23 3 3 2 2" xfId="2572"/>
    <cellStyle name="Normal 23 3 3 3" xfId="2091"/>
    <cellStyle name="Normal 23 3 4" xfId="943"/>
    <cellStyle name="Normal 23 3 4 2" xfId="1649"/>
    <cellStyle name="Normal 23 3 4 2 2" xfId="2655"/>
    <cellStyle name="Normal 23 3 4 3" xfId="2174"/>
    <cellStyle name="Normal 23 3 5" xfId="863"/>
    <cellStyle name="Normal 23 3 5 2" xfId="1600"/>
    <cellStyle name="Normal 23 3 5 2 2" xfId="2606"/>
    <cellStyle name="Normal 23 3 5 3" xfId="2125"/>
    <cellStyle name="Normal 23 3 6" xfId="1241"/>
    <cellStyle name="Normal 23 3 6 2" xfId="1894"/>
    <cellStyle name="Normal 23 3 6 2 2" xfId="2900"/>
    <cellStyle name="Normal 23 3 6 3" xfId="2419"/>
    <cellStyle name="Normal 23 3 7" xfId="1496"/>
    <cellStyle name="Normal 23 3 7 2" xfId="2502"/>
    <cellStyle name="Normal 23 3 8" xfId="2021"/>
    <cellStyle name="Normal 23 4" xfId="612"/>
    <cellStyle name="Normal 23 4 2" xfId="1083"/>
    <cellStyle name="Normal 23 4 2 2" xfId="1763"/>
    <cellStyle name="Normal 23 4 2 2 2" xfId="2769"/>
    <cellStyle name="Normal 23 4 2 3" xfId="2288"/>
    <cellStyle name="Normal 23 4 3" xfId="800"/>
    <cellStyle name="Normal 23 4 3 2" xfId="1555"/>
    <cellStyle name="Normal 23 4 3 2 2" xfId="2561"/>
    <cellStyle name="Normal 23 4 3 3" xfId="2080"/>
    <cellStyle name="Normal 23 4 4" xfId="958"/>
    <cellStyle name="Normal 23 4 4 2" xfId="1656"/>
    <cellStyle name="Normal 23 4 4 2 2" xfId="2662"/>
    <cellStyle name="Normal 23 4 4 3" xfId="2181"/>
    <cellStyle name="Normal 23 4 5" xfId="1049"/>
    <cellStyle name="Normal 23 4 5 2" xfId="1737"/>
    <cellStyle name="Normal 23 4 5 2 2" xfId="2743"/>
    <cellStyle name="Normal 23 4 5 3" xfId="2262"/>
    <cellStyle name="Normal 23 4 6" xfId="842"/>
    <cellStyle name="Normal 23 4 6 2" xfId="1586"/>
    <cellStyle name="Normal 23 4 6 2 2" xfId="2592"/>
    <cellStyle name="Normal 23 4 6 3" xfId="2111"/>
    <cellStyle name="Normal 23 4 7" xfId="1512"/>
    <cellStyle name="Normal 23 4 7 2" xfId="2518"/>
    <cellStyle name="Normal 23 4 8" xfId="2037"/>
    <cellStyle name="Normal 23 5" xfId="526"/>
    <cellStyle name="Normal 23 5 2" xfId="1032"/>
    <cellStyle name="Normal 23 5 2 2" xfId="1721"/>
    <cellStyle name="Normal 23 5 2 2 2" xfId="2727"/>
    <cellStyle name="Normal 23 5 2 3" xfId="2246"/>
    <cellStyle name="Normal 23 5 3" xfId="821"/>
    <cellStyle name="Normal 23 5 3 2" xfId="1569"/>
    <cellStyle name="Normal 23 5 3 2 2" xfId="2575"/>
    <cellStyle name="Normal 23 5 3 3" xfId="2094"/>
    <cellStyle name="Normal 23 5 4" xfId="938"/>
    <cellStyle name="Normal 23 5 4 2" xfId="1645"/>
    <cellStyle name="Normal 23 5 4 2 2" xfId="2651"/>
    <cellStyle name="Normal 23 5 4 3" xfId="2170"/>
    <cellStyle name="Normal 23 5 5" xfId="1053"/>
    <cellStyle name="Normal 23 5 5 2" xfId="1741"/>
    <cellStyle name="Normal 23 5 5 2 2" xfId="2747"/>
    <cellStyle name="Normal 23 5 5 3" xfId="2266"/>
    <cellStyle name="Normal 23 5 6" xfId="1078"/>
    <cellStyle name="Normal 23 5 6 2" xfId="1759"/>
    <cellStyle name="Normal 23 5 6 2 2" xfId="2765"/>
    <cellStyle name="Normal 23 5 6 3" xfId="2284"/>
    <cellStyle name="Normal 23 5 7" xfId="1489"/>
    <cellStyle name="Normal 23 5 7 2" xfId="2495"/>
    <cellStyle name="Normal 23 5 8" xfId="2014"/>
    <cellStyle name="Normal 23 6" xfId="626"/>
    <cellStyle name="Normal 23 6 2" xfId="1093"/>
    <cellStyle name="Normal 23 6 2 2" xfId="1773"/>
    <cellStyle name="Normal 23 6 2 2 2" xfId="2779"/>
    <cellStyle name="Normal 23 6 2 3" xfId="2298"/>
    <cellStyle name="Normal 23 6 3" xfId="791"/>
    <cellStyle name="Normal 23 6 3 2" xfId="1547"/>
    <cellStyle name="Normal 23 6 3 2 2" xfId="2553"/>
    <cellStyle name="Normal 23 6 3 3" xfId="2072"/>
    <cellStyle name="Normal 23 6 4" xfId="967"/>
    <cellStyle name="Normal 23 6 4 2" xfId="1663"/>
    <cellStyle name="Normal 23 6 4 2 2" xfId="2669"/>
    <cellStyle name="Normal 23 6 4 3" xfId="2188"/>
    <cellStyle name="Normal 23 6 5" xfId="1090"/>
    <cellStyle name="Normal 23 6 5 2" xfId="1770"/>
    <cellStyle name="Normal 23 6 5 2 2" xfId="2776"/>
    <cellStyle name="Normal 23 6 5 3" xfId="2295"/>
    <cellStyle name="Normal 23 6 6" xfId="1220"/>
    <cellStyle name="Normal 23 6 6 2" xfId="1875"/>
    <cellStyle name="Normal 23 6 6 2 2" xfId="2881"/>
    <cellStyle name="Normal 23 6 6 3" xfId="2400"/>
    <cellStyle name="Normal 23 6 7" xfId="1519"/>
    <cellStyle name="Normal 23 6 7 2" xfId="2525"/>
    <cellStyle name="Normal 23 6 8" xfId="2044"/>
    <cellStyle name="Normal 23 7" xfId="511"/>
    <cellStyle name="Normal 23 7 2" xfId="1021"/>
    <cellStyle name="Normal 23 7 2 2" xfId="1710"/>
    <cellStyle name="Normal 23 7 2 2 2" xfId="2716"/>
    <cellStyle name="Normal 23 7 2 3" xfId="2235"/>
    <cellStyle name="Normal 23 7 3" xfId="1142"/>
    <cellStyle name="Normal 23 7 3 2" xfId="1811"/>
    <cellStyle name="Normal 23 7 3 2 2" xfId="2817"/>
    <cellStyle name="Normal 23 7 3 3" xfId="2336"/>
    <cellStyle name="Normal 23 7 4" xfId="1185"/>
    <cellStyle name="Normal 23 7 4 2" xfId="1843"/>
    <cellStyle name="Normal 23 7 4 2 2" xfId="2849"/>
    <cellStyle name="Normal 23 7 4 3" xfId="2368"/>
    <cellStyle name="Normal 23 7 5" xfId="1216"/>
    <cellStyle name="Normal 23 7 5 2" xfId="1871"/>
    <cellStyle name="Normal 23 7 5 2 2" xfId="2877"/>
    <cellStyle name="Normal 23 7 5 3" xfId="2396"/>
    <cellStyle name="Normal 23 7 6" xfId="892"/>
    <cellStyle name="Normal 23 7 6 2" xfId="1616"/>
    <cellStyle name="Normal 23 7 6 2 2" xfId="2622"/>
    <cellStyle name="Normal 23 7 6 3" xfId="2141"/>
    <cellStyle name="Normal 23 7 7" xfId="1482"/>
    <cellStyle name="Normal 23 7 7 2" xfId="2488"/>
    <cellStyle name="Normal 23 7 8" xfId="2007"/>
    <cellStyle name="Normal 23 8" xfId="641"/>
    <cellStyle name="Normal 23 8 2" xfId="1103"/>
    <cellStyle name="Normal 23 8 2 2" xfId="1782"/>
    <cellStyle name="Normal 23 8 2 2 2" xfId="2788"/>
    <cellStyle name="Normal 23 8 2 3" xfId="2307"/>
    <cellStyle name="Normal 23 8 3" xfId="1139"/>
    <cellStyle name="Normal 23 8 3 2" xfId="1810"/>
    <cellStyle name="Normal 23 8 3 2 2" xfId="2816"/>
    <cellStyle name="Normal 23 8 3 3" xfId="2335"/>
    <cellStyle name="Normal 23 8 4" xfId="1183"/>
    <cellStyle name="Normal 23 8 4 2" xfId="1842"/>
    <cellStyle name="Normal 23 8 4 2 2" xfId="2848"/>
    <cellStyle name="Normal 23 8 4 3" xfId="2367"/>
    <cellStyle name="Normal 23 8 5" xfId="1236"/>
    <cellStyle name="Normal 23 8 5 2" xfId="1890"/>
    <cellStyle name="Normal 23 8 5 2 2" xfId="2896"/>
    <cellStyle name="Normal 23 8 5 3" xfId="2415"/>
    <cellStyle name="Normal 23 8 6" xfId="846"/>
    <cellStyle name="Normal 23 8 6 2" xfId="1589"/>
    <cellStyle name="Normal 23 8 6 2 2" xfId="2595"/>
    <cellStyle name="Normal 23 8 6 3" xfId="2114"/>
    <cellStyle name="Normal 23 8 7" xfId="1525"/>
    <cellStyle name="Normal 23 8 7 2" xfId="2531"/>
    <cellStyle name="Normal 23 8 8" xfId="2050"/>
    <cellStyle name="Normal 23 9" xfId="493"/>
    <cellStyle name="Normal 23 9 2" xfId="1008"/>
    <cellStyle name="Normal 23 9 2 2" xfId="1700"/>
    <cellStyle name="Normal 23 9 2 2 2" xfId="2706"/>
    <cellStyle name="Normal 23 9 2 3" xfId="2225"/>
    <cellStyle name="Normal 23 9 3" xfId="982"/>
    <cellStyle name="Normal 23 9 3 2" xfId="1677"/>
    <cellStyle name="Normal 23 9 3 2 2" xfId="2683"/>
    <cellStyle name="Normal 23 9 3 3" xfId="2202"/>
    <cellStyle name="Normal 23 9 4" xfId="844"/>
    <cellStyle name="Normal 23 9 4 2" xfId="1587"/>
    <cellStyle name="Normal 23 9 4 2 2" xfId="2593"/>
    <cellStyle name="Normal 23 9 4 3" xfId="2112"/>
    <cellStyle name="Normal 23 9 5" xfId="1214"/>
    <cellStyle name="Normal 23 9 5 2" xfId="1869"/>
    <cellStyle name="Normal 23 9 5 2 2" xfId="2875"/>
    <cellStyle name="Normal 23 9 5 3" xfId="2394"/>
    <cellStyle name="Normal 23 9 6" xfId="1261"/>
    <cellStyle name="Normal 23 9 6 2" xfId="1910"/>
    <cellStyle name="Normal 23 9 6 2 2" xfId="2916"/>
    <cellStyle name="Normal 23 9 6 3" xfId="2435"/>
    <cellStyle name="Normal 23 9 7" xfId="1476"/>
    <cellStyle name="Normal 23 9 7 2" xfId="2482"/>
    <cellStyle name="Normal 23 9 8" xfId="2001"/>
    <cellStyle name="Normal 24" xfId="1285"/>
    <cellStyle name="Normal 24 2" xfId="1368"/>
    <cellStyle name="Normal 24 3" xfId="1291"/>
    <cellStyle name="Normal 25" xfId="281"/>
    <cellStyle name="Normal 25 10" xfId="661"/>
    <cellStyle name="Normal 25 10 2" xfId="1118"/>
    <cellStyle name="Normal 25 10 2 2" xfId="1795"/>
    <cellStyle name="Normal 25 10 2 2 2" xfId="2801"/>
    <cellStyle name="Normal 25 10 2 3" xfId="2320"/>
    <cellStyle name="Normal 25 10 3" xfId="782"/>
    <cellStyle name="Normal 25 10 3 2" xfId="1540"/>
    <cellStyle name="Normal 25 10 3 2 2" xfId="2546"/>
    <cellStyle name="Normal 25 10 3 3" xfId="2065"/>
    <cellStyle name="Normal 25 10 4" xfId="974"/>
    <cellStyle name="Normal 25 10 4 2" xfId="1670"/>
    <cellStyle name="Normal 25 10 4 2 2" xfId="2676"/>
    <cellStyle name="Normal 25 10 4 3" xfId="2195"/>
    <cellStyle name="Normal 25 10 5" xfId="993"/>
    <cellStyle name="Normal 25 10 5 2" xfId="1687"/>
    <cellStyle name="Normal 25 10 5 2 2" xfId="2693"/>
    <cellStyle name="Normal 25 10 5 3" xfId="2212"/>
    <cellStyle name="Normal 25 10 6" xfId="1149"/>
    <cellStyle name="Normal 25 10 6 2" xfId="1817"/>
    <cellStyle name="Normal 25 10 6 2 2" xfId="2823"/>
    <cellStyle name="Normal 25 10 6 3" xfId="2342"/>
    <cellStyle name="Normal 25 10 7" xfId="1532"/>
    <cellStyle name="Normal 25 10 7 2" xfId="2538"/>
    <cellStyle name="Normal 25 10 8" xfId="2057"/>
    <cellStyle name="Normal 25 11" xfId="474"/>
    <cellStyle name="Normal 25 11 2" xfId="999"/>
    <cellStyle name="Normal 25 11 2 2" xfId="1693"/>
    <cellStyle name="Normal 25 11 2 2 2" xfId="2699"/>
    <cellStyle name="Normal 25 11 2 3" xfId="2218"/>
    <cellStyle name="Normal 25 11 3" xfId="1133"/>
    <cellStyle name="Normal 25 11 3 2" xfId="1807"/>
    <cellStyle name="Normal 25 11 3 2 2" xfId="2813"/>
    <cellStyle name="Normal 25 11 3 3" xfId="2332"/>
    <cellStyle name="Normal 25 11 4" xfId="1178"/>
    <cellStyle name="Normal 25 11 4 2" xfId="1838"/>
    <cellStyle name="Normal 25 11 4 2 2" xfId="2844"/>
    <cellStyle name="Normal 25 11 4 3" xfId="2363"/>
    <cellStyle name="Normal 25 11 5" xfId="1177"/>
    <cellStyle name="Normal 25 11 5 2" xfId="1837"/>
    <cellStyle name="Normal 25 11 5 2 2" xfId="2843"/>
    <cellStyle name="Normal 25 11 5 3" xfId="2362"/>
    <cellStyle name="Normal 25 11 6" xfId="1255"/>
    <cellStyle name="Normal 25 11 6 2" xfId="1904"/>
    <cellStyle name="Normal 25 11 6 2 2" xfId="2910"/>
    <cellStyle name="Normal 25 11 6 3" xfId="2429"/>
    <cellStyle name="Normal 25 11 7" xfId="1469"/>
    <cellStyle name="Normal 25 11 7 2" xfId="2475"/>
    <cellStyle name="Normal 25 11 8" xfId="1994"/>
    <cellStyle name="Normal 25 12" xfId="903"/>
    <cellStyle name="Normal 25 12 2" xfId="1627"/>
    <cellStyle name="Normal 25 12 2 2" xfId="2633"/>
    <cellStyle name="Normal 25 12 3" xfId="2152"/>
    <cellStyle name="Normal 25 13" xfId="882"/>
    <cellStyle name="Normal 25 13 2" xfId="1606"/>
    <cellStyle name="Normal 25 13 2 2" xfId="2612"/>
    <cellStyle name="Normal 25 13 3" xfId="2131"/>
    <cellStyle name="Normal 25 14" xfId="1027"/>
    <cellStyle name="Normal 25 14 2" xfId="1716"/>
    <cellStyle name="Normal 25 14 2 2" xfId="2722"/>
    <cellStyle name="Normal 25 14 3" xfId="2241"/>
    <cellStyle name="Normal 25 15" xfId="785"/>
    <cellStyle name="Normal 25 15 2" xfId="1542"/>
    <cellStyle name="Normal 25 15 2 2" xfId="2548"/>
    <cellStyle name="Normal 25 15 3" xfId="2067"/>
    <cellStyle name="Normal 25 16" xfId="1273"/>
    <cellStyle name="Normal 25 16 2" xfId="1918"/>
    <cellStyle name="Normal 25 16 2 2" xfId="2924"/>
    <cellStyle name="Normal 25 16 3" xfId="2443"/>
    <cellStyle name="Normal 25 17" xfId="1343"/>
    <cellStyle name="Normal 25 18" xfId="1462"/>
    <cellStyle name="Normal 25 18 2" xfId="2468"/>
    <cellStyle name="Normal 25 19" xfId="1987"/>
    <cellStyle name="Normal 25 2" xfId="601"/>
    <cellStyle name="Normal 25 2 2" xfId="1074"/>
    <cellStyle name="Normal 25 2 2 2" xfId="1755"/>
    <cellStyle name="Normal 25 2 2 2 2" xfId="2761"/>
    <cellStyle name="Normal 25 2 2 3" xfId="2280"/>
    <cellStyle name="Normal 25 2 3" xfId="1153"/>
    <cellStyle name="Normal 25 2 3 2" xfId="1820"/>
    <cellStyle name="Normal 25 2 3 2 2" xfId="2826"/>
    <cellStyle name="Normal 25 2 3 3" xfId="2345"/>
    <cellStyle name="Normal 25 2 4" xfId="1194"/>
    <cellStyle name="Normal 25 2 4 2" xfId="1851"/>
    <cellStyle name="Normal 25 2 4 2 2" xfId="2857"/>
    <cellStyle name="Normal 25 2 4 3" xfId="2376"/>
    <cellStyle name="Normal 25 2 5" xfId="1226"/>
    <cellStyle name="Normal 25 2 5 2" xfId="1881"/>
    <cellStyle name="Normal 25 2 5 2 2" xfId="2887"/>
    <cellStyle name="Normal 25 2 5 3" xfId="2406"/>
    <cellStyle name="Normal 25 2 6" xfId="1258"/>
    <cellStyle name="Normal 25 2 6 2" xfId="1907"/>
    <cellStyle name="Normal 25 2 6 2 2" xfId="2913"/>
    <cellStyle name="Normal 25 2 6 3" xfId="2432"/>
    <cellStyle name="Normal 25 2 7" xfId="1289"/>
    <cellStyle name="Normal 25 2 8" xfId="1506"/>
    <cellStyle name="Normal 25 2 8 2" xfId="2512"/>
    <cellStyle name="Normal 25 2 9" xfId="2031"/>
    <cellStyle name="Normal 25 3" xfId="539"/>
    <cellStyle name="Normal 25 3 2" xfId="1041"/>
    <cellStyle name="Normal 25 3 2 2" xfId="1730"/>
    <cellStyle name="Normal 25 3 2 2 2" xfId="2736"/>
    <cellStyle name="Normal 25 3 2 3" xfId="2255"/>
    <cellStyle name="Normal 25 3 3" xfId="817"/>
    <cellStyle name="Normal 25 3 3 2" xfId="1567"/>
    <cellStyle name="Normal 25 3 3 2 2" xfId="2573"/>
    <cellStyle name="Normal 25 3 3 3" xfId="2092"/>
    <cellStyle name="Normal 25 3 4" xfId="942"/>
    <cellStyle name="Normal 25 3 4 2" xfId="1648"/>
    <cellStyle name="Normal 25 3 4 2 2" xfId="2654"/>
    <cellStyle name="Normal 25 3 4 3" xfId="2173"/>
    <cellStyle name="Normal 25 3 5" xfId="1056"/>
    <cellStyle name="Normal 25 3 5 2" xfId="1743"/>
    <cellStyle name="Normal 25 3 5 2 2" xfId="2749"/>
    <cellStyle name="Normal 25 3 5 3" xfId="2268"/>
    <cellStyle name="Normal 25 3 6" xfId="1242"/>
    <cellStyle name="Normal 25 3 6 2" xfId="1895"/>
    <cellStyle name="Normal 25 3 6 2 2" xfId="2901"/>
    <cellStyle name="Normal 25 3 6 3" xfId="2420"/>
    <cellStyle name="Normal 25 3 7" xfId="1306"/>
    <cellStyle name="Normal 25 3 8" xfId="1495"/>
    <cellStyle name="Normal 25 3 8 2" xfId="2501"/>
    <cellStyle name="Normal 25 3 9" xfId="2020"/>
    <cellStyle name="Normal 25 4" xfId="613"/>
    <cellStyle name="Normal 25 4 2" xfId="1084"/>
    <cellStyle name="Normal 25 4 2 2" xfId="1764"/>
    <cellStyle name="Normal 25 4 2 2 2" xfId="2770"/>
    <cellStyle name="Normal 25 4 2 3" xfId="2289"/>
    <cellStyle name="Normal 25 4 3" xfId="799"/>
    <cellStyle name="Normal 25 4 3 2" xfId="1554"/>
    <cellStyle name="Normal 25 4 3 2 2" xfId="2560"/>
    <cellStyle name="Normal 25 4 3 3" xfId="2079"/>
    <cellStyle name="Normal 25 4 4" xfId="959"/>
    <cellStyle name="Normal 25 4 4 2" xfId="1657"/>
    <cellStyle name="Normal 25 4 4 2 2" xfId="2663"/>
    <cellStyle name="Normal 25 4 4 3" xfId="2182"/>
    <cellStyle name="Normal 25 4 5" xfId="855"/>
    <cellStyle name="Normal 25 4 5 2" xfId="1596"/>
    <cellStyle name="Normal 25 4 5 2 2" xfId="2602"/>
    <cellStyle name="Normal 25 4 5 3" xfId="2121"/>
    <cellStyle name="Normal 25 4 6" xfId="1071"/>
    <cellStyle name="Normal 25 4 6 2" xfId="1752"/>
    <cellStyle name="Normal 25 4 6 2 2" xfId="2758"/>
    <cellStyle name="Normal 25 4 6 3" xfId="2277"/>
    <cellStyle name="Normal 25 4 7" xfId="1513"/>
    <cellStyle name="Normal 25 4 7 2" xfId="2519"/>
    <cellStyle name="Normal 25 4 8" xfId="2038"/>
    <cellStyle name="Normal 25 5" xfId="525"/>
    <cellStyle name="Normal 25 5 2" xfId="1031"/>
    <cellStyle name="Normal 25 5 2 2" xfId="1720"/>
    <cellStyle name="Normal 25 5 2 2 2" xfId="2726"/>
    <cellStyle name="Normal 25 5 2 3" xfId="2245"/>
    <cellStyle name="Normal 25 5 3" xfId="822"/>
    <cellStyle name="Normal 25 5 3 2" xfId="1570"/>
    <cellStyle name="Normal 25 5 3 2 2" xfId="2576"/>
    <cellStyle name="Normal 25 5 3 3" xfId="2095"/>
    <cellStyle name="Normal 25 5 4" xfId="937"/>
    <cellStyle name="Normal 25 5 4 2" xfId="1644"/>
    <cellStyle name="Normal 25 5 4 2 2" xfId="2650"/>
    <cellStyle name="Normal 25 5 4 3" xfId="2169"/>
    <cellStyle name="Normal 25 5 5" xfId="1067"/>
    <cellStyle name="Normal 25 5 5 2" xfId="1748"/>
    <cellStyle name="Normal 25 5 5 2 2" xfId="2754"/>
    <cellStyle name="Normal 25 5 5 3" xfId="2273"/>
    <cellStyle name="Normal 25 5 6" xfId="900"/>
    <cellStyle name="Normal 25 5 6 2" xfId="1624"/>
    <cellStyle name="Normal 25 5 6 2 2" xfId="2630"/>
    <cellStyle name="Normal 25 5 6 3" xfId="2149"/>
    <cellStyle name="Normal 25 5 7" xfId="1488"/>
    <cellStyle name="Normal 25 5 7 2" xfId="2494"/>
    <cellStyle name="Normal 25 5 8" xfId="2013"/>
    <cellStyle name="Normal 25 6" xfId="627"/>
    <cellStyle name="Normal 25 6 2" xfId="1094"/>
    <cellStyle name="Normal 25 6 2 2" xfId="1774"/>
    <cellStyle name="Normal 25 6 2 2 2" xfId="2780"/>
    <cellStyle name="Normal 25 6 2 3" xfId="2299"/>
    <cellStyle name="Normal 25 6 3" xfId="790"/>
    <cellStyle name="Normal 25 6 3 2" xfId="1546"/>
    <cellStyle name="Normal 25 6 3 2 2" xfId="2552"/>
    <cellStyle name="Normal 25 6 3 3" xfId="2071"/>
    <cellStyle name="Normal 25 6 4" xfId="968"/>
    <cellStyle name="Normal 25 6 4 2" xfId="1664"/>
    <cellStyle name="Normal 25 6 4 2 2" xfId="2670"/>
    <cellStyle name="Normal 25 6 4 3" xfId="2189"/>
    <cellStyle name="Normal 25 6 5" xfId="1035"/>
    <cellStyle name="Normal 25 6 5 2" xfId="1724"/>
    <cellStyle name="Normal 25 6 5 2 2" xfId="2730"/>
    <cellStyle name="Normal 25 6 5 3" xfId="2249"/>
    <cellStyle name="Normal 25 6 6" xfId="1112"/>
    <cellStyle name="Normal 25 6 6 2" xfId="1791"/>
    <cellStyle name="Normal 25 6 6 2 2" xfId="2797"/>
    <cellStyle name="Normal 25 6 6 3" xfId="2316"/>
    <cellStyle name="Normal 25 6 7" xfId="1520"/>
    <cellStyle name="Normal 25 6 7 2" xfId="2526"/>
    <cellStyle name="Normal 25 6 8" xfId="2045"/>
    <cellStyle name="Normal 25 7" xfId="510"/>
    <cellStyle name="Normal 25 7 2" xfId="1020"/>
    <cellStyle name="Normal 25 7 2 2" xfId="1709"/>
    <cellStyle name="Normal 25 7 2 2 2" xfId="2715"/>
    <cellStyle name="Normal 25 7 2 3" xfId="2234"/>
    <cellStyle name="Normal 25 7 3" xfId="1145"/>
    <cellStyle name="Normal 25 7 3 2" xfId="1813"/>
    <cellStyle name="Normal 25 7 3 2 2" xfId="2819"/>
    <cellStyle name="Normal 25 7 3 3" xfId="2338"/>
    <cellStyle name="Normal 25 7 4" xfId="1188"/>
    <cellStyle name="Normal 25 7 4 2" xfId="1846"/>
    <cellStyle name="Normal 25 7 4 2 2" xfId="2852"/>
    <cellStyle name="Normal 25 7 4 3" xfId="2371"/>
    <cellStyle name="Normal 25 7 5" xfId="1221"/>
    <cellStyle name="Normal 25 7 5 2" xfId="1876"/>
    <cellStyle name="Normal 25 7 5 2 2" xfId="2882"/>
    <cellStyle name="Normal 25 7 5 3" xfId="2401"/>
    <cellStyle name="Normal 25 7 6" xfId="889"/>
    <cellStyle name="Normal 25 7 6 2" xfId="1613"/>
    <cellStyle name="Normal 25 7 6 2 2" xfId="2619"/>
    <cellStyle name="Normal 25 7 6 3" xfId="2138"/>
    <cellStyle name="Normal 25 7 7" xfId="1481"/>
    <cellStyle name="Normal 25 7 7 2" xfId="2487"/>
    <cellStyle name="Normal 25 7 8" xfId="2006"/>
    <cellStyle name="Normal 25 8" xfId="642"/>
    <cellStyle name="Normal 25 8 2" xfId="1104"/>
    <cellStyle name="Normal 25 8 2 2" xfId="1783"/>
    <cellStyle name="Normal 25 8 2 2 2" xfId="2789"/>
    <cellStyle name="Normal 25 8 2 3" xfId="2308"/>
    <cellStyle name="Normal 25 8 3" xfId="1174"/>
    <cellStyle name="Normal 25 8 3 2" xfId="1834"/>
    <cellStyle name="Normal 25 8 3 2 2" xfId="2840"/>
    <cellStyle name="Normal 25 8 3 3" xfId="2359"/>
    <cellStyle name="Normal 25 8 4" xfId="1209"/>
    <cellStyle name="Normal 25 8 4 2" xfId="1865"/>
    <cellStyle name="Normal 25 8 4 2 2" xfId="2871"/>
    <cellStyle name="Normal 25 8 4 3" xfId="2390"/>
    <cellStyle name="Normal 25 8 5" xfId="1235"/>
    <cellStyle name="Normal 25 8 5 2" xfId="1889"/>
    <cellStyle name="Normal 25 8 5 2 2" xfId="2895"/>
    <cellStyle name="Normal 25 8 5 3" xfId="2414"/>
    <cellStyle name="Normal 25 8 6" xfId="1269"/>
    <cellStyle name="Normal 25 8 6 2" xfId="1915"/>
    <cellStyle name="Normal 25 8 6 2 2" xfId="2921"/>
    <cellStyle name="Normal 25 8 6 3" xfId="2440"/>
    <cellStyle name="Normal 25 8 7" xfId="1526"/>
    <cellStyle name="Normal 25 8 7 2" xfId="2532"/>
    <cellStyle name="Normal 25 8 8" xfId="2051"/>
    <cellStyle name="Normal 25 9" xfId="492"/>
    <cellStyle name="Normal 25 9 2" xfId="1007"/>
    <cellStyle name="Normal 25 9 2 2" xfId="1699"/>
    <cellStyle name="Normal 25 9 2 2 2" xfId="2705"/>
    <cellStyle name="Normal 25 9 2 3" xfId="2224"/>
    <cellStyle name="Normal 25 9 3" xfId="1137"/>
    <cellStyle name="Normal 25 9 3 2" xfId="1808"/>
    <cellStyle name="Normal 25 9 3 2 2" xfId="2814"/>
    <cellStyle name="Normal 25 9 3 3" xfId="2333"/>
    <cellStyle name="Normal 25 9 4" xfId="1181"/>
    <cellStyle name="Normal 25 9 4 2" xfId="1840"/>
    <cellStyle name="Normal 25 9 4 2 2" xfId="2846"/>
    <cellStyle name="Normal 25 9 4 3" xfId="2365"/>
    <cellStyle name="Normal 25 9 5" xfId="985"/>
    <cellStyle name="Normal 25 9 5 2" xfId="1679"/>
    <cellStyle name="Normal 25 9 5 2 2" xfId="2685"/>
    <cellStyle name="Normal 25 9 5 3" xfId="2204"/>
    <cellStyle name="Normal 25 9 6" xfId="1268"/>
    <cellStyle name="Normal 25 9 6 2" xfId="1914"/>
    <cellStyle name="Normal 25 9 6 2 2" xfId="2920"/>
    <cellStyle name="Normal 25 9 6 3" xfId="2439"/>
    <cellStyle name="Normal 25 9 7" xfId="1475"/>
    <cellStyle name="Normal 25 9 7 2" xfId="2481"/>
    <cellStyle name="Normal 25 9 8" xfId="2000"/>
    <cellStyle name="Normal 26" xfId="282"/>
    <cellStyle name="Normal 26 10" xfId="662"/>
    <cellStyle name="Normal 26 10 2" xfId="1119"/>
    <cellStyle name="Normal 26 10 2 2" xfId="1796"/>
    <cellStyle name="Normal 26 10 2 2 2" xfId="2802"/>
    <cellStyle name="Normal 26 10 2 3" xfId="2321"/>
    <cellStyle name="Normal 26 10 3" xfId="781"/>
    <cellStyle name="Normal 26 10 3 2" xfId="1539"/>
    <cellStyle name="Normal 26 10 3 2 2" xfId="2545"/>
    <cellStyle name="Normal 26 10 3 3" xfId="2064"/>
    <cellStyle name="Normal 26 10 4" xfId="975"/>
    <cellStyle name="Normal 26 10 4 2" xfId="1671"/>
    <cellStyle name="Normal 26 10 4 2 2" xfId="2677"/>
    <cellStyle name="Normal 26 10 4 3" xfId="2196"/>
    <cellStyle name="Normal 26 10 5" xfId="1122"/>
    <cellStyle name="Normal 26 10 5 2" xfId="1799"/>
    <cellStyle name="Normal 26 10 5 2 2" xfId="2805"/>
    <cellStyle name="Normal 26 10 5 3" xfId="2324"/>
    <cellStyle name="Normal 26 10 6" xfId="1155"/>
    <cellStyle name="Normal 26 10 6 2" xfId="1822"/>
    <cellStyle name="Normal 26 10 6 2 2" xfId="2828"/>
    <cellStyle name="Normal 26 10 6 3" xfId="2347"/>
    <cellStyle name="Normal 26 10 7" xfId="1533"/>
    <cellStyle name="Normal 26 10 7 2" xfId="2539"/>
    <cellStyle name="Normal 26 10 8" xfId="2058"/>
    <cellStyle name="Normal 26 11" xfId="473"/>
    <cellStyle name="Normal 26 11 2" xfId="998"/>
    <cellStyle name="Normal 26 11 2 2" xfId="1692"/>
    <cellStyle name="Normal 26 11 2 2 2" xfId="2698"/>
    <cellStyle name="Normal 26 11 2 3" xfId="2217"/>
    <cellStyle name="Normal 26 11 3" xfId="837"/>
    <cellStyle name="Normal 26 11 3 2" xfId="1582"/>
    <cellStyle name="Normal 26 11 3 2 2" xfId="2588"/>
    <cellStyle name="Normal 26 11 3 3" xfId="2107"/>
    <cellStyle name="Normal 26 11 4" xfId="928"/>
    <cellStyle name="Normal 26 11 4 2" xfId="1638"/>
    <cellStyle name="Normal 26 11 4 2 2" xfId="2644"/>
    <cellStyle name="Normal 26 11 4 3" xfId="2163"/>
    <cellStyle name="Normal 26 11 5" xfId="1218"/>
    <cellStyle name="Normal 26 11 5 2" xfId="1873"/>
    <cellStyle name="Normal 26 11 5 2 2" xfId="2879"/>
    <cellStyle name="Normal 26 11 5 3" xfId="2398"/>
    <cellStyle name="Normal 26 11 6" xfId="887"/>
    <cellStyle name="Normal 26 11 6 2" xfId="1611"/>
    <cellStyle name="Normal 26 11 6 2 2" xfId="2617"/>
    <cellStyle name="Normal 26 11 6 3" xfId="2136"/>
    <cellStyle name="Normal 26 11 7" xfId="1468"/>
    <cellStyle name="Normal 26 11 7 2" xfId="2474"/>
    <cellStyle name="Normal 26 11 8" xfId="1993"/>
    <cellStyle name="Normal 26 12" xfId="904"/>
    <cellStyle name="Normal 26 12 2" xfId="1628"/>
    <cellStyle name="Normal 26 12 2 2" xfId="2634"/>
    <cellStyle name="Normal 26 12 3" xfId="2153"/>
    <cellStyle name="Normal 26 13" xfId="881"/>
    <cellStyle name="Normal 26 13 2" xfId="1605"/>
    <cellStyle name="Normal 26 13 2 2" xfId="2611"/>
    <cellStyle name="Normal 26 13 3" xfId="2130"/>
    <cellStyle name="Normal 26 14" xfId="1099"/>
    <cellStyle name="Normal 26 14 2" xfId="1778"/>
    <cellStyle name="Normal 26 14 2 2" xfId="2784"/>
    <cellStyle name="Normal 26 14 3" xfId="2303"/>
    <cellStyle name="Normal 26 15" xfId="830"/>
    <cellStyle name="Normal 26 15 2" xfId="1577"/>
    <cellStyle name="Normal 26 15 2 2" xfId="2583"/>
    <cellStyle name="Normal 26 15 3" xfId="2102"/>
    <cellStyle name="Normal 26 16" xfId="1274"/>
    <cellStyle name="Normal 26 16 2" xfId="1919"/>
    <cellStyle name="Normal 26 16 2 2" xfId="2925"/>
    <cellStyle name="Normal 26 16 3" xfId="2444"/>
    <cellStyle name="Normal 26 17" xfId="1420"/>
    <cellStyle name="Normal 26 18" xfId="1463"/>
    <cellStyle name="Normal 26 18 2" xfId="2469"/>
    <cellStyle name="Normal 26 19" xfId="1988"/>
    <cellStyle name="Normal 26 2" xfId="602"/>
    <cellStyle name="Normal 26 2 2" xfId="1075"/>
    <cellStyle name="Normal 26 2 2 2" xfId="1756"/>
    <cellStyle name="Normal 26 2 2 2 2" xfId="2762"/>
    <cellStyle name="Normal 26 2 2 3" xfId="2281"/>
    <cellStyle name="Normal 26 2 3" xfId="1146"/>
    <cellStyle name="Normal 26 2 3 2" xfId="1814"/>
    <cellStyle name="Normal 26 2 3 2 2" xfId="2820"/>
    <cellStyle name="Normal 26 2 3 3" xfId="2339"/>
    <cellStyle name="Normal 26 2 4" xfId="1189"/>
    <cellStyle name="Normal 26 2 4 2" xfId="1847"/>
    <cellStyle name="Normal 26 2 4 2 2" xfId="2853"/>
    <cellStyle name="Normal 26 2 4 3" xfId="2372"/>
    <cellStyle name="Normal 26 2 5" xfId="1100"/>
    <cellStyle name="Normal 26 2 5 2" xfId="1779"/>
    <cellStyle name="Normal 26 2 5 2 2" xfId="2785"/>
    <cellStyle name="Normal 26 2 5 3" xfId="2304"/>
    <cellStyle name="Normal 26 2 6" xfId="1252"/>
    <cellStyle name="Normal 26 2 6 2" xfId="1902"/>
    <cellStyle name="Normal 26 2 6 2 2" xfId="2908"/>
    <cellStyle name="Normal 26 2 6 3" xfId="2427"/>
    <cellStyle name="Normal 26 2 7" xfId="1425"/>
    <cellStyle name="Normal 26 2 8" xfId="1507"/>
    <cellStyle name="Normal 26 2 8 2" xfId="2513"/>
    <cellStyle name="Normal 26 2 9" xfId="2032"/>
    <cellStyle name="Normal 26 3" xfId="538"/>
    <cellStyle name="Normal 26 3 2" xfId="1040"/>
    <cellStyle name="Normal 26 3 2 2" xfId="1729"/>
    <cellStyle name="Normal 26 3 2 2 2" xfId="2735"/>
    <cellStyle name="Normal 26 3 2 3" xfId="2254"/>
    <cellStyle name="Normal 26 3 3" xfId="818"/>
    <cellStyle name="Normal 26 3 3 2" xfId="1568"/>
    <cellStyle name="Normal 26 3 3 2 2" xfId="2574"/>
    <cellStyle name="Normal 26 3 3 3" xfId="2093"/>
    <cellStyle name="Normal 26 3 4" xfId="941"/>
    <cellStyle name="Normal 26 3 4 2" xfId="1647"/>
    <cellStyle name="Normal 26 3 4 2 2" xfId="2653"/>
    <cellStyle name="Normal 26 3 4 3" xfId="2172"/>
    <cellStyle name="Normal 26 3 5" xfId="1063"/>
    <cellStyle name="Normal 26 3 5 2" xfId="1746"/>
    <cellStyle name="Normal 26 3 5 2 2" xfId="2752"/>
    <cellStyle name="Normal 26 3 5 3" xfId="2271"/>
    <cellStyle name="Normal 26 3 6" xfId="1243"/>
    <cellStyle name="Normal 26 3 6 2" xfId="1896"/>
    <cellStyle name="Normal 26 3 6 2 2" xfId="2902"/>
    <cellStyle name="Normal 26 3 6 3" xfId="2421"/>
    <cellStyle name="Normal 26 3 7" xfId="1403"/>
    <cellStyle name="Normal 26 3 8" xfId="1494"/>
    <cellStyle name="Normal 26 3 8 2" xfId="2500"/>
    <cellStyle name="Normal 26 3 9" xfId="2019"/>
    <cellStyle name="Normal 26 4" xfId="614"/>
    <cellStyle name="Normal 26 4 2" xfId="1085"/>
    <cellStyle name="Normal 26 4 2 2" xfId="1765"/>
    <cellStyle name="Normal 26 4 2 2 2" xfId="2771"/>
    <cellStyle name="Normal 26 4 2 3" xfId="2290"/>
    <cellStyle name="Normal 26 4 3" xfId="798"/>
    <cellStyle name="Normal 26 4 3 2" xfId="1553"/>
    <cellStyle name="Normal 26 4 3 2 2" xfId="2559"/>
    <cellStyle name="Normal 26 4 3 3" xfId="2078"/>
    <cellStyle name="Normal 26 4 4" xfId="960"/>
    <cellStyle name="Normal 26 4 4 2" xfId="1658"/>
    <cellStyle name="Normal 26 4 4 2 2" xfId="2664"/>
    <cellStyle name="Normal 26 4 4 3" xfId="2183"/>
    <cellStyle name="Normal 26 4 5" xfId="854"/>
    <cellStyle name="Normal 26 4 5 2" xfId="1595"/>
    <cellStyle name="Normal 26 4 5 2 2" xfId="2601"/>
    <cellStyle name="Normal 26 4 5 3" xfId="2120"/>
    <cellStyle name="Normal 26 4 6" xfId="1175"/>
    <cellStyle name="Normal 26 4 6 2" xfId="1835"/>
    <cellStyle name="Normal 26 4 6 2 2" xfId="2841"/>
    <cellStyle name="Normal 26 4 6 3" xfId="2360"/>
    <cellStyle name="Normal 26 4 7" xfId="1514"/>
    <cellStyle name="Normal 26 4 7 2" xfId="2520"/>
    <cellStyle name="Normal 26 4 8" xfId="2039"/>
    <cellStyle name="Normal 26 5" xfId="524"/>
    <cellStyle name="Normal 26 5 2" xfId="1030"/>
    <cellStyle name="Normal 26 5 2 2" xfId="1719"/>
    <cellStyle name="Normal 26 5 2 2 2" xfId="2725"/>
    <cellStyle name="Normal 26 5 2 3" xfId="2244"/>
    <cellStyle name="Normal 26 5 3" xfId="823"/>
    <cellStyle name="Normal 26 5 3 2" xfId="1571"/>
    <cellStyle name="Normal 26 5 3 2 2" xfId="2577"/>
    <cellStyle name="Normal 26 5 3 3" xfId="2096"/>
    <cellStyle name="Normal 26 5 4" xfId="936"/>
    <cellStyle name="Normal 26 5 4 2" xfId="1643"/>
    <cellStyle name="Normal 26 5 4 2 2" xfId="2649"/>
    <cellStyle name="Normal 26 5 4 3" xfId="2168"/>
    <cellStyle name="Normal 26 5 5" xfId="1051"/>
    <cellStyle name="Normal 26 5 5 2" xfId="1739"/>
    <cellStyle name="Normal 26 5 5 2 2" xfId="2745"/>
    <cellStyle name="Normal 26 5 5 3" xfId="2264"/>
    <cellStyle name="Normal 26 5 6" xfId="899"/>
    <cellStyle name="Normal 26 5 6 2" xfId="1623"/>
    <cellStyle name="Normal 26 5 6 2 2" xfId="2629"/>
    <cellStyle name="Normal 26 5 6 3" xfId="2148"/>
    <cellStyle name="Normal 26 5 7" xfId="1487"/>
    <cellStyle name="Normal 26 5 7 2" xfId="2493"/>
    <cellStyle name="Normal 26 5 8" xfId="2012"/>
    <cellStyle name="Normal 26 6" xfId="628"/>
    <cellStyle name="Normal 26 6 2" xfId="1095"/>
    <cellStyle name="Normal 26 6 2 2" xfId="1775"/>
    <cellStyle name="Normal 26 6 2 2 2" xfId="2781"/>
    <cellStyle name="Normal 26 6 2 3" xfId="2300"/>
    <cellStyle name="Normal 26 6 3" xfId="789"/>
    <cellStyle name="Normal 26 6 3 2" xfId="1545"/>
    <cellStyle name="Normal 26 6 3 2 2" xfId="2551"/>
    <cellStyle name="Normal 26 6 3 3" xfId="2070"/>
    <cellStyle name="Normal 26 6 4" xfId="969"/>
    <cellStyle name="Normal 26 6 4 2" xfId="1665"/>
    <cellStyle name="Normal 26 6 4 2 2" xfId="2671"/>
    <cellStyle name="Normal 26 6 4 3" xfId="2190"/>
    <cellStyle name="Normal 26 6 5" xfId="1080"/>
    <cellStyle name="Normal 26 6 5 2" xfId="1761"/>
    <cellStyle name="Normal 26 6 5 2 2" xfId="2767"/>
    <cellStyle name="Normal 26 6 5 3" xfId="2286"/>
    <cellStyle name="Normal 26 6 6" xfId="1182"/>
    <cellStyle name="Normal 26 6 6 2" xfId="1841"/>
    <cellStyle name="Normal 26 6 6 2 2" xfId="2847"/>
    <cellStyle name="Normal 26 6 6 3" xfId="2366"/>
    <cellStyle name="Normal 26 6 7" xfId="1521"/>
    <cellStyle name="Normal 26 6 7 2" xfId="2527"/>
    <cellStyle name="Normal 26 6 8" xfId="2046"/>
    <cellStyle name="Normal 26 7" xfId="509"/>
    <cellStyle name="Normal 26 7 2" xfId="1019"/>
    <cellStyle name="Normal 26 7 2 2" xfId="1708"/>
    <cellStyle name="Normal 26 7 2 2 2" xfId="2714"/>
    <cellStyle name="Normal 26 7 2 3" xfId="2233"/>
    <cellStyle name="Normal 26 7 3" xfId="827"/>
    <cellStyle name="Normal 26 7 3 2" xfId="1574"/>
    <cellStyle name="Normal 26 7 3 2 2" xfId="2580"/>
    <cellStyle name="Normal 26 7 3 3" xfId="2099"/>
    <cellStyle name="Normal 26 7 4" xfId="1130"/>
    <cellStyle name="Normal 26 7 4 2" xfId="1805"/>
    <cellStyle name="Normal 26 7 4 2 2" xfId="2811"/>
    <cellStyle name="Normal 26 7 4 3" xfId="2330"/>
    <cellStyle name="Normal 26 7 5" xfId="1225"/>
    <cellStyle name="Normal 26 7 5 2" xfId="1880"/>
    <cellStyle name="Normal 26 7 5 2 2" xfId="2886"/>
    <cellStyle name="Normal 26 7 5 3" xfId="2405"/>
    <cellStyle name="Normal 26 7 6" xfId="888"/>
    <cellStyle name="Normal 26 7 6 2" xfId="1612"/>
    <cellStyle name="Normal 26 7 6 2 2" xfId="2618"/>
    <cellStyle name="Normal 26 7 6 3" xfId="2137"/>
    <cellStyle name="Normal 26 7 7" xfId="1480"/>
    <cellStyle name="Normal 26 7 7 2" xfId="2486"/>
    <cellStyle name="Normal 26 7 8" xfId="2005"/>
    <cellStyle name="Normal 26 8" xfId="643"/>
    <cellStyle name="Normal 26 8 2" xfId="1105"/>
    <cellStyle name="Normal 26 8 2 2" xfId="1784"/>
    <cellStyle name="Normal 26 8 2 2 2" xfId="2790"/>
    <cellStyle name="Normal 26 8 2 3" xfId="2309"/>
    <cellStyle name="Normal 26 8 3" xfId="1170"/>
    <cellStyle name="Normal 26 8 3 2" xfId="1832"/>
    <cellStyle name="Normal 26 8 3 2 2" xfId="2838"/>
    <cellStyle name="Normal 26 8 3 3" xfId="2357"/>
    <cellStyle name="Normal 26 8 4" xfId="1206"/>
    <cellStyle name="Normal 26 8 4 2" xfId="1862"/>
    <cellStyle name="Normal 26 8 4 2 2" xfId="2868"/>
    <cellStyle name="Normal 26 8 4 3" xfId="2387"/>
    <cellStyle name="Normal 26 8 5" xfId="1234"/>
    <cellStyle name="Normal 26 8 5 2" xfId="1888"/>
    <cellStyle name="Normal 26 8 5 2 2" xfId="2894"/>
    <cellStyle name="Normal 26 8 5 3" xfId="2413"/>
    <cellStyle name="Normal 26 8 6" xfId="1259"/>
    <cellStyle name="Normal 26 8 6 2" xfId="1908"/>
    <cellStyle name="Normal 26 8 6 2 2" xfId="2914"/>
    <cellStyle name="Normal 26 8 6 3" xfId="2433"/>
    <cellStyle name="Normal 26 8 7" xfId="1527"/>
    <cellStyle name="Normal 26 8 7 2" xfId="2533"/>
    <cellStyle name="Normal 26 8 8" xfId="2052"/>
    <cellStyle name="Normal 26 9" xfId="491"/>
    <cellStyle name="Normal 26 9 2" xfId="1006"/>
    <cellStyle name="Normal 26 9 2 2" xfId="1698"/>
    <cellStyle name="Normal 26 9 2 2 2" xfId="2704"/>
    <cellStyle name="Normal 26 9 2 3" xfId="2223"/>
    <cellStyle name="Normal 26 9 3" xfId="832"/>
    <cellStyle name="Normal 26 9 3 2" xfId="1578"/>
    <cellStyle name="Normal 26 9 3 2 2" xfId="2584"/>
    <cellStyle name="Normal 26 9 3 3" xfId="2103"/>
    <cellStyle name="Normal 26 9 4" xfId="933"/>
    <cellStyle name="Normal 26 9 4 2" xfId="1641"/>
    <cellStyle name="Normal 26 9 4 2 2" xfId="2647"/>
    <cellStyle name="Normal 26 9 4 3" xfId="2166"/>
    <cellStyle name="Normal 26 9 5" xfId="1219"/>
    <cellStyle name="Normal 26 9 5 2" xfId="1874"/>
    <cellStyle name="Normal 26 9 5 2 2" xfId="2880"/>
    <cellStyle name="Normal 26 9 5 3" xfId="2399"/>
    <cellStyle name="Normal 26 9 6" xfId="1248"/>
    <cellStyle name="Normal 26 9 6 2" xfId="1899"/>
    <cellStyle name="Normal 26 9 6 2 2" xfId="2905"/>
    <cellStyle name="Normal 26 9 6 3" xfId="2424"/>
    <cellStyle name="Normal 26 9 7" xfId="1474"/>
    <cellStyle name="Normal 26 9 7 2" xfId="2480"/>
    <cellStyle name="Normal 26 9 8" xfId="1999"/>
    <cellStyle name="Normal 27" xfId="283"/>
    <cellStyle name="Normal 27 10" xfId="664"/>
    <cellStyle name="Normal 27 10 2" xfId="1120"/>
    <cellStyle name="Normal 27 10 2 2" xfId="1797"/>
    <cellStyle name="Normal 27 10 2 2 2" xfId="2803"/>
    <cellStyle name="Normal 27 10 2 3" xfId="2322"/>
    <cellStyle name="Normal 27 10 3" xfId="780"/>
    <cellStyle name="Normal 27 10 3 2" xfId="1538"/>
    <cellStyle name="Normal 27 10 3 2 2" xfId="2544"/>
    <cellStyle name="Normal 27 10 3 3" xfId="2063"/>
    <cellStyle name="Normal 27 10 4" xfId="976"/>
    <cellStyle name="Normal 27 10 4 2" xfId="1672"/>
    <cellStyle name="Normal 27 10 4 2 2" xfId="2678"/>
    <cellStyle name="Normal 27 10 4 3" xfId="2197"/>
    <cellStyle name="Normal 27 10 5" xfId="1109"/>
    <cellStyle name="Normal 27 10 5 2" xfId="1788"/>
    <cellStyle name="Normal 27 10 5 2 2" xfId="2794"/>
    <cellStyle name="Normal 27 10 5 3" xfId="2313"/>
    <cellStyle name="Normal 27 10 6" xfId="1260"/>
    <cellStyle name="Normal 27 10 6 2" xfId="1909"/>
    <cellStyle name="Normal 27 10 6 2 2" xfId="2915"/>
    <cellStyle name="Normal 27 10 6 3" xfId="2434"/>
    <cellStyle name="Normal 27 10 7" xfId="1534"/>
    <cellStyle name="Normal 27 10 7 2" xfId="2540"/>
    <cellStyle name="Normal 27 10 8" xfId="2059"/>
    <cellStyle name="Normal 27 11" xfId="471"/>
    <cellStyle name="Normal 27 11 2" xfId="996"/>
    <cellStyle name="Normal 27 11 2 2" xfId="1690"/>
    <cellStyle name="Normal 27 11 2 2 2" xfId="2696"/>
    <cellStyle name="Normal 27 11 2 3" xfId="2215"/>
    <cellStyle name="Normal 27 11 3" xfId="838"/>
    <cellStyle name="Normal 27 11 3 2" xfId="1583"/>
    <cellStyle name="Normal 27 11 3 2 2" xfId="2589"/>
    <cellStyle name="Normal 27 11 3 3" xfId="2108"/>
    <cellStyle name="Normal 27 11 4" xfId="927"/>
    <cellStyle name="Normal 27 11 4 2" xfId="1637"/>
    <cellStyle name="Normal 27 11 4 2 2" xfId="2643"/>
    <cellStyle name="Normal 27 11 4 3" xfId="2162"/>
    <cellStyle name="Normal 27 11 5" xfId="1057"/>
    <cellStyle name="Normal 27 11 5 2" xfId="1744"/>
    <cellStyle name="Normal 27 11 5 2 2" xfId="2750"/>
    <cellStyle name="Normal 27 11 5 3" xfId="2269"/>
    <cellStyle name="Normal 27 11 6" xfId="886"/>
    <cellStyle name="Normal 27 11 6 2" xfId="1610"/>
    <cellStyle name="Normal 27 11 6 2 2" xfId="2616"/>
    <cellStyle name="Normal 27 11 6 3" xfId="2135"/>
    <cellStyle name="Normal 27 11 7" xfId="1467"/>
    <cellStyle name="Normal 27 11 7 2" xfId="2473"/>
    <cellStyle name="Normal 27 11 8" xfId="1992"/>
    <cellStyle name="Normal 27 12" xfId="905"/>
    <cellStyle name="Normal 27 12 2" xfId="1629"/>
    <cellStyle name="Normal 27 12 2 2" xfId="2635"/>
    <cellStyle name="Normal 27 12 3" xfId="2154"/>
    <cellStyle name="Normal 27 13" xfId="880"/>
    <cellStyle name="Normal 27 13 2" xfId="1604"/>
    <cellStyle name="Normal 27 13 2 2" xfId="2610"/>
    <cellStyle name="Normal 27 13 3" xfId="2129"/>
    <cellStyle name="Normal 27 14" xfId="1013"/>
    <cellStyle name="Normal 27 14 2" xfId="1703"/>
    <cellStyle name="Normal 27 14 2 2" xfId="2709"/>
    <cellStyle name="Normal 27 14 3" xfId="2228"/>
    <cellStyle name="Normal 27 15" xfId="1176"/>
    <cellStyle name="Normal 27 15 2" xfId="1836"/>
    <cellStyle name="Normal 27 15 2 2" xfId="2842"/>
    <cellStyle name="Normal 27 15 3" xfId="2361"/>
    <cellStyle name="Normal 27 16" xfId="1250"/>
    <cellStyle name="Normal 27 16 2" xfId="1900"/>
    <cellStyle name="Normal 27 16 2 2" xfId="2906"/>
    <cellStyle name="Normal 27 16 3" xfId="2425"/>
    <cellStyle name="Normal 27 17" xfId="1391"/>
    <cellStyle name="Normal 27 18" xfId="1464"/>
    <cellStyle name="Normal 27 18 2" xfId="2470"/>
    <cellStyle name="Normal 27 19" xfId="1989"/>
    <cellStyle name="Normal 27 2" xfId="603"/>
    <cellStyle name="Normal 27 2 2" xfId="1076"/>
    <cellStyle name="Normal 27 2 2 2" xfId="1757"/>
    <cellStyle name="Normal 27 2 2 2 2" xfId="2763"/>
    <cellStyle name="Normal 27 2 2 3" xfId="2282"/>
    <cellStyle name="Normal 27 2 3" xfId="802"/>
    <cellStyle name="Normal 27 2 3 2" xfId="1557"/>
    <cellStyle name="Normal 27 2 3 2 2" xfId="2563"/>
    <cellStyle name="Normal 27 2 3 3" xfId="2082"/>
    <cellStyle name="Normal 27 2 4" xfId="956"/>
    <cellStyle name="Normal 27 2 4 2" xfId="1654"/>
    <cellStyle name="Normal 27 2 4 2 2" xfId="2660"/>
    <cellStyle name="Normal 27 2 4 3" xfId="2179"/>
    <cellStyle name="Normal 27 2 5" xfId="1222"/>
    <cellStyle name="Normal 27 2 5 2" xfId="1877"/>
    <cellStyle name="Normal 27 2 5 2 2" xfId="2883"/>
    <cellStyle name="Normal 27 2 5 3" xfId="2402"/>
    <cellStyle name="Normal 27 2 6" xfId="1168"/>
    <cellStyle name="Normal 27 2 6 2" xfId="1831"/>
    <cellStyle name="Normal 27 2 6 2 2" xfId="2837"/>
    <cellStyle name="Normal 27 2 6 3" xfId="2356"/>
    <cellStyle name="Normal 27 2 7" xfId="1508"/>
    <cellStyle name="Normal 27 2 7 2" xfId="2514"/>
    <cellStyle name="Normal 27 2 8" xfId="2033"/>
    <cellStyle name="Normal 27 3" xfId="537"/>
    <cellStyle name="Normal 27 3 2" xfId="1039"/>
    <cellStyle name="Normal 27 3 2 2" xfId="1728"/>
    <cellStyle name="Normal 27 3 2 2 2" xfId="2734"/>
    <cellStyle name="Normal 27 3 2 3" xfId="2253"/>
    <cellStyle name="Normal 27 3 3" xfId="1012"/>
    <cellStyle name="Normal 27 3 3 2" xfId="1702"/>
    <cellStyle name="Normal 27 3 3 2 2" xfId="2708"/>
    <cellStyle name="Normal 27 3 3 3" xfId="2227"/>
    <cellStyle name="Normal 27 3 4" xfId="1024"/>
    <cellStyle name="Normal 27 3 4 2" xfId="1713"/>
    <cellStyle name="Normal 27 3 4 2 2" xfId="2719"/>
    <cellStyle name="Normal 27 3 4 3" xfId="2238"/>
    <cellStyle name="Normal 27 3 5" xfId="1055"/>
    <cellStyle name="Normal 27 3 5 2" xfId="1742"/>
    <cellStyle name="Normal 27 3 5 2 2" xfId="2748"/>
    <cellStyle name="Normal 27 3 5 3" xfId="2267"/>
    <cellStyle name="Normal 27 3 6" xfId="1124"/>
    <cellStyle name="Normal 27 3 6 2" xfId="1800"/>
    <cellStyle name="Normal 27 3 6 2 2" xfId="2806"/>
    <cellStyle name="Normal 27 3 6 3" xfId="2325"/>
    <cellStyle name="Normal 27 3 7" xfId="1493"/>
    <cellStyle name="Normal 27 3 7 2" xfId="2499"/>
    <cellStyle name="Normal 27 3 8" xfId="2018"/>
    <cellStyle name="Normal 27 4" xfId="615"/>
    <cellStyle name="Normal 27 4 2" xfId="1086"/>
    <cellStyle name="Normal 27 4 2 2" xfId="1766"/>
    <cellStyle name="Normal 27 4 2 2 2" xfId="2772"/>
    <cellStyle name="Normal 27 4 2 3" xfId="2291"/>
    <cellStyle name="Normal 27 4 3" xfId="797"/>
    <cellStyle name="Normal 27 4 3 2" xfId="1552"/>
    <cellStyle name="Normal 27 4 3 2 2" xfId="2558"/>
    <cellStyle name="Normal 27 4 3 3" xfId="2077"/>
    <cellStyle name="Normal 27 4 4" xfId="961"/>
    <cellStyle name="Normal 27 4 4 2" xfId="1659"/>
    <cellStyle name="Normal 27 4 4 2 2" xfId="2665"/>
    <cellStyle name="Normal 27 4 4 3" xfId="2184"/>
    <cellStyle name="Normal 27 4 5" xfId="853"/>
    <cellStyle name="Normal 27 4 5 2" xfId="1594"/>
    <cellStyle name="Normal 27 4 5 2 2" xfId="2600"/>
    <cellStyle name="Normal 27 4 5 3" xfId="2119"/>
    <cellStyle name="Normal 27 4 6" xfId="911"/>
    <cellStyle name="Normal 27 4 6 2" xfId="1634"/>
    <cellStyle name="Normal 27 4 6 2 2" xfId="2640"/>
    <cellStyle name="Normal 27 4 6 3" xfId="2159"/>
    <cellStyle name="Normal 27 4 7" xfId="1515"/>
    <cellStyle name="Normal 27 4 7 2" xfId="2521"/>
    <cellStyle name="Normal 27 4 8" xfId="2040"/>
    <cellStyle name="Normal 27 5" xfId="523"/>
    <cellStyle name="Normal 27 5 2" xfId="1029"/>
    <cellStyle name="Normal 27 5 2 2" xfId="1718"/>
    <cellStyle name="Normal 27 5 2 2 2" xfId="2724"/>
    <cellStyle name="Normal 27 5 2 3" xfId="2243"/>
    <cellStyle name="Normal 27 5 3" xfId="824"/>
    <cellStyle name="Normal 27 5 3 2" xfId="1572"/>
    <cellStyle name="Normal 27 5 3 2 2" xfId="2578"/>
    <cellStyle name="Normal 27 5 3 3" xfId="2097"/>
    <cellStyle name="Normal 27 5 4" xfId="1154"/>
    <cellStyle name="Normal 27 5 4 2" xfId="1821"/>
    <cellStyle name="Normal 27 5 4 2 2" xfId="2827"/>
    <cellStyle name="Normal 27 5 4 3" xfId="2346"/>
    <cellStyle name="Normal 27 5 5" xfId="1069"/>
    <cellStyle name="Normal 27 5 5 2" xfId="1750"/>
    <cellStyle name="Normal 27 5 5 2 2" xfId="2756"/>
    <cellStyle name="Normal 27 5 5 3" xfId="2275"/>
    <cellStyle name="Normal 27 5 6" xfId="898"/>
    <cellStyle name="Normal 27 5 6 2" xfId="1622"/>
    <cellStyle name="Normal 27 5 6 2 2" xfId="2628"/>
    <cellStyle name="Normal 27 5 6 3" xfId="2147"/>
    <cellStyle name="Normal 27 5 7" xfId="1486"/>
    <cellStyle name="Normal 27 5 7 2" xfId="2492"/>
    <cellStyle name="Normal 27 5 8" xfId="2011"/>
    <cellStyle name="Normal 27 6" xfId="629"/>
    <cellStyle name="Normal 27 6 2" xfId="1096"/>
    <cellStyle name="Normal 27 6 2 2" xfId="1776"/>
    <cellStyle name="Normal 27 6 2 2 2" xfId="2782"/>
    <cellStyle name="Normal 27 6 2 3" xfId="2301"/>
    <cellStyle name="Normal 27 6 3" xfId="788"/>
    <cellStyle name="Normal 27 6 3 2" xfId="1544"/>
    <cellStyle name="Normal 27 6 3 2 2" xfId="2550"/>
    <cellStyle name="Normal 27 6 3 3" xfId="2069"/>
    <cellStyle name="Normal 27 6 4" xfId="970"/>
    <cellStyle name="Normal 27 6 4 2" xfId="1666"/>
    <cellStyle name="Normal 27 6 4 2 2" xfId="2672"/>
    <cellStyle name="Normal 27 6 4 3" xfId="2191"/>
    <cellStyle name="Normal 27 6 5" xfId="1044"/>
    <cellStyle name="Normal 27 6 5 2" xfId="1733"/>
    <cellStyle name="Normal 27 6 5 2 2" xfId="2739"/>
    <cellStyle name="Normal 27 6 5 3" xfId="2258"/>
    <cellStyle name="Normal 27 6 6" xfId="1207"/>
    <cellStyle name="Normal 27 6 6 2" xfId="1863"/>
    <cellStyle name="Normal 27 6 6 2 2" xfId="2869"/>
    <cellStyle name="Normal 27 6 6 3" xfId="2388"/>
    <cellStyle name="Normal 27 6 7" xfId="1522"/>
    <cellStyle name="Normal 27 6 7 2" xfId="2528"/>
    <cellStyle name="Normal 27 6 8" xfId="2047"/>
    <cellStyle name="Normal 27 7" xfId="507"/>
    <cellStyle name="Normal 27 7 2" xfId="1017"/>
    <cellStyle name="Normal 27 7 2 2" xfId="1706"/>
    <cellStyle name="Normal 27 7 2 2 2" xfId="2712"/>
    <cellStyle name="Normal 27 7 2 3" xfId="2231"/>
    <cellStyle name="Normal 27 7 3" xfId="828"/>
    <cellStyle name="Normal 27 7 3 2" xfId="1575"/>
    <cellStyle name="Normal 27 7 3 2 2" xfId="2581"/>
    <cellStyle name="Normal 27 7 3 3" xfId="2100"/>
    <cellStyle name="Normal 27 7 4" xfId="935"/>
    <cellStyle name="Normal 27 7 4 2" xfId="1642"/>
    <cellStyle name="Normal 27 7 4 2 2" xfId="2648"/>
    <cellStyle name="Normal 27 7 4 3" xfId="2167"/>
    <cellStyle name="Normal 27 7 5" xfId="1034"/>
    <cellStyle name="Normal 27 7 5 2" xfId="1723"/>
    <cellStyle name="Normal 27 7 5 2 2" xfId="2729"/>
    <cellStyle name="Normal 27 7 5 3" xfId="2248"/>
    <cellStyle name="Normal 27 7 6" xfId="1247"/>
    <cellStyle name="Normal 27 7 6 2" xfId="1898"/>
    <cellStyle name="Normal 27 7 6 2 2" xfId="2904"/>
    <cellStyle name="Normal 27 7 6 3" xfId="2423"/>
    <cellStyle name="Normal 27 7 7" xfId="1479"/>
    <cellStyle name="Normal 27 7 7 2" xfId="2485"/>
    <cellStyle name="Normal 27 7 8" xfId="2004"/>
    <cellStyle name="Normal 27 8" xfId="645"/>
    <cellStyle name="Normal 27 8 2" xfId="1107"/>
    <cellStyle name="Normal 27 8 2 2" xfId="1786"/>
    <cellStyle name="Normal 27 8 2 2 2" xfId="2792"/>
    <cellStyle name="Normal 27 8 2 3" xfId="2311"/>
    <cellStyle name="Normal 27 8 3" xfId="1160"/>
    <cellStyle name="Normal 27 8 3 2" xfId="1826"/>
    <cellStyle name="Normal 27 8 3 2 2" xfId="2832"/>
    <cellStyle name="Normal 27 8 3 3" xfId="2351"/>
    <cellStyle name="Normal 27 8 4" xfId="1201"/>
    <cellStyle name="Normal 27 8 4 2" xfId="1857"/>
    <cellStyle name="Normal 27 8 4 2 2" xfId="2863"/>
    <cellStyle name="Normal 27 8 4 3" xfId="2382"/>
    <cellStyle name="Normal 27 8 5" xfId="1231"/>
    <cellStyle name="Normal 27 8 5 2" xfId="1885"/>
    <cellStyle name="Normal 27 8 5 2 2" xfId="2891"/>
    <cellStyle name="Normal 27 8 5 3" xfId="2410"/>
    <cellStyle name="Normal 27 8 6" xfId="1173"/>
    <cellStyle name="Normal 27 8 6 2" xfId="1833"/>
    <cellStyle name="Normal 27 8 6 2 2" xfId="2839"/>
    <cellStyle name="Normal 27 8 6 3" xfId="2358"/>
    <cellStyle name="Normal 27 8 7" xfId="1528"/>
    <cellStyle name="Normal 27 8 7 2" xfId="2534"/>
    <cellStyle name="Normal 27 8 8" xfId="2053"/>
    <cellStyle name="Normal 27 9" xfId="489"/>
    <cellStyle name="Normal 27 9 2" xfId="1005"/>
    <cellStyle name="Normal 27 9 2 2" xfId="1697"/>
    <cellStyle name="Normal 27 9 2 2 2" xfId="2703"/>
    <cellStyle name="Normal 27 9 2 3" xfId="2222"/>
    <cellStyle name="Normal 27 9 3" xfId="833"/>
    <cellStyle name="Normal 27 9 3 2" xfId="1579"/>
    <cellStyle name="Normal 27 9 3 2 2" xfId="2585"/>
    <cellStyle name="Normal 27 9 3 3" xfId="2104"/>
    <cellStyle name="Normal 27 9 4" xfId="932"/>
    <cellStyle name="Normal 27 9 4 2" xfId="1640"/>
    <cellStyle name="Normal 27 9 4 2 2" xfId="2646"/>
    <cellStyle name="Normal 27 9 4 3" xfId="2165"/>
    <cellStyle name="Normal 27 9 5" xfId="866"/>
    <cellStyle name="Normal 27 9 5 2" xfId="1601"/>
    <cellStyle name="Normal 27 9 5 2 2" xfId="2607"/>
    <cellStyle name="Normal 27 9 5 3" xfId="2126"/>
    <cellStyle name="Normal 27 9 6" xfId="1271"/>
    <cellStyle name="Normal 27 9 6 2" xfId="1917"/>
    <cellStyle name="Normal 27 9 6 2 2" xfId="2923"/>
    <cellStyle name="Normal 27 9 6 3" xfId="2442"/>
    <cellStyle name="Normal 27 9 7" xfId="1473"/>
    <cellStyle name="Normal 27 9 7 2" xfId="2479"/>
    <cellStyle name="Normal 27 9 8" xfId="1998"/>
    <cellStyle name="Normal 28" xfId="284"/>
    <cellStyle name="Normal 28 10" xfId="665"/>
    <cellStyle name="Normal 28 10 2" xfId="1121"/>
    <cellStyle name="Normal 28 10 2 2" xfId="1798"/>
    <cellStyle name="Normal 28 10 2 2 2" xfId="2804"/>
    <cellStyle name="Normal 28 10 2 3" xfId="2323"/>
    <cellStyle name="Normal 28 10 3" xfId="779"/>
    <cellStyle name="Normal 28 10 3 2" xfId="1537"/>
    <cellStyle name="Normal 28 10 3 2 2" xfId="2543"/>
    <cellStyle name="Normal 28 10 3 3" xfId="2062"/>
    <cellStyle name="Normal 28 10 4" xfId="977"/>
    <cellStyle name="Normal 28 10 4 2" xfId="1673"/>
    <cellStyle name="Normal 28 10 4 2 2" xfId="2679"/>
    <cellStyle name="Normal 28 10 4 3" xfId="2198"/>
    <cellStyle name="Normal 28 10 5" xfId="1015"/>
    <cellStyle name="Normal 28 10 5 2" xfId="1704"/>
    <cellStyle name="Normal 28 10 5 2 2" xfId="2710"/>
    <cellStyle name="Normal 28 10 5 3" xfId="2229"/>
    <cellStyle name="Normal 28 10 6" xfId="1251"/>
    <cellStyle name="Normal 28 10 6 2" xfId="1901"/>
    <cellStyle name="Normal 28 10 6 2 2" xfId="2907"/>
    <cellStyle name="Normal 28 10 6 3" xfId="2426"/>
    <cellStyle name="Normal 28 10 7" xfId="1535"/>
    <cellStyle name="Normal 28 10 7 2" xfId="2541"/>
    <cellStyle name="Normal 28 10 8" xfId="2060"/>
    <cellStyle name="Normal 28 11" xfId="470"/>
    <cellStyle name="Normal 28 11 2" xfId="995"/>
    <cellStyle name="Normal 28 11 2 2" xfId="1689"/>
    <cellStyle name="Normal 28 11 2 2 2" xfId="2695"/>
    <cellStyle name="Normal 28 11 2 3" xfId="2214"/>
    <cellStyle name="Normal 28 11 3" xfId="839"/>
    <cellStyle name="Normal 28 11 3 2" xfId="1584"/>
    <cellStyle name="Normal 28 11 3 2 2" xfId="2590"/>
    <cellStyle name="Normal 28 11 3 3" xfId="2109"/>
    <cellStyle name="Normal 28 11 4" xfId="926"/>
    <cellStyle name="Normal 28 11 4 2" xfId="1636"/>
    <cellStyle name="Normal 28 11 4 2 2" xfId="2642"/>
    <cellStyle name="Normal 28 11 4 3" xfId="2161"/>
    <cellStyle name="Normal 28 11 5" xfId="1062"/>
    <cellStyle name="Normal 28 11 5 2" xfId="1745"/>
    <cellStyle name="Normal 28 11 5 2 2" xfId="2751"/>
    <cellStyle name="Normal 28 11 5 3" xfId="2270"/>
    <cellStyle name="Normal 28 11 6" xfId="885"/>
    <cellStyle name="Normal 28 11 6 2" xfId="1609"/>
    <cellStyle name="Normal 28 11 6 2 2" xfId="2615"/>
    <cellStyle name="Normal 28 11 6 3" xfId="2134"/>
    <cellStyle name="Normal 28 11 7" xfId="1466"/>
    <cellStyle name="Normal 28 11 7 2" xfId="2472"/>
    <cellStyle name="Normal 28 11 8" xfId="1991"/>
    <cellStyle name="Normal 28 12" xfId="906"/>
    <cellStyle name="Normal 28 12 2" xfId="1630"/>
    <cellStyle name="Normal 28 12 2 2" xfId="2636"/>
    <cellStyle name="Normal 28 12 3" xfId="2155"/>
    <cellStyle name="Normal 28 13" xfId="879"/>
    <cellStyle name="Normal 28 13 2" xfId="1603"/>
    <cellStyle name="Normal 28 13 2 2" xfId="2609"/>
    <cellStyle name="Normal 28 13 3" xfId="2128"/>
    <cellStyle name="Normal 28 14" xfId="1110"/>
    <cellStyle name="Normal 28 14 2" xfId="1789"/>
    <cellStyle name="Normal 28 14 2 2" xfId="2795"/>
    <cellStyle name="Normal 28 14 3" xfId="2314"/>
    <cellStyle name="Normal 28 15" xfId="835"/>
    <cellStyle name="Normal 28 15 2" xfId="1581"/>
    <cellStyle name="Normal 28 15 2 2" xfId="2587"/>
    <cellStyle name="Normal 28 15 3" xfId="2106"/>
    <cellStyle name="Normal 28 16" xfId="1267"/>
    <cellStyle name="Normal 28 16 2" xfId="1913"/>
    <cellStyle name="Normal 28 16 2 2" xfId="2919"/>
    <cellStyle name="Normal 28 16 3" xfId="2438"/>
    <cellStyle name="Normal 28 17" xfId="1465"/>
    <cellStyle name="Normal 28 17 2" xfId="2471"/>
    <cellStyle name="Normal 28 18" xfId="1990"/>
    <cellStyle name="Normal 28 2" xfId="604"/>
    <cellStyle name="Normal 28 2 2" xfId="1077"/>
    <cellStyle name="Normal 28 2 2 2" xfId="1758"/>
    <cellStyle name="Normal 28 2 2 2 2" xfId="2764"/>
    <cellStyle name="Normal 28 2 2 3" xfId="2283"/>
    <cellStyle name="Normal 28 2 3" xfId="1143"/>
    <cellStyle name="Normal 28 2 3 2" xfId="1812"/>
    <cellStyle name="Normal 28 2 3 2 2" xfId="2818"/>
    <cellStyle name="Normal 28 2 3 3" xfId="2337"/>
    <cellStyle name="Normal 28 2 4" xfId="1186"/>
    <cellStyle name="Normal 28 2 4 2" xfId="1844"/>
    <cellStyle name="Normal 28 2 4 2 2" xfId="2850"/>
    <cellStyle name="Normal 28 2 4 3" xfId="2369"/>
    <cellStyle name="Normal 28 2 5" xfId="1217"/>
    <cellStyle name="Normal 28 2 5 2" xfId="1872"/>
    <cellStyle name="Normal 28 2 5 2 2" xfId="2878"/>
    <cellStyle name="Normal 28 2 5 3" xfId="2397"/>
    <cellStyle name="Normal 28 2 6" xfId="1203"/>
    <cellStyle name="Normal 28 2 6 2" xfId="1859"/>
    <cellStyle name="Normal 28 2 6 2 2" xfId="2865"/>
    <cellStyle name="Normal 28 2 6 3" xfId="2384"/>
    <cellStyle name="Normal 28 2 7" xfId="1509"/>
    <cellStyle name="Normal 28 2 7 2" xfId="2515"/>
    <cellStyle name="Normal 28 2 8" xfId="2034"/>
    <cellStyle name="Normal 28 3" xfId="536"/>
    <cellStyle name="Normal 28 3 2" xfId="1038"/>
    <cellStyle name="Normal 28 3 2 2" xfId="1727"/>
    <cellStyle name="Normal 28 3 2 2 2" xfId="2733"/>
    <cellStyle name="Normal 28 3 2 3" xfId="2252"/>
    <cellStyle name="Normal 28 3 3" xfId="1111"/>
    <cellStyle name="Normal 28 3 3 2" xfId="1790"/>
    <cellStyle name="Normal 28 3 3 2 2" xfId="2796"/>
    <cellStyle name="Normal 28 3 3 3" xfId="2315"/>
    <cellStyle name="Normal 28 3 4" xfId="980"/>
    <cellStyle name="Normal 28 3 4 2" xfId="1675"/>
    <cellStyle name="Normal 28 3 4 2 2" xfId="2681"/>
    <cellStyle name="Normal 28 3 4 3" xfId="2200"/>
    <cellStyle name="Normal 28 3 5" xfId="997"/>
    <cellStyle name="Normal 28 3 5 2" xfId="1691"/>
    <cellStyle name="Normal 28 3 5 2 2" xfId="2697"/>
    <cellStyle name="Normal 28 3 5 3" xfId="2216"/>
    <cellStyle name="Normal 28 3 6" xfId="923"/>
    <cellStyle name="Normal 28 3 6 2" xfId="1635"/>
    <cellStyle name="Normal 28 3 6 2 2" xfId="2641"/>
    <cellStyle name="Normal 28 3 6 3" xfId="2160"/>
    <cellStyle name="Normal 28 3 7" xfId="1492"/>
    <cellStyle name="Normal 28 3 7 2" xfId="2498"/>
    <cellStyle name="Normal 28 3 8" xfId="2017"/>
    <cellStyle name="Normal 28 4" xfId="616"/>
    <cellStyle name="Normal 28 4 2" xfId="1087"/>
    <cellStyle name="Normal 28 4 2 2" xfId="1767"/>
    <cellStyle name="Normal 28 4 2 2 2" xfId="2773"/>
    <cellStyle name="Normal 28 4 2 3" xfId="2292"/>
    <cellStyle name="Normal 28 4 3" xfId="796"/>
    <cellStyle name="Normal 28 4 3 2" xfId="1551"/>
    <cellStyle name="Normal 28 4 3 2 2" xfId="2557"/>
    <cellStyle name="Normal 28 4 3 3" xfId="2076"/>
    <cellStyle name="Normal 28 4 4" xfId="962"/>
    <cellStyle name="Normal 28 4 4 2" xfId="1660"/>
    <cellStyle name="Normal 28 4 4 2 2" xfId="2666"/>
    <cellStyle name="Normal 28 4 4 3" xfId="2185"/>
    <cellStyle name="Normal 28 4 5" xfId="852"/>
    <cellStyle name="Normal 28 4 5 2" xfId="1593"/>
    <cellStyle name="Normal 28 4 5 2 2" xfId="2599"/>
    <cellStyle name="Normal 28 4 5 3" xfId="2118"/>
    <cellStyle name="Normal 28 4 6" xfId="983"/>
    <cellStyle name="Normal 28 4 6 2" xfId="1678"/>
    <cellStyle name="Normal 28 4 6 2 2" xfId="2684"/>
    <cellStyle name="Normal 28 4 6 3" xfId="2203"/>
    <cellStyle name="Normal 28 4 7" xfId="1516"/>
    <cellStyle name="Normal 28 4 7 2" xfId="2522"/>
    <cellStyle name="Normal 28 4 8" xfId="2041"/>
    <cellStyle name="Normal 28 5" xfId="522"/>
    <cellStyle name="Normal 28 5 2" xfId="1028"/>
    <cellStyle name="Normal 28 5 2 2" xfId="1717"/>
    <cellStyle name="Normal 28 5 2 2 2" xfId="2723"/>
    <cellStyle name="Normal 28 5 2 3" xfId="2242"/>
    <cellStyle name="Normal 28 5 3" xfId="825"/>
    <cellStyle name="Normal 28 5 3 2" xfId="1573"/>
    <cellStyle name="Normal 28 5 3 2 2" xfId="2579"/>
    <cellStyle name="Normal 28 5 3 3" xfId="2098"/>
    <cellStyle name="Normal 28 5 4" xfId="1147"/>
    <cellStyle name="Normal 28 5 4 2" xfId="1815"/>
    <cellStyle name="Normal 28 5 4 2 2" xfId="2821"/>
    <cellStyle name="Normal 28 5 4 3" xfId="2340"/>
    <cellStyle name="Normal 28 5 5" xfId="1196"/>
    <cellStyle name="Normal 28 5 5 2" xfId="1853"/>
    <cellStyle name="Normal 28 5 5 2 2" xfId="2859"/>
    <cellStyle name="Normal 28 5 5 3" xfId="2378"/>
    <cellStyle name="Normal 28 5 6" xfId="897"/>
    <cellStyle name="Normal 28 5 6 2" xfId="1621"/>
    <cellStyle name="Normal 28 5 6 2 2" xfId="2627"/>
    <cellStyle name="Normal 28 5 6 3" xfId="2146"/>
    <cellStyle name="Normal 28 5 7" xfId="1485"/>
    <cellStyle name="Normal 28 5 7 2" xfId="2491"/>
    <cellStyle name="Normal 28 5 8" xfId="2010"/>
    <cellStyle name="Normal 28 6" xfId="630"/>
    <cellStyle name="Normal 28 6 2" xfId="1097"/>
    <cellStyle name="Normal 28 6 2 2" xfId="1777"/>
    <cellStyle name="Normal 28 6 2 2 2" xfId="2783"/>
    <cellStyle name="Normal 28 6 2 3" xfId="2302"/>
    <cellStyle name="Normal 28 6 3" xfId="787"/>
    <cellStyle name="Normal 28 6 3 2" xfId="1543"/>
    <cellStyle name="Normal 28 6 3 2 2" xfId="2549"/>
    <cellStyle name="Normal 28 6 3 3" xfId="2068"/>
    <cellStyle name="Normal 28 6 4" xfId="971"/>
    <cellStyle name="Normal 28 6 4 2" xfId="1667"/>
    <cellStyle name="Normal 28 6 4 2 2" xfId="2673"/>
    <cellStyle name="Normal 28 6 4 3" xfId="2192"/>
    <cellStyle name="Normal 28 6 5" xfId="849"/>
    <cellStyle name="Normal 28 6 5 2" xfId="1591"/>
    <cellStyle name="Normal 28 6 5 2 2" xfId="2597"/>
    <cellStyle name="Normal 28 6 5 3" xfId="2116"/>
    <cellStyle name="Normal 28 6 6" xfId="1151"/>
    <cellStyle name="Normal 28 6 6 2" xfId="1818"/>
    <cellStyle name="Normal 28 6 6 2 2" xfId="2824"/>
    <cellStyle name="Normal 28 6 6 3" xfId="2343"/>
    <cellStyle name="Normal 28 6 7" xfId="1523"/>
    <cellStyle name="Normal 28 6 7 2" xfId="2529"/>
    <cellStyle name="Normal 28 6 8" xfId="2048"/>
    <cellStyle name="Normal 28 7" xfId="506"/>
    <cellStyle name="Normal 28 7 2" xfId="1016"/>
    <cellStyle name="Normal 28 7 2 2" xfId="1705"/>
    <cellStyle name="Normal 28 7 2 2 2" xfId="2711"/>
    <cellStyle name="Normal 28 7 2 3" xfId="2230"/>
    <cellStyle name="Normal 28 7 3" xfId="829"/>
    <cellStyle name="Normal 28 7 3 2" xfId="1576"/>
    <cellStyle name="Normal 28 7 3 2 2" xfId="2582"/>
    <cellStyle name="Normal 28 7 3 3" xfId="2101"/>
    <cellStyle name="Normal 28 7 4" xfId="1125"/>
    <cellStyle name="Normal 28 7 4 2" xfId="1801"/>
    <cellStyle name="Normal 28 7 4 2 2" xfId="2807"/>
    <cellStyle name="Normal 28 7 4 3" xfId="2326"/>
    <cellStyle name="Normal 28 7 5" xfId="1048"/>
    <cellStyle name="Normal 28 7 5 2" xfId="1736"/>
    <cellStyle name="Normal 28 7 5 2 2" xfId="2742"/>
    <cellStyle name="Normal 28 7 5 3" xfId="2261"/>
    <cellStyle name="Normal 28 7 6" xfId="1275"/>
    <cellStyle name="Normal 28 7 6 2" xfId="1920"/>
    <cellStyle name="Normal 28 7 6 2 2" xfId="2926"/>
    <cellStyle name="Normal 28 7 6 3" xfId="2445"/>
    <cellStyle name="Normal 28 7 7" xfId="1478"/>
    <cellStyle name="Normal 28 7 7 2" xfId="2484"/>
    <cellStyle name="Normal 28 7 8" xfId="2003"/>
    <cellStyle name="Normal 28 8" xfId="646"/>
    <cellStyle name="Normal 28 8 2" xfId="1108"/>
    <cellStyle name="Normal 28 8 2 2" xfId="1787"/>
    <cellStyle name="Normal 28 8 2 2 2" xfId="2793"/>
    <cellStyle name="Normal 28 8 2 3" xfId="2312"/>
    <cellStyle name="Normal 28 8 3" xfId="1157"/>
    <cellStyle name="Normal 28 8 3 2" xfId="1823"/>
    <cellStyle name="Normal 28 8 3 2 2" xfId="2829"/>
    <cellStyle name="Normal 28 8 3 3" xfId="2348"/>
    <cellStyle name="Normal 28 8 4" xfId="1198"/>
    <cellStyle name="Normal 28 8 4 2" xfId="1854"/>
    <cellStyle name="Normal 28 8 4 2 2" xfId="2860"/>
    <cellStyle name="Normal 28 8 4 3" xfId="2379"/>
    <cellStyle name="Normal 28 8 5" xfId="1229"/>
    <cellStyle name="Normal 28 8 5 2" xfId="1883"/>
    <cellStyle name="Normal 28 8 5 2 2" xfId="2889"/>
    <cellStyle name="Normal 28 8 5 3" xfId="2408"/>
    <cellStyle name="Normal 28 8 6" xfId="1113"/>
    <cellStyle name="Normal 28 8 6 2" xfId="1792"/>
    <cellStyle name="Normal 28 8 6 2 2" xfId="2798"/>
    <cellStyle name="Normal 28 8 6 3" xfId="2317"/>
    <cellStyle name="Normal 28 8 7" xfId="1529"/>
    <cellStyle name="Normal 28 8 7 2" xfId="2535"/>
    <cellStyle name="Normal 28 8 8" xfId="2054"/>
    <cellStyle name="Normal 28 9" xfId="488"/>
    <cellStyle name="Normal 28 9 2" xfId="1004"/>
    <cellStyle name="Normal 28 9 2 2" xfId="1696"/>
    <cellStyle name="Normal 28 9 2 2 2" xfId="2702"/>
    <cellStyle name="Normal 28 9 2 3" xfId="2221"/>
    <cellStyle name="Normal 28 9 3" xfId="834"/>
    <cellStyle name="Normal 28 9 3 2" xfId="1580"/>
    <cellStyle name="Normal 28 9 3 2 2" xfId="2586"/>
    <cellStyle name="Normal 28 9 3 3" xfId="2105"/>
    <cellStyle name="Normal 28 9 4" xfId="931"/>
    <cellStyle name="Normal 28 9 4 2" xfId="1639"/>
    <cellStyle name="Normal 28 9 4 2 2" xfId="2645"/>
    <cellStyle name="Normal 28 9 4 3" xfId="2164"/>
    <cellStyle name="Normal 28 9 5" xfId="867"/>
    <cellStyle name="Normal 28 9 5 2" xfId="1602"/>
    <cellStyle name="Normal 28 9 5 2 2" xfId="2608"/>
    <cellStyle name="Normal 28 9 5 3" xfId="2127"/>
    <cellStyle name="Normal 28 9 6" xfId="1264"/>
    <cellStyle name="Normal 28 9 6 2" xfId="1912"/>
    <cellStyle name="Normal 28 9 6 2 2" xfId="2918"/>
    <cellStyle name="Normal 28 9 6 3" xfId="2437"/>
    <cellStyle name="Normal 28 9 7" xfId="1472"/>
    <cellStyle name="Normal 28 9 7 2" xfId="2478"/>
    <cellStyle name="Normal 28 9 8" xfId="1997"/>
    <cellStyle name="Normal 29" xfId="285"/>
    <cellStyle name="Normal 29 10" xfId="605"/>
    <cellStyle name="Normal 29 11" xfId="534"/>
    <cellStyle name="Normal 29 12" xfId="618"/>
    <cellStyle name="Normal 29 13" xfId="519"/>
    <cellStyle name="Normal 29 14" xfId="634"/>
    <cellStyle name="Normal 29 15" xfId="502"/>
    <cellStyle name="Normal 29 16" xfId="650"/>
    <cellStyle name="Normal 29 17" xfId="484"/>
    <cellStyle name="Normal 29 18" xfId="669"/>
    <cellStyle name="Normal 29 19" xfId="466"/>
    <cellStyle name="Normal 29 2" xfId="286"/>
    <cellStyle name="Normal 29 2 2" xfId="1433"/>
    <cellStyle name="Normal 29 2 3" xfId="1446"/>
    <cellStyle name="Normal 29 20" xfId="907"/>
    <cellStyle name="Normal 29 21" xfId="878"/>
    <cellStyle name="Normal 29 22" xfId="1003"/>
    <cellStyle name="Normal 29 23" xfId="1169"/>
    <cellStyle name="Normal 29 24" xfId="1262"/>
    <cellStyle name="Normal 29 3" xfId="287"/>
    <cellStyle name="Normal 29 4" xfId="288"/>
    <cellStyle name="Normal 29 5" xfId="289"/>
    <cellStyle name="Normal 29 6" xfId="290"/>
    <cellStyle name="Normal 29 7" xfId="291"/>
    <cellStyle name="Normal 29 8" xfId="292"/>
    <cellStyle name="Normal 29 9" xfId="293"/>
    <cellStyle name="Normal 3" xfId="31"/>
    <cellStyle name="Normal 3 10" xfId="757"/>
    <cellStyle name="Normal 3 10 2" xfId="1322"/>
    <cellStyle name="Normal 3 11" xfId="765"/>
    <cellStyle name="Normal 3 11 2" xfId="1307"/>
    <cellStyle name="Normal 3 12" xfId="771"/>
    <cellStyle name="Normal 3 12 2" xfId="1355"/>
    <cellStyle name="Normal 3 13" xfId="1014"/>
    <cellStyle name="Normal 3 13 2" xfId="1394"/>
    <cellStyle name="Normal 3 14" xfId="1140"/>
    <cellStyle name="Normal 3 14 2" xfId="1316"/>
    <cellStyle name="Normal 3 15" xfId="1393"/>
    <cellStyle name="Normal 3 16" xfId="1375"/>
    <cellStyle name="Normal 3 17" xfId="1366"/>
    <cellStyle name="Normal 3 18" xfId="1335"/>
    <cellStyle name="Normal 3 19" xfId="1389"/>
    <cellStyle name="Normal 3 2" xfId="294"/>
    <cellStyle name="Normal 3 3" xfId="451"/>
    <cellStyle name="Normal 3 3 2" xfId="1416"/>
    <cellStyle name="Normal 3 4" xfId="696"/>
    <cellStyle name="Normal 3 4 2" xfId="1325"/>
    <cellStyle name="Normal 3 5" xfId="711"/>
    <cellStyle name="Normal 3 5 2" xfId="1395"/>
    <cellStyle name="Normal 3 6" xfId="723"/>
    <cellStyle name="Normal 3 6 2" xfId="1376"/>
    <cellStyle name="Normal 3 7" xfId="733"/>
    <cellStyle name="Normal 3 7 2" xfId="1405"/>
    <cellStyle name="Normal 3 8" xfId="741"/>
    <cellStyle name="Normal 3 8 2" xfId="1324"/>
    <cellStyle name="Normal 3 9" xfId="749"/>
    <cellStyle name="Normal 3 9 2" xfId="1333"/>
    <cellStyle name="Normal 30" xfId="295"/>
    <cellStyle name="Normal 30 10" xfId="296"/>
    <cellStyle name="Normal 30 11" xfId="297"/>
    <cellStyle name="Normal 30 12" xfId="298"/>
    <cellStyle name="Normal 30 13" xfId="299"/>
    <cellStyle name="Normal 30 14" xfId="300"/>
    <cellStyle name="Normal 30 15" xfId="301"/>
    <cellStyle name="Normal 30 16" xfId="302"/>
    <cellStyle name="Normal 30 17" xfId="303"/>
    <cellStyle name="Normal 30 18" xfId="304"/>
    <cellStyle name="Normal 30 19" xfId="305"/>
    <cellStyle name="Normal 30 2" xfId="306"/>
    <cellStyle name="Normal 30 2 2" xfId="1327"/>
    <cellStyle name="Normal 30 2 3" xfId="1328"/>
    <cellStyle name="Normal 30 20" xfId="307"/>
    <cellStyle name="Normal 30 21" xfId="308"/>
    <cellStyle name="Normal 30 22" xfId="309"/>
    <cellStyle name="Normal 30 23" xfId="310"/>
    <cellStyle name="Normal 30 24" xfId="311"/>
    <cellStyle name="Normal 30 25" xfId="312"/>
    <cellStyle name="Normal 30 26" xfId="313"/>
    <cellStyle name="Normal 30 27" xfId="611"/>
    <cellStyle name="Normal 30 28" xfId="527"/>
    <cellStyle name="Normal 30 29" xfId="625"/>
    <cellStyle name="Normal 30 3" xfId="314"/>
    <cellStyle name="Normal 30 30" xfId="512"/>
    <cellStyle name="Normal 30 31" xfId="640"/>
    <cellStyle name="Normal 30 32" xfId="494"/>
    <cellStyle name="Normal 30 33" xfId="659"/>
    <cellStyle name="Normal 30 34" xfId="476"/>
    <cellStyle name="Normal 30 35" xfId="676"/>
    <cellStyle name="Normal 30 36" xfId="460"/>
    <cellStyle name="Normal 30 37" xfId="912"/>
    <cellStyle name="Normal 30 38" xfId="1156"/>
    <cellStyle name="Normal 30 39" xfId="1197"/>
    <cellStyle name="Normal 30 4" xfId="315"/>
    <cellStyle name="Normal 30 40" xfId="1228"/>
    <cellStyle name="Normal 30 41" xfId="1254"/>
    <cellStyle name="Normal 30 5" xfId="316"/>
    <cellStyle name="Normal 30 6" xfId="317"/>
    <cellStyle name="Normal 30 7" xfId="318"/>
    <cellStyle name="Normal 30 8" xfId="319"/>
    <cellStyle name="Normal 30 9" xfId="320"/>
    <cellStyle name="Normal 31" xfId="15"/>
    <cellStyle name="Normal 31 10" xfId="322"/>
    <cellStyle name="Normal 31 11" xfId="323"/>
    <cellStyle name="Normal 31 12" xfId="324"/>
    <cellStyle name="Normal 31 13" xfId="325"/>
    <cellStyle name="Normal 31 14" xfId="326"/>
    <cellStyle name="Normal 31 15" xfId="327"/>
    <cellStyle name="Normal 31 16" xfId="328"/>
    <cellStyle name="Normal 31 17" xfId="329"/>
    <cellStyle name="Normal 31 18" xfId="330"/>
    <cellStyle name="Normal 31 19" xfId="331"/>
    <cellStyle name="Normal 31 2" xfId="332"/>
    <cellStyle name="Normal 31 2 2" xfId="1383"/>
    <cellStyle name="Normal 31 2 3" xfId="1415"/>
    <cellStyle name="Normal 31 20" xfId="333"/>
    <cellStyle name="Normal 31 21" xfId="334"/>
    <cellStyle name="Normal 31 22" xfId="335"/>
    <cellStyle name="Normal 31 23" xfId="336"/>
    <cellStyle name="Normal 31 24" xfId="337"/>
    <cellStyle name="Normal 31 25" xfId="338"/>
    <cellStyle name="Normal 31 26" xfId="339"/>
    <cellStyle name="Normal 31 27" xfId="633"/>
    <cellStyle name="Normal 31 28" xfId="503"/>
    <cellStyle name="Normal 31 29" xfId="649"/>
    <cellStyle name="Normal 31 3" xfId="340"/>
    <cellStyle name="Normal 31 30" xfId="485"/>
    <cellStyle name="Normal 31 31" xfId="668"/>
    <cellStyle name="Normal 31 32" xfId="467"/>
    <cellStyle name="Normal 31 33" xfId="681"/>
    <cellStyle name="Normal 31 34" xfId="455"/>
    <cellStyle name="Normal 31 35" xfId="692"/>
    <cellStyle name="Normal 31 36" xfId="707"/>
    <cellStyle name="Normal 31 37" xfId="918"/>
    <cellStyle name="Normal 31 38" xfId="873"/>
    <cellStyle name="Normal 31 39" xfId="1144"/>
    <cellStyle name="Normal 31 4" xfId="341"/>
    <cellStyle name="Normal 31 40" xfId="1191"/>
    <cellStyle name="Normal 31 41" xfId="1266"/>
    <cellStyle name="Normal 31 42" xfId="321"/>
    <cellStyle name="Normal 31 5" xfId="342"/>
    <cellStyle name="Normal 31 6" xfId="343"/>
    <cellStyle name="Normal 31 7" xfId="344"/>
    <cellStyle name="Normal 31 8" xfId="345"/>
    <cellStyle name="Normal 31 9" xfId="346"/>
    <cellStyle name="Normal 32" xfId="347"/>
    <cellStyle name="Normal 32 10" xfId="348"/>
    <cellStyle name="Normal 32 11" xfId="349"/>
    <cellStyle name="Normal 32 12" xfId="350"/>
    <cellStyle name="Normal 32 13" xfId="351"/>
    <cellStyle name="Normal 32 14" xfId="352"/>
    <cellStyle name="Normal 32 15" xfId="353"/>
    <cellStyle name="Normal 32 16" xfId="354"/>
    <cellStyle name="Normal 32 17" xfId="355"/>
    <cellStyle name="Normal 32 18" xfId="356"/>
    <cellStyle name="Normal 32 19" xfId="357"/>
    <cellStyle name="Normal 32 2" xfId="358"/>
    <cellStyle name="Normal 32 2 2" xfId="1313"/>
    <cellStyle name="Normal 32 2 3" xfId="1347"/>
    <cellStyle name="Normal 32 20" xfId="359"/>
    <cellStyle name="Normal 32 21" xfId="360"/>
    <cellStyle name="Normal 32 22" xfId="361"/>
    <cellStyle name="Normal 32 23" xfId="362"/>
    <cellStyle name="Normal 32 24" xfId="363"/>
    <cellStyle name="Normal 32 25" xfId="364"/>
    <cellStyle name="Normal 32 26" xfId="365"/>
    <cellStyle name="Normal 32 27" xfId="651"/>
    <cellStyle name="Normal 32 28" xfId="483"/>
    <cellStyle name="Normal 32 29" xfId="670"/>
    <cellStyle name="Normal 32 3" xfId="366"/>
    <cellStyle name="Normal 32 30" xfId="465"/>
    <cellStyle name="Normal 32 31" xfId="683"/>
    <cellStyle name="Normal 32 32" xfId="453"/>
    <cellStyle name="Normal 32 33" xfId="694"/>
    <cellStyle name="Normal 32 34" xfId="709"/>
    <cellStyle name="Normal 32 35" xfId="721"/>
    <cellStyle name="Normal 32 36" xfId="732"/>
    <cellStyle name="Normal 32 37" xfId="924"/>
    <cellStyle name="Normal 32 38" xfId="1065"/>
    <cellStyle name="Normal 32 39" xfId="806"/>
    <cellStyle name="Normal 32 4" xfId="367"/>
    <cellStyle name="Normal 32 40" xfId="1126"/>
    <cellStyle name="Normal 32 41" xfId="1272"/>
    <cellStyle name="Normal 32 5" xfId="368"/>
    <cellStyle name="Normal 32 6" xfId="369"/>
    <cellStyle name="Normal 32 7" xfId="370"/>
    <cellStyle name="Normal 32 8" xfId="371"/>
    <cellStyle name="Normal 32 9" xfId="372"/>
    <cellStyle name="Normal 33" xfId="373"/>
    <cellStyle name="Normal 34" xfId="374"/>
    <cellStyle name="Normal 35" xfId="375"/>
    <cellStyle name="Normal 36" xfId="376"/>
    <cellStyle name="Normal 37" xfId="377"/>
    <cellStyle name="Normal 38" xfId="378"/>
    <cellStyle name="Normal 39" xfId="379"/>
    <cellStyle name="Normal 4" xfId="30"/>
    <cellStyle name="Normal 4 10" xfId="1315"/>
    <cellStyle name="Normal 4 11" xfId="1386"/>
    <cellStyle name="Normal 4 12" xfId="1406"/>
    <cellStyle name="Normal 4 13" xfId="1337"/>
    <cellStyle name="Normal 4 14" xfId="1390"/>
    <cellStyle name="Normal 4 15" xfId="1378"/>
    <cellStyle name="Normal 4 16" xfId="1341"/>
    <cellStyle name="Normal 4 17" xfId="1321"/>
    <cellStyle name="Normal 4 18" xfId="1422"/>
    <cellStyle name="Normal 4 19" xfId="1357"/>
    <cellStyle name="Normal 4 2" xfId="380"/>
    <cellStyle name="Normal 4 3" xfId="1409"/>
    <cellStyle name="Normal 4 4" xfId="1363"/>
    <cellStyle name="Normal 4 5" xfId="1334"/>
    <cellStyle name="Normal 4 6" xfId="1423"/>
    <cellStyle name="Normal 4 7" xfId="1401"/>
    <cellStyle name="Normal 4 8" xfId="1404"/>
    <cellStyle name="Normal 4 9" xfId="1411"/>
    <cellStyle name="Normal 40" xfId="381"/>
    <cellStyle name="Normal 41" xfId="382"/>
    <cellStyle name="Normal 42" xfId="383"/>
    <cellStyle name="Normal 43" xfId="384"/>
    <cellStyle name="Normal 44" xfId="385"/>
    <cellStyle name="Normal 45" xfId="13"/>
    <cellStyle name="Normal 45 2" xfId="386"/>
    <cellStyle name="Normal 46" xfId="387"/>
    <cellStyle name="Normal 47" xfId="388"/>
    <cellStyle name="Normal 47 10" xfId="677"/>
    <cellStyle name="Normal 47 11" xfId="459"/>
    <cellStyle name="Normal 47 12" xfId="688"/>
    <cellStyle name="Normal 47 13" xfId="704"/>
    <cellStyle name="Normal 47 14" xfId="717"/>
    <cellStyle name="Normal 47 15" xfId="729"/>
    <cellStyle name="Normal 47 16" xfId="738"/>
    <cellStyle name="Normal 47 17" xfId="746"/>
    <cellStyle name="Normal 47 18" xfId="754"/>
    <cellStyle name="Normal 47 19" xfId="762"/>
    <cellStyle name="Normal 47 2" xfId="389"/>
    <cellStyle name="Normal 47 2 2" xfId="1432"/>
    <cellStyle name="Normal 47 2 3" xfId="1445"/>
    <cellStyle name="Normal 47 20" xfId="949"/>
    <cellStyle name="Normal 47 21" xfId="1047"/>
    <cellStyle name="Normal 47 22" xfId="1150"/>
    <cellStyle name="Normal 47 23" xfId="954"/>
    <cellStyle name="Normal 47 24" xfId="1249"/>
    <cellStyle name="Normal 47 3" xfId="390"/>
    <cellStyle name="Normal 47 4" xfId="391"/>
    <cellStyle name="Normal 47 5" xfId="392"/>
    <cellStyle name="Normal 47 6" xfId="393"/>
    <cellStyle name="Normal 47 7" xfId="394"/>
    <cellStyle name="Normal 47 8" xfId="395"/>
    <cellStyle name="Normal 47 9" xfId="396"/>
    <cellStyle name="Normal 48" xfId="397"/>
    <cellStyle name="Normal 49" xfId="16"/>
    <cellStyle name="Normal 49 10" xfId="682"/>
    <cellStyle name="Normal 49 11" xfId="454"/>
    <cellStyle name="Normal 49 12" xfId="693"/>
    <cellStyle name="Normal 49 13" xfId="708"/>
    <cellStyle name="Normal 49 14" xfId="720"/>
    <cellStyle name="Normal 49 15" xfId="731"/>
    <cellStyle name="Normal 49 16" xfId="740"/>
    <cellStyle name="Normal 49 17" xfId="748"/>
    <cellStyle name="Normal 49 18" xfId="756"/>
    <cellStyle name="Normal 49 19" xfId="764"/>
    <cellStyle name="Normal 49 2" xfId="399"/>
    <cellStyle name="Normal 49 2 2" xfId="1434"/>
    <cellStyle name="Normal 49 2 3" xfId="1447"/>
    <cellStyle name="Normal 49 20" xfId="952"/>
    <cellStyle name="Normal 49 21" xfId="858"/>
    <cellStyle name="Normal 49 22" xfId="919"/>
    <cellStyle name="Normal 49 23" xfId="872"/>
    <cellStyle name="Normal 49 24" xfId="1265"/>
    <cellStyle name="Normal 49 25" xfId="398"/>
    <cellStyle name="Normal 49 3" xfId="400"/>
    <cellStyle name="Normal 49 4" xfId="401"/>
    <cellStyle name="Normal 49 5" xfId="402"/>
    <cellStyle name="Normal 49 6" xfId="403"/>
    <cellStyle name="Normal 49 7" xfId="404"/>
    <cellStyle name="Normal 49 8" xfId="405"/>
    <cellStyle name="Normal 49 9" xfId="406"/>
    <cellStyle name="Normal 5" xfId="18"/>
    <cellStyle name="Normal 5 10" xfId="1329"/>
    <cellStyle name="Normal 5 11" xfId="1284"/>
    <cellStyle name="Normal 5 12" xfId="1359"/>
    <cellStyle name="Normal 5 13" xfId="1330"/>
    <cellStyle name="Normal 5 14" xfId="1397"/>
    <cellStyle name="Normal 5 15" xfId="1294"/>
    <cellStyle name="Normal 5 2" xfId="407"/>
    <cellStyle name="Normal 5 3" xfId="1282"/>
    <cellStyle name="Normal 5 4" xfId="1336"/>
    <cellStyle name="Normal 5 5" xfId="1323"/>
    <cellStyle name="Normal 5 6" xfId="1387"/>
    <cellStyle name="Normal 5 7" xfId="1408"/>
    <cellStyle name="Normal 5 8" xfId="1396"/>
    <cellStyle name="Normal 5 9" xfId="1358"/>
    <cellStyle name="Normal 50" xfId="408"/>
    <cellStyle name="Normal 51" xfId="409"/>
    <cellStyle name="Normal 52" xfId="410"/>
    <cellStyle name="Normal 53" xfId="411"/>
    <cellStyle name="Normal 54" xfId="412"/>
    <cellStyle name="Normal 55" xfId="413"/>
    <cellStyle name="Normal 56" xfId="414"/>
    <cellStyle name="Normal 57" xfId="415"/>
    <cellStyle name="Normal 58" xfId="416"/>
    <cellStyle name="Normal 59" xfId="417"/>
    <cellStyle name="Normal 6" xfId="20"/>
    <cellStyle name="Normal 6 10" xfId="1382"/>
    <cellStyle name="Normal 6 11" xfId="1310"/>
    <cellStyle name="Normal 6 12" xfId="1305"/>
    <cellStyle name="Normal 6 13" xfId="1413"/>
    <cellStyle name="Normal 6 14" xfId="1350"/>
    <cellStyle name="Normal 6 15" xfId="1288"/>
    <cellStyle name="Normal 6 16" xfId="1344"/>
    <cellStyle name="Normal 6 17" xfId="1281"/>
    <cellStyle name="Normal 6 18" xfId="1412"/>
    <cellStyle name="Normal 6 19" xfId="1345"/>
    <cellStyle name="Normal 6 2" xfId="418"/>
    <cellStyle name="Normal 6 3" xfId="1414"/>
    <cellStyle name="Normal 6 4" xfId="1297"/>
    <cellStyle name="Normal 6 5" xfId="1349"/>
    <cellStyle name="Normal 6 6" xfId="1361"/>
    <cellStyle name="Normal 6 7" xfId="1427"/>
    <cellStyle name="Normal 6 8" xfId="1351"/>
    <cellStyle name="Normal 6 9" xfId="1279"/>
    <cellStyle name="Normal 60" xfId="419"/>
    <cellStyle name="Normal 61" xfId="420"/>
    <cellStyle name="Normal 62" xfId="421"/>
    <cellStyle name="Normal 63" xfId="422"/>
    <cellStyle name="Normal 64" xfId="423"/>
    <cellStyle name="Normal 65" xfId="424"/>
    <cellStyle name="Normal 66" xfId="425"/>
    <cellStyle name="Normal 67" xfId="426"/>
    <cellStyle name="Normal 68" xfId="427"/>
    <cellStyle name="Normal 69" xfId="428"/>
    <cellStyle name="Normal 7" xfId="21"/>
    <cellStyle name="Normal 7 2" xfId="429"/>
    <cellStyle name="Normal 70" xfId="430"/>
    <cellStyle name="Normal 71" xfId="431"/>
    <cellStyle name="Normal 72" xfId="432"/>
    <cellStyle name="Normal 73" xfId="433"/>
    <cellStyle name="Normal 74" xfId="434"/>
    <cellStyle name="Normal 75" xfId="435"/>
    <cellStyle name="Normal 76" xfId="436"/>
    <cellStyle name="Normal 77" xfId="437"/>
    <cellStyle name="Normal 78" xfId="438"/>
    <cellStyle name="Normal 79" xfId="439"/>
    <cellStyle name="Normal 8" xfId="22"/>
    <cellStyle name="Normal 8 2" xfId="440"/>
    <cellStyle name="Normal 80" xfId="441"/>
    <cellStyle name="Normal 81" xfId="442"/>
    <cellStyle name="Normal 82" xfId="443"/>
    <cellStyle name="Normal 83" xfId="444"/>
    <cellStyle name="Normal 84" xfId="1457"/>
    <cellStyle name="Normal 84 2" xfId="1939"/>
    <cellStyle name="Normal 85" xfId="1982"/>
    <cellStyle name="Normal 86" xfId="1980"/>
    <cellStyle name="Normal 87" xfId="1278"/>
    <cellStyle name="Normal 87 2" xfId="1921"/>
    <cellStyle name="Normal 87 2 2" xfId="2927"/>
    <cellStyle name="Normal 87 3" xfId="2446"/>
    <cellStyle name="Normal 88" xfId="1277"/>
    <cellStyle name="Normal 9" xfId="29"/>
    <cellStyle name="Normal 9 2" xfId="445"/>
    <cellStyle name="Note 2" xfId="1981"/>
    <cellStyle name="Output" xfId="1949" builtinId="21" customBuiltin="1"/>
    <cellStyle name="Title" xfId="1940" builtinId="15" customBuiltin="1"/>
    <cellStyle name="Total" xfId="1955" builtinId="25" customBuiltin="1"/>
    <cellStyle name="Warning Text" xfId="195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13607</xdr:colOff>
      <xdr:row>48</xdr:row>
      <xdr:rowOff>66675</xdr:rowOff>
    </xdr:from>
    <xdr:ext cx="4482193" cy="829714"/>
    <xdr:sp macro="" textlink="">
      <xdr:nvSpPr>
        <xdr:cNvPr id="2" name="TextBox 1"/>
        <xdr:cNvSpPr txBox="1"/>
      </xdr:nvSpPr>
      <xdr:spPr>
        <a:xfrm>
          <a:off x="13607" y="8115300"/>
          <a:ext cx="4482193" cy="829714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000" b="1">
              <a:latin typeface="Arial" pitchFamily="34" charset="0"/>
              <a:cs typeface="Arial" pitchFamily="34" charset="0"/>
            </a:rPr>
            <a:t>Note: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Full-Text and Search Counts: GALILEO collects full-text and search usage statistics from the vendors EBSCO, ProQuest, LexisNexis,</a:t>
          </a:r>
          <a:r>
            <a:rPr lang="en-US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FirstSearch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, and Britannica Online.  While other vendor data may be available from the vendor, it is not yet accessible via the GALILEO reporting tool.  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56</xdr:row>
      <xdr:rowOff>19050</xdr:rowOff>
    </xdr:from>
    <xdr:ext cx="3667125" cy="534762"/>
    <xdr:sp macro="" textlink="">
      <xdr:nvSpPr>
        <xdr:cNvPr id="3" name="TextBox 2"/>
        <xdr:cNvSpPr txBox="1"/>
      </xdr:nvSpPr>
      <xdr:spPr>
        <a:xfrm>
          <a:off x="0" y="9134475"/>
          <a:ext cx="3667125" cy="534762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Search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= Searches reported by vendor</a:t>
          </a:r>
        </a:p>
        <a:p>
          <a:r>
            <a:rPr lang="en-US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Full-Text 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= Full</a:t>
          </a:r>
          <a:r>
            <a:rPr lang="en-US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-Text views reported by vendor</a:t>
          </a:r>
          <a:endParaRPr lang="en-US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000" b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Links chosen </a:t>
          </a:r>
          <a:r>
            <a:rPr lang="en-US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= Links to databases through GALILEO</a:t>
          </a:r>
          <a:endParaRPr lang="en-US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>
    <xdr:from>
      <xdr:col>0</xdr:col>
      <xdr:colOff>0</xdr:colOff>
      <xdr:row>61</xdr:row>
      <xdr:rowOff>0</xdr:rowOff>
    </xdr:from>
    <xdr:to>
      <xdr:col>0</xdr:col>
      <xdr:colOff>4618264</xdr:colOff>
      <xdr:row>63</xdr:row>
      <xdr:rowOff>133754</xdr:rowOff>
    </xdr:to>
    <xdr:sp macro="" textlink="">
      <xdr:nvSpPr>
        <xdr:cNvPr id="4" name="TextBox 3"/>
        <xdr:cNvSpPr txBox="1"/>
      </xdr:nvSpPr>
      <xdr:spPr>
        <a:xfrm>
          <a:off x="0" y="9872382"/>
          <a:ext cx="4618264" cy="436313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indent="0"/>
          <a:r>
            <a:rPr lang="en-US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*</a:t>
          </a:r>
          <a:r>
            <a:rPr lang="en-US" sz="11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Paid for by other consortia or put into the package because of other consortia 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</xdr:col>
      <xdr:colOff>38100</xdr:colOff>
      <xdr:row>69</xdr:row>
      <xdr:rowOff>47625</xdr:rowOff>
    </xdr:to>
    <xdr:sp macro="" textlink="">
      <xdr:nvSpPr>
        <xdr:cNvPr id="5" name="TextBox 4"/>
        <xdr:cNvSpPr txBox="1"/>
      </xdr:nvSpPr>
      <xdr:spPr>
        <a:xfrm>
          <a:off x="0" y="11325225"/>
          <a:ext cx="4752975" cy="6953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Proquest:</a:t>
          </a:r>
          <a:r>
            <a:rPr lang="en-US" sz="1100" b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100" b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P</a:t>
          </a:r>
          <a:r>
            <a:rPr lang="en-US" sz="11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latform data 2001- December 2010 for ABI/Inform Complete has some duplication of search counts due to the way subsets were totaled. </a:t>
          </a:r>
        </a:p>
      </xdr:txBody>
    </xdr:sp>
    <xdr:clientData/>
  </xdr:twoCellAnchor>
  <xdr:twoCellAnchor>
    <xdr:from>
      <xdr:col>0</xdr:col>
      <xdr:colOff>0</xdr:colOff>
      <xdr:row>69</xdr:row>
      <xdr:rowOff>147431</xdr:rowOff>
    </xdr:from>
    <xdr:to>
      <xdr:col>1</xdr:col>
      <xdr:colOff>38100</xdr:colOff>
      <xdr:row>74</xdr:row>
      <xdr:rowOff>33131</xdr:rowOff>
    </xdr:to>
    <xdr:sp macro="" textlink="">
      <xdr:nvSpPr>
        <xdr:cNvPr id="6" name="TextBox 5"/>
        <xdr:cNvSpPr txBox="1"/>
      </xdr:nvSpPr>
      <xdr:spPr>
        <a:xfrm>
          <a:off x="0" y="12120356"/>
          <a:ext cx="4752975" cy="6953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EBSCO: </a:t>
          </a:r>
          <a:r>
            <a:rPr lang="en-US" sz="1100" b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Full-text usage increased from April 2009 - April 2010 as a result of changes in how EBSCO reports full-text usage via their federated search gateway.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31"/>
  <sheetViews>
    <sheetView tabSelected="1" zoomScaleNormal="100" workbookViewId="0"/>
  </sheetViews>
  <sheetFormatPr defaultRowHeight="12.75"/>
  <cols>
    <col min="1" max="1" width="70.7109375" customWidth="1"/>
    <col min="2" max="4" width="13.7109375" customWidth="1"/>
    <col min="5" max="7" width="19.7109375" customWidth="1"/>
    <col min="8" max="10" width="18.42578125" customWidth="1"/>
    <col min="11" max="16" width="14.7109375" customWidth="1"/>
    <col min="17" max="22" width="12.7109375" customWidth="1"/>
    <col min="23" max="25" width="13.7109375" customWidth="1"/>
    <col min="26" max="28" width="15.7109375" customWidth="1"/>
    <col min="29" max="34" width="12.7109375" customWidth="1"/>
    <col min="35" max="43" width="17.42578125" customWidth="1"/>
    <col min="44" max="46" width="19.5703125" customWidth="1"/>
    <col min="47" max="49" width="17.7109375" customWidth="1"/>
    <col min="50" max="52" width="12.7109375" customWidth="1"/>
    <col min="53" max="55" width="18.7109375" customWidth="1"/>
    <col min="56" max="58" width="12.7109375" customWidth="1"/>
    <col min="59" max="61" width="14.7109375" customWidth="1"/>
    <col min="62" max="64" width="20.42578125" customWidth="1"/>
    <col min="65" max="67" width="16.7109375" customWidth="1"/>
  </cols>
  <sheetData>
    <row r="1" spans="1:67" ht="18.75" thickBot="1">
      <c r="A1" s="294" t="s">
        <v>384</v>
      </c>
      <c r="B1" s="421" t="s">
        <v>323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/>
      <c r="N1" s="424" t="s">
        <v>323</v>
      </c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4" t="s">
        <v>323</v>
      </c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6"/>
      <c r="AL1" s="375" t="s">
        <v>324</v>
      </c>
      <c r="AM1" s="376"/>
      <c r="AN1" s="376"/>
      <c r="AO1" s="376"/>
      <c r="AP1" s="376"/>
      <c r="AQ1" s="377"/>
      <c r="AR1" s="427" t="s">
        <v>255</v>
      </c>
      <c r="AS1" s="428"/>
      <c r="AT1" s="429"/>
      <c r="AU1" s="378" t="s">
        <v>254</v>
      </c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404" t="s">
        <v>325</v>
      </c>
      <c r="BK1" s="405"/>
      <c r="BL1" s="405"/>
      <c r="BM1" s="406" t="s">
        <v>326</v>
      </c>
      <c r="BN1" s="407"/>
      <c r="BO1" s="408"/>
    </row>
    <row r="2" spans="1:67" ht="18.75" thickBot="1">
      <c r="A2" s="295" t="s">
        <v>385</v>
      </c>
      <c r="B2" s="383" t="s">
        <v>250</v>
      </c>
      <c r="C2" s="384"/>
      <c r="D2" s="385"/>
      <c r="E2" s="412" t="s">
        <v>283</v>
      </c>
      <c r="F2" s="413"/>
      <c r="G2" s="414"/>
      <c r="H2" s="383" t="s">
        <v>249</v>
      </c>
      <c r="I2" s="384"/>
      <c r="J2" s="384"/>
      <c r="K2" s="401" t="s">
        <v>284</v>
      </c>
      <c r="L2" s="402"/>
      <c r="M2" s="403"/>
      <c r="N2" s="369" t="s">
        <v>373</v>
      </c>
      <c r="O2" s="370"/>
      <c r="P2" s="371"/>
      <c r="Q2" s="402" t="s">
        <v>139</v>
      </c>
      <c r="R2" s="402"/>
      <c r="S2" s="403"/>
      <c r="T2" s="415" t="s">
        <v>256</v>
      </c>
      <c r="U2" s="416"/>
      <c r="V2" s="417"/>
      <c r="W2" s="418" t="s">
        <v>281</v>
      </c>
      <c r="X2" s="419"/>
      <c r="Y2" s="420"/>
      <c r="Z2" s="430" t="s">
        <v>277</v>
      </c>
      <c r="AA2" s="431"/>
      <c r="AB2" s="432"/>
      <c r="AC2" s="433" t="s">
        <v>217</v>
      </c>
      <c r="AD2" s="434"/>
      <c r="AE2" s="435"/>
      <c r="AF2" s="380" t="s">
        <v>121</v>
      </c>
      <c r="AG2" s="381"/>
      <c r="AH2" s="382"/>
      <c r="AI2" s="383" t="s">
        <v>375</v>
      </c>
      <c r="AJ2" s="384"/>
      <c r="AK2" s="385"/>
      <c r="AL2" s="372" t="s">
        <v>377</v>
      </c>
      <c r="AM2" s="373"/>
      <c r="AN2" s="374"/>
      <c r="AO2" s="369" t="s">
        <v>380</v>
      </c>
      <c r="AP2" s="370"/>
      <c r="AQ2" s="371"/>
      <c r="AR2" s="386" t="s">
        <v>327</v>
      </c>
      <c r="AS2" s="387"/>
      <c r="AT2" s="388"/>
      <c r="AU2" s="389" t="s">
        <v>283</v>
      </c>
      <c r="AV2" s="390"/>
      <c r="AW2" s="391"/>
      <c r="AX2" s="392" t="s">
        <v>252</v>
      </c>
      <c r="AY2" s="393"/>
      <c r="AZ2" s="394"/>
      <c r="BA2" s="395" t="s">
        <v>285</v>
      </c>
      <c r="BB2" s="396"/>
      <c r="BC2" s="397"/>
      <c r="BD2" s="398" t="s">
        <v>253</v>
      </c>
      <c r="BE2" s="399"/>
      <c r="BF2" s="400"/>
      <c r="BG2" s="401" t="s">
        <v>284</v>
      </c>
      <c r="BH2" s="402"/>
      <c r="BI2" s="403"/>
      <c r="BJ2" s="436" t="s">
        <v>328</v>
      </c>
      <c r="BK2" s="437"/>
      <c r="BL2" s="437"/>
      <c r="BM2" s="409"/>
      <c r="BN2" s="410"/>
      <c r="BO2" s="411"/>
    </row>
    <row r="3" spans="1:67" ht="16.5" thickBot="1">
      <c r="A3" s="24" t="s">
        <v>329</v>
      </c>
      <c r="B3" s="119" t="s">
        <v>30</v>
      </c>
      <c r="C3" s="120" t="s">
        <v>31</v>
      </c>
      <c r="D3" s="121" t="s">
        <v>237</v>
      </c>
      <c r="E3" s="122" t="s">
        <v>30</v>
      </c>
      <c r="F3" s="123" t="s">
        <v>31</v>
      </c>
      <c r="G3" s="124" t="s">
        <v>237</v>
      </c>
      <c r="H3" s="125" t="s">
        <v>30</v>
      </c>
      <c r="I3" s="126" t="s">
        <v>31</v>
      </c>
      <c r="J3" s="127" t="s">
        <v>237</v>
      </c>
      <c r="K3" s="128" t="s">
        <v>30</v>
      </c>
      <c r="L3" s="129" t="s">
        <v>31</v>
      </c>
      <c r="M3" s="130" t="s">
        <v>237</v>
      </c>
      <c r="N3" s="131" t="s">
        <v>30</v>
      </c>
      <c r="O3" s="132" t="s">
        <v>31</v>
      </c>
      <c r="P3" s="133" t="s">
        <v>237</v>
      </c>
      <c r="Q3" s="134" t="s">
        <v>30</v>
      </c>
      <c r="R3" s="135" t="s">
        <v>31</v>
      </c>
      <c r="S3" s="136" t="s">
        <v>237</v>
      </c>
      <c r="T3" s="137" t="s">
        <v>30</v>
      </c>
      <c r="U3" s="138" t="s">
        <v>31</v>
      </c>
      <c r="V3" s="139" t="s">
        <v>237</v>
      </c>
      <c r="W3" s="140" t="s">
        <v>30</v>
      </c>
      <c r="X3" s="141" t="s">
        <v>31</v>
      </c>
      <c r="Y3" s="142" t="s">
        <v>237</v>
      </c>
      <c r="Z3" s="143" t="s">
        <v>30</v>
      </c>
      <c r="AA3" s="144" t="s">
        <v>31</v>
      </c>
      <c r="AB3" s="145" t="s">
        <v>237</v>
      </c>
      <c r="AC3" s="146" t="s">
        <v>30</v>
      </c>
      <c r="AD3" s="147" t="s">
        <v>31</v>
      </c>
      <c r="AE3" s="148" t="s">
        <v>237</v>
      </c>
      <c r="AF3" s="149" t="s">
        <v>30</v>
      </c>
      <c r="AG3" s="150" t="s">
        <v>31</v>
      </c>
      <c r="AH3" s="151" t="s">
        <v>237</v>
      </c>
      <c r="AI3" s="152" t="s">
        <v>30</v>
      </c>
      <c r="AJ3" s="153" t="s">
        <v>31</v>
      </c>
      <c r="AK3" s="154" t="s">
        <v>237</v>
      </c>
      <c r="AL3" s="279" t="s">
        <v>30</v>
      </c>
      <c r="AM3" s="280" t="s">
        <v>31</v>
      </c>
      <c r="AN3" s="281" t="s">
        <v>237</v>
      </c>
      <c r="AO3" s="291" t="s">
        <v>30</v>
      </c>
      <c r="AP3" s="290" t="s">
        <v>31</v>
      </c>
      <c r="AQ3" s="289" t="s">
        <v>237</v>
      </c>
      <c r="AR3" s="155" t="s">
        <v>30</v>
      </c>
      <c r="AS3" s="156" t="s">
        <v>31</v>
      </c>
      <c r="AT3" s="157" t="s">
        <v>237</v>
      </c>
      <c r="AU3" s="122" t="s">
        <v>30</v>
      </c>
      <c r="AV3" s="123" t="s">
        <v>31</v>
      </c>
      <c r="AW3" s="124" t="s">
        <v>237</v>
      </c>
      <c r="AX3" s="158" t="s">
        <v>30</v>
      </c>
      <c r="AY3" s="159" t="s">
        <v>31</v>
      </c>
      <c r="AZ3" s="160" t="s">
        <v>237</v>
      </c>
      <c r="BA3" s="161" t="s">
        <v>30</v>
      </c>
      <c r="BB3" s="162" t="s">
        <v>31</v>
      </c>
      <c r="BC3" s="163" t="s">
        <v>237</v>
      </c>
      <c r="BD3" s="158" t="s">
        <v>30</v>
      </c>
      <c r="BE3" s="159" t="s">
        <v>31</v>
      </c>
      <c r="BF3" s="160" t="s">
        <v>237</v>
      </c>
      <c r="BG3" s="164" t="s">
        <v>30</v>
      </c>
      <c r="BH3" s="165" t="s">
        <v>31</v>
      </c>
      <c r="BI3" s="166" t="s">
        <v>237</v>
      </c>
      <c r="BJ3" s="167" t="s">
        <v>30</v>
      </c>
      <c r="BK3" s="168" t="s">
        <v>31</v>
      </c>
      <c r="BL3" s="365" t="s">
        <v>237</v>
      </c>
      <c r="BM3" s="269" t="s">
        <v>30</v>
      </c>
      <c r="BN3" s="282" t="s">
        <v>31</v>
      </c>
      <c r="BO3" s="277" t="s">
        <v>237</v>
      </c>
    </row>
    <row r="4" spans="1:67" ht="13.5" customHeight="1">
      <c r="A4" s="169" t="s">
        <v>330</v>
      </c>
      <c r="B4" s="170">
        <v>2849</v>
      </c>
      <c r="C4" s="171">
        <v>846</v>
      </c>
      <c r="D4" s="172">
        <v>111</v>
      </c>
      <c r="E4" s="173">
        <v>83075</v>
      </c>
      <c r="F4" s="174">
        <v>163511</v>
      </c>
      <c r="G4" s="175">
        <v>4548</v>
      </c>
      <c r="H4" s="176">
        <v>0</v>
      </c>
      <c r="I4" s="177">
        <v>0</v>
      </c>
      <c r="J4" s="178">
        <v>18</v>
      </c>
      <c r="K4" s="205">
        <v>561</v>
      </c>
      <c r="L4" s="179">
        <v>15</v>
      </c>
      <c r="M4" s="180">
        <v>36</v>
      </c>
      <c r="N4" s="205">
        <v>0</v>
      </c>
      <c r="O4" s="179">
        <v>0</v>
      </c>
      <c r="P4" s="180">
        <v>11</v>
      </c>
      <c r="Q4" s="205">
        <v>1871</v>
      </c>
      <c r="R4" s="179">
        <v>152</v>
      </c>
      <c r="S4" s="180">
        <v>35</v>
      </c>
      <c r="T4" s="181">
        <v>3624</v>
      </c>
      <c r="U4" s="182">
        <v>4327</v>
      </c>
      <c r="V4" s="183">
        <v>1253</v>
      </c>
      <c r="W4" s="184">
        <v>0</v>
      </c>
      <c r="X4" s="185">
        <v>0</v>
      </c>
      <c r="Y4" s="186">
        <v>4</v>
      </c>
      <c r="Z4" s="187">
        <v>318</v>
      </c>
      <c r="AA4" s="188">
        <v>0</v>
      </c>
      <c r="AB4" s="189">
        <v>123</v>
      </c>
      <c r="AC4" s="190">
        <v>0</v>
      </c>
      <c r="AD4" s="191">
        <v>0</v>
      </c>
      <c r="AE4" s="192">
        <v>34</v>
      </c>
      <c r="AF4" s="193">
        <v>0</v>
      </c>
      <c r="AG4" s="194">
        <v>0</v>
      </c>
      <c r="AH4" s="195">
        <v>13</v>
      </c>
      <c r="AI4" s="196">
        <v>0</v>
      </c>
      <c r="AJ4" s="197">
        <v>0</v>
      </c>
      <c r="AK4" s="172">
        <v>9</v>
      </c>
      <c r="AL4" s="284">
        <v>0</v>
      </c>
      <c r="AM4" s="283">
        <v>0</v>
      </c>
      <c r="AN4" s="283">
        <v>0</v>
      </c>
      <c r="AO4" s="205">
        <v>2577</v>
      </c>
      <c r="AP4" s="179">
        <v>1970</v>
      </c>
      <c r="AQ4" s="180">
        <v>0</v>
      </c>
      <c r="AR4" s="198">
        <v>0</v>
      </c>
      <c r="AS4" s="182">
        <v>0</v>
      </c>
      <c r="AT4" s="199">
        <v>47</v>
      </c>
      <c r="AU4" s="173">
        <v>1017</v>
      </c>
      <c r="AV4" s="174">
        <v>447</v>
      </c>
      <c r="AW4" s="175">
        <v>102</v>
      </c>
      <c r="AX4" s="200">
        <v>0</v>
      </c>
      <c r="AY4" s="201">
        <v>0</v>
      </c>
      <c r="AZ4" s="202">
        <v>0</v>
      </c>
      <c r="BA4" s="187">
        <v>0</v>
      </c>
      <c r="BB4" s="188">
        <v>0</v>
      </c>
      <c r="BC4" s="189">
        <v>0</v>
      </c>
      <c r="BD4" s="200">
        <v>0</v>
      </c>
      <c r="BE4" s="201">
        <v>0</v>
      </c>
      <c r="BF4" s="202">
        <v>0</v>
      </c>
      <c r="BG4" s="205">
        <v>29509</v>
      </c>
      <c r="BH4" s="179">
        <v>6542</v>
      </c>
      <c r="BI4" s="180">
        <v>1036</v>
      </c>
      <c r="BJ4" s="203">
        <v>122</v>
      </c>
      <c r="BK4" s="204">
        <v>131</v>
      </c>
      <c r="BL4" s="270">
        <v>403</v>
      </c>
      <c r="BM4" s="271">
        <f>B4+E4+H4+K4+N4+Q4+T4+W4+Z4+AC4+AF4+AI4+AL4+AO4+AR4+AU4+AX4+BA4+BD4+BG4+BJ4</f>
        <v>125523</v>
      </c>
      <c r="BN4" s="334">
        <f t="shared" ref="BN4:BO4" si="0">C4+F4+I4+L4+O4+R4+U4+X4+AA4+AD4+AG4+AJ4+AM4+AP4+AS4+AV4+AY4+BB4+BE4+BH4+BK4</f>
        <v>177941</v>
      </c>
      <c r="BO4" s="337">
        <f t="shared" si="0"/>
        <v>7783</v>
      </c>
    </row>
    <row r="5" spans="1:67" ht="13.5" customHeight="1">
      <c r="A5" s="169" t="s">
        <v>331</v>
      </c>
      <c r="B5" s="170">
        <v>2181</v>
      </c>
      <c r="C5" s="171">
        <v>682</v>
      </c>
      <c r="D5" s="172">
        <v>49</v>
      </c>
      <c r="E5" s="173">
        <v>96029</v>
      </c>
      <c r="F5" s="174">
        <v>137391</v>
      </c>
      <c r="G5" s="175">
        <v>4905</v>
      </c>
      <c r="H5" s="176">
        <v>0</v>
      </c>
      <c r="I5" s="177">
        <v>0</v>
      </c>
      <c r="J5" s="178">
        <v>0</v>
      </c>
      <c r="K5" s="205">
        <v>2331</v>
      </c>
      <c r="L5" s="179">
        <v>28</v>
      </c>
      <c r="M5" s="180">
        <v>106</v>
      </c>
      <c r="N5" s="205">
        <v>0</v>
      </c>
      <c r="O5" s="179">
        <v>0</v>
      </c>
      <c r="P5" s="180">
        <v>16</v>
      </c>
      <c r="Q5" s="205">
        <v>3195</v>
      </c>
      <c r="R5" s="179">
        <v>219</v>
      </c>
      <c r="S5" s="180">
        <v>71</v>
      </c>
      <c r="T5" s="181">
        <v>1270</v>
      </c>
      <c r="U5" s="182">
        <v>1746</v>
      </c>
      <c r="V5" s="183">
        <v>346</v>
      </c>
      <c r="W5" s="184">
        <v>0</v>
      </c>
      <c r="X5" s="185">
        <v>0</v>
      </c>
      <c r="Y5" s="186">
        <v>0</v>
      </c>
      <c r="Z5" s="187">
        <v>2648</v>
      </c>
      <c r="AA5" s="188">
        <v>0</v>
      </c>
      <c r="AB5" s="189">
        <v>422</v>
      </c>
      <c r="AC5" s="190">
        <v>0</v>
      </c>
      <c r="AD5" s="191">
        <v>0</v>
      </c>
      <c r="AE5" s="192">
        <v>100</v>
      </c>
      <c r="AF5" s="193">
        <v>0</v>
      </c>
      <c r="AG5" s="194">
        <v>0</v>
      </c>
      <c r="AH5" s="195">
        <v>1</v>
      </c>
      <c r="AI5" s="196">
        <v>0</v>
      </c>
      <c r="AJ5" s="197">
        <v>0</v>
      </c>
      <c r="AK5" s="172">
        <v>4</v>
      </c>
      <c r="AL5" s="284">
        <v>0</v>
      </c>
      <c r="AM5" s="283">
        <v>0</v>
      </c>
      <c r="AN5" s="283">
        <v>1</v>
      </c>
      <c r="AO5" s="205">
        <v>852</v>
      </c>
      <c r="AP5" s="179">
        <v>405</v>
      </c>
      <c r="AQ5" s="180">
        <v>11</v>
      </c>
      <c r="AR5" s="198">
        <v>0</v>
      </c>
      <c r="AS5" s="182">
        <v>0</v>
      </c>
      <c r="AT5" s="199">
        <v>13</v>
      </c>
      <c r="AU5" s="173">
        <v>6064</v>
      </c>
      <c r="AV5" s="174">
        <v>5555</v>
      </c>
      <c r="AW5" s="175">
        <v>509</v>
      </c>
      <c r="AX5" s="200">
        <v>0</v>
      </c>
      <c r="AY5" s="201">
        <v>0</v>
      </c>
      <c r="AZ5" s="202">
        <v>0</v>
      </c>
      <c r="BA5" s="187">
        <v>0</v>
      </c>
      <c r="BB5" s="188">
        <v>0</v>
      </c>
      <c r="BC5" s="189">
        <v>0</v>
      </c>
      <c r="BD5" s="200">
        <v>0</v>
      </c>
      <c r="BE5" s="201">
        <v>0</v>
      </c>
      <c r="BF5" s="202">
        <v>0</v>
      </c>
      <c r="BG5" s="205">
        <v>39514</v>
      </c>
      <c r="BH5" s="179">
        <v>8604</v>
      </c>
      <c r="BI5" s="180">
        <v>938</v>
      </c>
      <c r="BJ5" s="203">
        <v>385</v>
      </c>
      <c r="BK5" s="204">
        <v>316</v>
      </c>
      <c r="BL5" s="270">
        <v>105</v>
      </c>
      <c r="BM5" s="340">
        <f t="shared" ref="BM5:BM47" si="1">B5+E5+H5+K5+N5+Q5+T5+W5+Z5+AC5+AF5+AI5+AL5+AO5+AR5+AU5+AX5+BA5+BD5+BG5+BJ5</f>
        <v>154469</v>
      </c>
      <c r="BN5" s="363">
        <f t="shared" ref="BN5:BN47" si="2">C5+F5+I5+L5+O5+R5+U5+X5+AA5+AD5+AG5+AJ5+AM5+AP5+AS5+AV5+AY5+BB5+BE5+BH5+BK5</f>
        <v>154946</v>
      </c>
      <c r="BO5" s="359">
        <f t="shared" ref="BO5:BO47" si="3">D5+G5+J5+M5+P5+S5+V5+Y5+AB5+AE5+AH5+AK5+AN5+AQ5+AT5+AW5+AZ5+BC5+BF5+BI5+BL5</f>
        <v>7597</v>
      </c>
    </row>
    <row r="6" spans="1:67" ht="13.5" customHeight="1">
      <c r="A6" s="169" t="s">
        <v>332</v>
      </c>
      <c r="B6" s="170">
        <v>9171</v>
      </c>
      <c r="C6" s="171">
        <v>1742</v>
      </c>
      <c r="D6" s="172">
        <v>232</v>
      </c>
      <c r="E6" s="173">
        <v>418235</v>
      </c>
      <c r="F6" s="174">
        <v>566185</v>
      </c>
      <c r="G6" s="175">
        <v>28293</v>
      </c>
      <c r="H6" s="176">
        <v>0</v>
      </c>
      <c r="I6" s="177">
        <v>0</v>
      </c>
      <c r="J6" s="178">
        <v>55</v>
      </c>
      <c r="K6" s="205">
        <v>5549</v>
      </c>
      <c r="L6" s="179">
        <v>90</v>
      </c>
      <c r="M6" s="180">
        <v>195</v>
      </c>
      <c r="N6" s="205">
        <v>0</v>
      </c>
      <c r="O6" s="179">
        <v>0</v>
      </c>
      <c r="P6" s="180">
        <v>15</v>
      </c>
      <c r="Q6" s="205">
        <v>18502</v>
      </c>
      <c r="R6" s="179">
        <v>5845</v>
      </c>
      <c r="S6" s="180">
        <v>928</v>
      </c>
      <c r="T6" s="181">
        <v>9772</v>
      </c>
      <c r="U6" s="182">
        <v>8258</v>
      </c>
      <c r="V6" s="183">
        <v>1699</v>
      </c>
      <c r="W6" s="184">
        <v>0</v>
      </c>
      <c r="X6" s="185">
        <v>0</v>
      </c>
      <c r="Y6" s="186">
        <v>0</v>
      </c>
      <c r="Z6" s="187">
        <v>2076</v>
      </c>
      <c r="AA6" s="188">
        <v>0</v>
      </c>
      <c r="AB6" s="189">
        <v>998</v>
      </c>
      <c r="AC6" s="190">
        <v>0</v>
      </c>
      <c r="AD6" s="191">
        <v>0</v>
      </c>
      <c r="AE6" s="192">
        <v>78</v>
      </c>
      <c r="AF6" s="193">
        <v>0</v>
      </c>
      <c r="AG6" s="194">
        <v>0</v>
      </c>
      <c r="AH6" s="195">
        <v>117</v>
      </c>
      <c r="AI6" s="196">
        <v>0</v>
      </c>
      <c r="AJ6" s="197">
        <v>0</v>
      </c>
      <c r="AK6" s="172">
        <v>300</v>
      </c>
      <c r="AL6" s="284">
        <v>0</v>
      </c>
      <c r="AM6" s="283">
        <v>0</v>
      </c>
      <c r="AN6" s="283">
        <v>1</v>
      </c>
      <c r="AO6" s="205">
        <v>1587</v>
      </c>
      <c r="AP6" s="179">
        <v>708</v>
      </c>
      <c r="AQ6" s="180">
        <v>50</v>
      </c>
      <c r="AR6" s="198">
        <v>0</v>
      </c>
      <c r="AS6" s="182">
        <v>0</v>
      </c>
      <c r="AT6" s="199">
        <v>193</v>
      </c>
      <c r="AU6" s="173">
        <v>63515</v>
      </c>
      <c r="AV6" s="174">
        <v>36870</v>
      </c>
      <c r="AW6" s="175">
        <v>6382</v>
      </c>
      <c r="AX6" s="200">
        <v>0</v>
      </c>
      <c r="AY6" s="201">
        <v>0</v>
      </c>
      <c r="AZ6" s="202">
        <v>0</v>
      </c>
      <c r="BA6" s="187">
        <v>0</v>
      </c>
      <c r="BB6" s="188">
        <v>0</v>
      </c>
      <c r="BC6" s="189">
        <v>0</v>
      </c>
      <c r="BD6" s="200">
        <v>0</v>
      </c>
      <c r="BE6" s="201">
        <v>0</v>
      </c>
      <c r="BF6" s="202">
        <v>0</v>
      </c>
      <c r="BG6" s="205">
        <v>123530</v>
      </c>
      <c r="BH6" s="179">
        <v>28754</v>
      </c>
      <c r="BI6" s="180">
        <v>3640</v>
      </c>
      <c r="BJ6" s="203">
        <v>641</v>
      </c>
      <c r="BK6" s="204">
        <v>215</v>
      </c>
      <c r="BL6" s="270">
        <v>651</v>
      </c>
      <c r="BM6" s="340">
        <f t="shared" si="1"/>
        <v>652578</v>
      </c>
      <c r="BN6" s="363">
        <f t="shared" si="2"/>
        <v>648667</v>
      </c>
      <c r="BO6" s="359">
        <f t="shared" si="3"/>
        <v>43827</v>
      </c>
    </row>
    <row r="7" spans="1:67" ht="13.5" customHeight="1">
      <c r="A7" s="169" t="s">
        <v>333</v>
      </c>
      <c r="B7" s="170">
        <v>2252</v>
      </c>
      <c r="C7" s="171">
        <v>1126</v>
      </c>
      <c r="D7" s="172">
        <v>196</v>
      </c>
      <c r="E7" s="173">
        <v>67680</v>
      </c>
      <c r="F7" s="174">
        <v>63717</v>
      </c>
      <c r="G7" s="175">
        <v>3569</v>
      </c>
      <c r="H7" s="176">
        <v>0</v>
      </c>
      <c r="I7" s="177">
        <v>0</v>
      </c>
      <c r="J7" s="178">
        <v>0</v>
      </c>
      <c r="K7" s="205">
        <v>23806</v>
      </c>
      <c r="L7" s="179">
        <v>30</v>
      </c>
      <c r="M7" s="180">
        <v>29</v>
      </c>
      <c r="N7" s="205">
        <v>0</v>
      </c>
      <c r="O7" s="179">
        <v>0</v>
      </c>
      <c r="P7" s="180">
        <v>81</v>
      </c>
      <c r="Q7" s="205">
        <v>30671</v>
      </c>
      <c r="R7" s="179">
        <v>1084</v>
      </c>
      <c r="S7" s="180">
        <v>98</v>
      </c>
      <c r="T7" s="181">
        <v>328</v>
      </c>
      <c r="U7" s="182">
        <v>289</v>
      </c>
      <c r="V7" s="183">
        <v>114</v>
      </c>
      <c r="W7" s="184">
        <v>0</v>
      </c>
      <c r="X7" s="185">
        <v>0</v>
      </c>
      <c r="Y7" s="186">
        <v>0</v>
      </c>
      <c r="Z7" s="187">
        <v>1550</v>
      </c>
      <c r="AA7" s="188">
        <v>0</v>
      </c>
      <c r="AB7" s="189">
        <v>369</v>
      </c>
      <c r="AC7" s="190">
        <v>0</v>
      </c>
      <c r="AD7" s="191">
        <v>0</v>
      </c>
      <c r="AE7" s="192">
        <v>55</v>
      </c>
      <c r="AF7" s="193">
        <v>0</v>
      </c>
      <c r="AG7" s="194">
        <v>0</v>
      </c>
      <c r="AH7" s="195">
        <v>12</v>
      </c>
      <c r="AI7" s="196">
        <v>0</v>
      </c>
      <c r="AJ7" s="197">
        <v>0</v>
      </c>
      <c r="AK7" s="172">
        <v>8</v>
      </c>
      <c r="AL7" s="284">
        <v>0</v>
      </c>
      <c r="AM7" s="283">
        <v>0</v>
      </c>
      <c r="AN7" s="283">
        <v>0</v>
      </c>
      <c r="AO7" s="205">
        <v>0</v>
      </c>
      <c r="AP7" s="179">
        <v>0</v>
      </c>
      <c r="AQ7" s="180">
        <v>0</v>
      </c>
      <c r="AR7" s="198">
        <v>0</v>
      </c>
      <c r="AS7" s="182">
        <v>0</v>
      </c>
      <c r="AT7" s="199">
        <v>30</v>
      </c>
      <c r="AU7" s="173">
        <v>1028</v>
      </c>
      <c r="AV7" s="174">
        <v>257</v>
      </c>
      <c r="AW7" s="175">
        <v>56</v>
      </c>
      <c r="AX7" s="200">
        <v>0</v>
      </c>
      <c r="AY7" s="201">
        <v>0</v>
      </c>
      <c r="AZ7" s="202">
        <v>0</v>
      </c>
      <c r="BA7" s="187">
        <v>0</v>
      </c>
      <c r="BB7" s="188">
        <v>0</v>
      </c>
      <c r="BC7" s="189">
        <v>0</v>
      </c>
      <c r="BD7" s="200">
        <v>0</v>
      </c>
      <c r="BE7" s="201">
        <v>0</v>
      </c>
      <c r="BF7" s="202">
        <v>0</v>
      </c>
      <c r="BG7" s="205">
        <v>246485</v>
      </c>
      <c r="BH7" s="179">
        <v>21820</v>
      </c>
      <c r="BI7" s="180">
        <v>6850</v>
      </c>
      <c r="BJ7" s="203">
        <v>36</v>
      </c>
      <c r="BK7" s="204">
        <v>39</v>
      </c>
      <c r="BL7" s="270">
        <v>269</v>
      </c>
      <c r="BM7" s="340">
        <f t="shared" si="1"/>
        <v>373836</v>
      </c>
      <c r="BN7" s="363">
        <f t="shared" si="2"/>
        <v>88362</v>
      </c>
      <c r="BO7" s="359">
        <f t="shared" si="3"/>
        <v>11736</v>
      </c>
    </row>
    <row r="8" spans="1:67" ht="13.5" customHeight="1">
      <c r="A8" s="169" t="s">
        <v>334</v>
      </c>
      <c r="B8" s="170">
        <v>13352</v>
      </c>
      <c r="C8" s="171">
        <v>2151</v>
      </c>
      <c r="D8" s="172">
        <v>339</v>
      </c>
      <c r="E8" s="173">
        <v>695584</v>
      </c>
      <c r="F8" s="174">
        <v>731305</v>
      </c>
      <c r="G8" s="175">
        <v>27270</v>
      </c>
      <c r="H8" s="176">
        <v>0</v>
      </c>
      <c r="I8" s="177">
        <v>0</v>
      </c>
      <c r="J8" s="178">
        <v>992</v>
      </c>
      <c r="K8" s="205">
        <v>4468</v>
      </c>
      <c r="L8" s="179">
        <v>97</v>
      </c>
      <c r="M8" s="180">
        <v>340</v>
      </c>
      <c r="N8" s="205">
        <v>0</v>
      </c>
      <c r="O8" s="179">
        <v>0</v>
      </c>
      <c r="P8" s="180">
        <v>84</v>
      </c>
      <c r="Q8" s="205">
        <v>10350</v>
      </c>
      <c r="R8" s="179">
        <v>609</v>
      </c>
      <c r="S8" s="180">
        <v>101</v>
      </c>
      <c r="T8" s="181">
        <v>7472</v>
      </c>
      <c r="U8" s="182">
        <v>5808</v>
      </c>
      <c r="V8" s="183">
        <v>1295</v>
      </c>
      <c r="W8" s="184">
        <v>0</v>
      </c>
      <c r="X8" s="185">
        <v>0</v>
      </c>
      <c r="Y8" s="186">
        <v>0</v>
      </c>
      <c r="Z8" s="187">
        <v>4036</v>
      </c>
      <c r="AA8" s="188">
        <v>0</v>
      </c>
      <c r="AB8" s="189">
        <v>3741</v>
      </c>
      <c r="AC8" s="190">
        <v>0</v>
      </c>
      <c r="AD8" s="191">
        <v>0</v>
      </c>
      <c r="AE8" s="192">
        <v>316</v>
      </c>
      <c r="AF8" s="193">
        <v>0</v>
      </c>
      <c r="AG8" s="194">
        <v>0</v>
      </c>
      <c r="AH8" s="195">
        <v>221</v>
      </c>
      <c r="AI8" s="196">
        <v>0</v>
      </c>
      <c r="AJ8" s="197">
        <v>0</v>
      </c>
      <c r="AK8" s="172">
        <v>1034</v>
      </c>
      <c r="AL8" s="284">
        <v>0</v>
      </c>
      <c r="AM8" s="283">
        <v>0</v>
      </c>
      <c r="AN8" s="283">
        <v>9</v>
      </c>
      <c r="AO8" s="205">
        <v>2468</v>
      </c>
      <c r="AP8" s="179">
        <v>1068</v>
      </c>
      <c r="AQ8" s="180">
        <v>137</v>
      </c>
      <c r="AR8" s="198">
        <v>0</v>
      </c>
      <c r="AS8" s="182">
        <v>0</v>
      </c>
      <c r="AT8" s="199">
        <v>216</v>
      </c>
      <c r="AU8" s="173">
        <v>100141</v>
      </c>
      <c r="AV8" s="174">
        <v>57301</v>
      </c>
      <c r="AW8" s="175">
        <v>5304</v>
      </c>
      <c r="AX8" s="200">
        <v>0</v>
      </c>
      <c r="AY8" s="201">
        <v>0</v>
      </c>
      <c r="AZ8" s="202">
        <v>2478</v>
      </c>
      <c r="BA8" s="187">
        <v>0</v>
      </c>
      <c r="BB8" s="188">
        <v>0</v>
      </c>
      <c r="BC8" s="189">
        <v>0</v>
      </c>
      <c r="BD8" s="200">
        <v>0</v>
      </c>
      <c r="BE8" s="201">
        <v>0</v>
      </c>
      <c r="BF8" s="202">
        <v>0</v>
      </c>
      <c r="BG8" s="205">
        <v>147474</v>
      </c>
      <c r="BH8" s="179">
        <v>25069</v>
      </c>
      <c r="BI8" s="180">
        <v>3631</v>
      </c>
      <c r="BJ8" s="203">
        <v>786</v>
      </c>
      <c r="BK8" s="204">
        <v>409</v>
      </c>
      <c r="BL8" s="270">
        <v>907</v>
      </c>
      <c r="BM8" s="340">
        <f t="shared" si="1"/>
        <v>986131</v>
      </c>
      <c r="BN8" s="363">
        <f t="shared" si="2"/>
        <v>823817</v>
      </c>
      <c r="BO8" s="359">
        <f t="shared" si="3"/>
        <v>48415</v>
      </c>
    </row>
    <row r="9" spans="1:67" ht="13.5" customHeight="1">
      <c r="A9" s="169" t="s">
        <v>335</v>
      </c>
      <c r="B9" s="170">
        <v>1306</v>
      </c>
      <c r="C9" s="171">
        <v>563</v>
      </c>
      <c r="D9" s="172">
        <v>44</v>
      </c>
      <c r="E9" s="173">
        <v>59845</v>
      </c>
      <c r="F9" s="174">
        <v>61060</v>
      </c>
      <c r="G9" s="175">
        <v>3618</v>
      </c>
      <c r="H9" s="176">
        <v>0</v>
      </c>
      <c r="I9" s="177">
        <v>0</v>
      </c>
      <c r="J9" s="178">
        <v>0</v>
      </c>
      <c r="K9" s="205">
        <v>0</v>
      </c>
      <c r="L9" s="179">
        <v>0</v>
      </c>
      <c r="M9" s="180">
        <v>42</v>
      </c>
      <c r="N9" s="205">
        <v>0</v>
      </c>
      <c r="O9" s="179">
        <v>0</v>
      </c>
      <c r="P9" s="180">
        <v>11</v>
      </c>
      <c r="Q9" s="205">
        <v>1490</v>
      </c>
      <c r="R9" s="179">
        <v>105</v>
      </c>
      <c r="S9" s="180">
        <v>15</v>
      </c>
      <c r="T9" s="181">
        <v>3583</v>
      </c>
      <c r="U9" s="182">
        <v>3479</v>
      </c>
      <c r="V9" s="183">
        <v>727</v>
      </c>
      <c r="W9" s="184">
        <v>0</v>
      </c>
      <c r="X9" s="185">
        <v>0</v>
      </c>
      <c r="Y9" s="186">
        <v>0</v>
      </c>
      <c r="Z9" s="187">
        <v>329</v>
      </c>
      <c r="AA9" s="188">
        <v>0</v>
      </c>
      <c r="AB9" s="189">
        <v>209</v>
      </c>
      <c r="AC9" s="190">
        <v>0</v>
      </c>
      <c r="AD9" s="191">
        <v>0</v>
      </c>
      <c r="AE9" s="192">
        <v>260</v>
      </c>
      <c r="AF9" s="193">
        <v>0</v>
      </c>
      <c r="AG9" s="194">
        <v>0</v>
      </c>
      <c r="AH9" s="195">
        <v>7</v>
      </c>
      <c r="AI9" s="196">
        <v>0</v>
      </c>
      <c r="AJ9" s="197">
        <v>0</v>
      </c>
      <c r="AK9" s="172">
        <v>3</v>
      </c>
      <c r="AL9" s="284">
        <v>0</v>
      </c>
      <c r="AM9" s="283">
        <v>0</v>
      </c>
      <c r="AN9" s="283">
        <v>1</v>
      </c>
      <c r="AO9" s="205">
        <v>59</v>
      </c>
      <c r="AP9" s="179">
        <v>72</v>
      </c>
      <c r="AQ9" s="180">
        <v>0</v>
      </c>
      <c r="AR9" s="198">
        <v>0</v>
      </c>
      <c r="AS9" s="182">
        <v>0</v>
      </c>
      <c r="AT9" s="199">
        <v>44</v>
      </c>
      <c r="AU9" s="173">
        <v>7502</v>
      </c>
      <c r="AV9" s="174">
        <v>3162</v>
      </c>
      <c r="AW9" s="175">
        <v>107</v>
      </c>
      <c r="AX9" s="200">
        <v>0</v>
      </c>
      <c r="AY9" s="201">
        <v>0</v>
      </c>
      <c r="AZ9" s="202">
        <v>0</v>
      </c>
      <c r="BA9" s="187">
        <v>0</v>
      </c>
      <c r="BB9" s="188">
        <v>0</v>
      </c>
      <c r="BC9" s="189">
        <v>0</v>
      </c>
      <c r="BD9" s="200">
        <v>0</v>
      </c>
      <c r="BE9" s="201">
        <v>0</v>
      </c>
      <c r="BF9" s="202">
        <v>0</v>
      </c>
      <c r="BG9" s="205">
        <v>16712</v>
      </c>
      <c r="BH9" s="179">
        <v>2493</v>
      </c>
      <c r="BI9" s="180">
        <v>432</v>
      </c>
      <c r="BJ9" s="203">
        <v>66</v>
      </c>
      <c r="BK9" s="204">
        <v>109</v>
      </c>
      <c r="BL9" s="270">
        <v>272</v>
      </c>
      <c r="BM9" s="340">
        <f t="shared" si="1"/>
        <v>90892</v>
      </c>
      <c r="BN9" s="363">
        <f t="shared" si="2"/>
        <v>71043</v>
      </c>
      <c r="BO9" s="359">
        <f t="shared" si="3"/>
        <v>5792</v>
      </c>
    </row>
    <row r="10" spans="1:67" ht="13.5" customHeight="1">
      <c r="A10" s="169" t="s">
        <v>336</v>
      </c>
      <c r="B10" s="170">
        <v>7244</v>
      </c>
      <c r="C10" s="171">
        <v>1931</v>
      </c>
      <c r="D10" s="172">
        <v>297</v>
      </c>
      <c r="E10" s="173">
        <v>267945</v>
      </c>
      <c r="F10" s="174">
        <v>344692</v>
      </c>
      <c r="G10" s="175">
        <v>17264</v>
      </c>
      <c r="H10" s="176">
        <v>0</v>
      </c>
      <c r="I10" s="177">
        <v>0</v>
      </c>
      <c r="J10" s="178">
        <v>1</v>
      </c>
      <c r="K10" s="205">
        <v>2516</v>
      </c>
      <c r="L10" s="179">
        <v>27</v>
      </c>
      <c r="M10" s="180">
        <v>310</v>
      </c>
      <c r="N10" s="205">
        <v>0</v>
      </c>
      <c r="O10" s="179">
        <v>0</v>
      </c>
      <c r="P10" s="180">
        <v>50</v>
      </c>
      <c r="Q10" s="205">
        <v>5840</v>
      </c>
      <c r="R10" s="179">
        <v>870</v>
      </c>
      <c r="S10" s="180">
        <v>152</v>
      </c>
      <c r="T10" s="181">
        <v>19077</v>
      </c>
      <c r="U10" s="182">
        <v>20567</v>
      </c>
      <c r="V10" s="183">
        <v>3063</v>
      </c>
      <c r="W10" s="184">
        <v>0</v>
      </c>
      <c r="X10" s="185">
        <v>0</v>
      </c>
      <c r="Y10" s="186">
        <v>0</v>
      </c>
      <c r="Z10" s="187">
        <v>1301</v>
      </c>
      <c r="AA10" s="188">
        <v>0</v>
      </c>
      <c r="AB10" s="189">
        <v>511</v>
      </c>
      <c r="AC10" s="190">
        <v>0</v>
      </c>
      <c r="AD10" s="191">
        <v>0</v>
      </c>
      <c r="AE10" s="192">
        <v>321</v>
      </c>
      <c r="AF10" s="193">
        <v>0</v>
      </c>
      <c r="AG10" s="194">
        <v>0</v>
      </c>
      <c r="AH10" s="195">
        <v>21</v>
      </c>
      <c r="AI10" s="196">
        <v>0</v>
      </c>
      <c r="AJ10" s="197">
        <v>0</v>
      </c>
      <c r="AK10" s="172">
        <v>196</v>
      </c>
      <c r="AL10" s="284">
        <v>0</v>
      </c>
      <c r="AM10" s="283">
        <v>0</v>
      </c>
      <c r="AN10" s="283">
        <v>0</v>
      </c>
      <c r="AO10" s="205">
        <v>1037</v>
      </c>
      <c r="AP10" s="179">
        <v>465</v>
      </c>
      <c r="AQ10" s="180">
        <v>20</v>
      </c>
      <c r="AR10" s="198">
        <v>0</v>
      </c>
      <c r="AS10" s="182">
        <v>0</v>
      </c>
      <c r="AT10" s="199">
        <v>67</v>
      </c>
      <c r="AU10" s="173">
        <v>20594</v>
      </c>
      <c r="AV10" s="174">
        <v>7150</v>
      </c>
      <c r="AW10" s="175">
        <v>2281</v>
      </c>
      <c r="AX10" s="200">
        <v>0</v>
      </c>
      <c r="AY10" s="201">
        <v>0</v>
      </c>
      <c r="AZ10" s="202">
        <v>968</v>
      </c>
      <c r="BA10" s="187">
        <v>0</v>
      </c>
      <c r="BB10" s="188">
        <v>0</v>
      </c>
      <c r="BC10" s="189">
        <v>0</v>
      </c>
      <c r="BD10" s="200">
        <v>0</v>
      </c>
      <c r="BE10" s="201">
        <v>0</v>
      </c>
      <c r="BF10" s="202">
        <v>0</v>
      </c>
      <c r="BG10" s="205">
        <v>76737</v>
      </c>
      <c r="BH10" s="179">
        <v>14744</v>
      </c>
      <c r="BI10" s="180">
        <v>2818</v>
      </c>
      <c r="BJ10" s="203">
        <v>752</v>
      </c>
      <c r="BK10" s="204">
        <v>512</v>
      </c>
      <c r="BL10" s="270">
        <v>672</v>
      </c>
      <c r="BM10" s="340">
        <f t="shared" si="1"/>
        <v>403043</v>
      </c>
      <c r="BN10" s="363">
        <f t="shared" si="2"/>
        <v>390958</v>
      </c>
      <c r="BO10" s="359">
        <f t="shared" si="3"/>
        <v>29012</v>
      </c>
    </row>
    <row r="11" spans="1:67" ht="13.5" customHeight="1">
      <c r="A11" s="169" t="s">
        <v>337</v>
      </c>
      <c r="B11" s="170">
        <v>4649</v>
      </c>
      <c r="C11" s="171">
        <v>1283</v>
      </c>
      <c r="D11" s="172">
        <v>239</v>
      </c>
      <c r="E11" s="173">
        <v>150219</v>
      </c>
      <c r="F11" s="174">
        <v>231526</v>
      </c>
      <c r="G11" s="175">
        <v>11600</v>
      </c>
      <c r="H11" s="176">
        <v>0</v>
      </c>
      <c r="I11" s="177">
        <v>0</v>
      </c>
      <c r="J11" s="178">
        <v>0</v>
      </c>
      <c r="K11" s="205">
        <v>1558</v>
      </c>
      <c r="L11" s="179">
        <v>11</v>
      </c>
      <c r="M11" s="180">
        <v>139</v>
      </c>
      <c r="N11" s="205">
        <v>0</v>
      </c>
      <c r="O11" s="179">
        <v>0</v>
      </c>
      <c r="P11" s="180">
        <v>18</v>
      </c>
      <c r="Q11" s="205">
        <v>4021</v>
      </c>
      <c r="R11" s="179">
        <v>678</v>
      </c>
      <c r="S11" s="180">
        <v>111</v>
      </c>
      <c r="T11" s="181">
        <v>588</v>
      </c>
      <c r="U11" s="182">
        <v>479</v>
      </c>
      <c r="V11" s="183">
        <v>129</v>
      </c>
      <c r="W11" s="184">
        <v>0</v>
      </c>
      <c r="X11" s="185">
        <v>0</v>
      </c>
      <c r="Y11" s="186">
        <v>0</v>
      </c>
      <c r="Z11" s="187">
        <v>1206</v>
      </c>
      <c r="AA11" s="188">
        <v>0</v>
      </c>
      <c r="AB11" s="189">
        <v>369</v>
      </c>
      <c r="AC11" s="190">
        <v>0</v>
      </c>
      <c r="AD11" s="191">
        <v>0</v>
      </c>
      <c r="AE11" s="192">
        <v>88</v>
      </c>
      <c r="AF11" s="193">
        <v>0</v>
      </c>
      <c r="AG11" s="194">
        <v>0</v>
      </c>
      <c r="AH11" s="195">
        <v>20</v>
      </c>
      <c r="AI11" s="196">
        <v>0</v>
      </c>
      <c r="AJ11" s="197">
        <v>0</v>
      </c>
      <c r="AK11" s="172">
        <v>66</v>
      </c>
      <c r="AL11" s="284">
        <v>0</v>
      </c>
      <c r="AM11" s="283">
        <v>0</v>
      </c>
      <c r="AN11" s="283">
        <v>3</v>
      </c>
      <c r="AO11" s="205">
        <v>9375</v>
      </c>
      <c r="AP11" s="179">
        <v>14954</v>
      </c>
      <c r="AQ11" s="180">
        <v>360</v>
      </c>
      <c r="AR11" s="198">
        <v>0</v>
      </c>
      <c r="AS11" s="182">
        <v>0</v>
      </c>
      <c r="AT11" s="199">
        <v>153</v>
      </c>
      <c r="AU11" s="173">
        <v>17079</v>
      </c>
      <c r="AV11" s="174">
        <v>20414</v>
      </c>
      <c r="AW11" s="175">
        <v>2733</v>
      </c>
      <c r="AX11" s="200">
        <v>0</v>
      </c>
      <c r="AY11" s="201">
        <v>0</v>
      </c>
      <c r="AZ11" s="202">
        <v>0</v>
      </c>
      <c r="BA11" s="187">
        <v>0</v>
      </c>
      <c r="BB11" s="188">
        <v>0</v>
      </c>
      <c r="BC11" s="189">
        <v>0</v>
      </c>
      <c r="BD11" s="200">
        <v>0</v>
      </c>
      <c r="BE11" s="201">
        <v>0</v>
      </c>
      <c r="BF11" s="202">
        <v>639</v>
      </c>
      <c r="BG11" s="205">
        <v>40236</v>
      </c>
      <c r="BH11" s="179">
        <v>7606</v>
      </c>
      <c r="BI11" s="180">
        <v>1609</v>
      </c>
      <c r="BJ11" s="203">
        <v>219</v>
      </c>
      <c r="BK11" s="204">
        <v>114</v>
      </c>
      <c r="BL11" s="270">
        <v>405</v>
      </c>
      <c r="BM11" s="340">
        <f t="shared" si="1"/>
        <v>229150</v>
      </c>
      <c r="BN11" s="363">
        <f t="shared" si="2"/>
        <v>277065</v>
      </c>
      <c r="BO11" s="359">
        <f t="shared" si="3"/>
        <v>18681</v>
      </c>
    </row>
    <row r="12" spans="1:67" ht="13.5" customHeight="1">
      <c r="A12" s="169" t="s">
        <v>338</v>
      </c>
      <c r="B12" s="170">
        <v>17547</v>
      </c>
      <c r="C12" s="171">
        <v>12014</v>
      </c>
      <c r="D12" s="172">
        <v>1008</v>
      </c>
      <c r="E12" s="173">
        <v>424098</v>
      </c>
      <c r="F12" s="174">
        <v>564923</v>
      </c>
      <c r="G12" s="175">
        <v>25725</v>
      </c>
      <c r="H12" s="176">
        <v>0</v>
      </c>
      <c r="I12" s="177">
        <v>0</v>
      </c>
      <c r="J12" s="178">
        <v>2</v>
      </c>
      <c r="K12" s="205">
        <v>6930</v>
      </c>
      <c r="L12" s="179">
        <v>135</v>
      </c>
      <c r="M12" s="180">
        <v>849</v>
      </c>
      <c r="N12" s="205">
        <v>0</v>
      </c>
      <c r="O12" s="179">
        <v>0</v>
      </c>
      <c r="P12" s="180">
        <v>62</v>
      </c>
      <c r="Q12" s="205">
        <v>12138</v>
      </c>
      <c r="R12" s="179">
        <v>556</v>
      </c>
      <c r="S12" s="180">
        <v>90</v>
      </c>
      <c r="T12" s="181">
        <v>9946</v>
      </c>
      <c r="U12" s="182">
        <v>8298</v>
      </c>
      <c r="V12" s="183">
        <v>2201</v>
      </c>
      <c r="W12" s="184">
        <v>0</v>
      </c>
      <c r="X12" s="185">
        <v>0</v>
      </c>
      <c r="Y12" s="186">
        <v>0</v>
      </c>
      <c r="Z12" s="187">
        <v>8248</v>
      </c>
      <c r="AA12" s="188">
        <v>0</v>
      </c>
      <c r="AB12" s="189">
        <v>2395</v>
      </c>
      <c r="AC12" s="190">
        <v>0</v>
      </c>
      <c r="AD12" s="191">
        <v>0</v>
      </c>
      <c r="AE12" s="192">
        <v>444</v>
      </c>
      <c r="AF12" s="193">
        <v>0</v>
      </c>
      <c r="AG12" s="194">
        <v>0</v>
      </c>
      <c r="AH12" s="195">
        <v>259</v>
      </c>
      <c r="AI12" s="196">
        <v>0</v>
      </c>
      <c r="AJ12" s="197">
        <v>0</v>
      </c>
      <c r="AK12" s="172">
        <v>558</v>
      </c>
      <c r="AL12" s="284">
        <v>0</v>
      </c>
      <c r="AM12" s="283">
        <v>0</v>
      </c>
      <c r="AN12" s="283">
        <v>6</v>
      </c>
      <c r="AO12" s="205">
        <v>1718</v>
      </c>
      <c r="AP12" s="179">
        <v>970</v>
      </c>
      <c r="AQ12" s="180">
        <v>64</v>
      </c>
      <c r="AR12" s="198">
        <v>0</v>
      </c>
      <c r="AS12" s="182">
        <v>0</v>
      </c>
      <c r="AT12" s="199">
        <v>287</v>
      </c>
      <c r="AU12" s="173">
        <v>49758</v>
      </c>
      <c r="AV12" s="174">
        <v>47100</v>
      </c>
      <c r="AW12" s="175">
        <v>4213</v>
      </c>
      <c r="AX12" s="200">
        <v>0</v>
      </c>
      <c r="AY12" s="201">
        <v>0</v>
      </c>
      <c r="AZ12" s="202">
        <v>0</v>
      </c>
      <c r="BA12" s="187">
        <v>0</v>
      </c>
      <c r="BB12" s="188">
        <v>0</v>
      </c>
      <c r="BC12" s="189">
        <v>0</v>
      </c>
      <c r="BD12" s="200">
        <v>0</v>
      </c>
      <c r="BE12" s="201">
        <v>0</v>
      </c>
      <c r="BF12" s="202">
        <v>41</v>
      </c>
      <c r="BG12" s="205">
        <v>141561</v>
      </c>
      <c r="BH12" s="179">
        <v>25273</v>
      </c>
      <c r="BI12" s="180">
        <v>5581</v>
      </c>
      <c r="BJ12" s="203">
        <v>945</v>
      </c>
      <c r="BK12" s="204">
        <v>410</v>
      </c>
      <c r="BL12" s="270">
        <v>1292</v>
      </c>
      <c r="BM12" s="340">
        <f t="shared" si="1"/>
        <v>672889</v>
      </c>
      <c r="BN12" s="363">
        <f t="shared" si="2"/>
        <v>659679</v>
      </c>
      <c r="BO12" s="359">
        <f t="shared" si="3"/>
        <v>45077</v>
      </c>
    </row>
    <row r="13" spans="1:67" ht="13.5" customHeight="1">
      <c r="A13" s="169" t="s">
        <v>339</v>
      </c>
      <c r="B13" s="170">
        <v>3869</v>
      </c>
      <c r="C13" s="171">
        <v>2165</v>
      </c>
      <c r="D13" s="172">
        <v>531</v>
      </c>
      <c r="E13" s="173">
        <v>280645</v>
      </c>
      <c r="F13" s="174">
        <v>265756</v>
      </c>
      <c r="G13" s="175">
        <v>15573</v>
      </c>
      <c r="H13" s="176">
        <v>0</v>
      </c>
      <c r="I13" s="177">
        <v>0</v>
      </c>
      <c r="J13" s="178">
        <v>554</v>
      </c>
      <c r="K13" s="205">
        <v>5130</v>
      </c>
      <c r="L13" s="179">
        <v>59</v>
      </c>
      <c r="M13" s="180">
        <v>354</v>
      </c>
      <c r="N13" s="205">
        <v>0</v>
      </c>
      <c r="O13" s="179">
        <v>0</v>
      </c>
      <c r="P13" s="180">
        <v>24</v>
      </c>
      <c r="Q13" s="205">
        <v>8776</v>
      </c>
      <c r="R13" s="179">
        <v>1441</v>
      </c>
      <c r="S13" s="180">
        <v>300</v>
      </c>
      <c r="T13" s="181">
        <v>728</v>
      </c>
      <c r="U13" s="182">
        <v>630</v>
      </c>
      <c r="V13" s="183">
        <v>383</v>
      </c>
      <c r="W13" s="184">
        <v>0</v>
      </c>
      <c r="X13" s="185">
        <v>0</v>
      </c>
      <c r="Y13" s="186">
        <v>0</v>
      </c>
      <c r="Z13" s="187">
        <v>1425</v>
      </c>
      <c r="AA13" s="188">
        <v>0</v>
      </c>
      <c r="AB13" s="189">
        <v>675</v>
      </c>
      <c r="AC13" s="190">
        <v>0</v>
      </c>
      <c r="AD13" s="191">
        <v>0</v>
      </c>
      <c r="AE13" s="192">
        <v>1150</v>
      </c>
      <c r="AF13" s="193">
        <v>0</v>
      </c>
      <c r="AG13" s="194">
        <v>0</v>
      </c>
      <c r="AH13" s="195">
        <v>240</v>
      </c>
      <c r="AI13" s="196">
        <v>0</v>
      </c>
      <c r="AJ13" s="197">
        <v>0</v>
      </c>
      <c r="AK13" s="172">
        <v>49</v>
      </c>
      <c r="AL13" s="284">
        <v>0</v>
      </c>
      <c r="AM13" s="283">
        <v>0</v>
      </c>
      <c r="AN13" s="283">
        <v>10</v>
      </c>
      <c r="AO13" s="205">
        <v>3368</v>
      </c>
      <c r="AP13" s="179">
        <v>2592</v>
      </c>
      <c r="AQ13" s="180">
        <v>479</v>
      </c>
      <c r="AR13" s="198">
        <v>0</v>
      </c>
      <c r="AS13" s="182">
        <v>0</v>
      </c>
      <c r="AT13" s="199">
        <v>342</v>
      </c>
      <c r="AU13" s="173">
        <v>13545</v>
      </c>
      <c r="AV13" s="174">
        <v>5516</v>
      </c>
      <c r="AW13" s="175">
        <v>517</v>
      </c>
      <c r="AX13" s="200">
        <v>0</v>
      </c>
      <c r="AY13" s="201">
        <v>0</v>
      </c>
      <c r="AZ13" s="202">
        <v>0</v>
      </c>
      <c r="BA13" s="187">
        <v>0</v>
      </c>
      <c r="BB13" s="188">
        <v>0</v>
      </c>
      <c r="BC13" s="189">
        <v>0</v>
      </c>
      <c r="BD13" s="200">
        <v>0</v>
      </c>
      <c r="BE13" s="201">
        <v>0</v>
      </c>
      <c r="BF13" s="202">
        <v>0</v>
      </c>
      <c r="BG13" s="205">
        <v>94612</v>
      </c>
      <c r="BH13" s="179">
        <v>20095</v>
      </c>
      <c r="BI13" s="180">
        <v>3965</v>
      </c>
      <c r="BJ13" s="203">
        <v>251</v>
      </c>
      <c r="BK13" s="204">
        <v>154</v>
      </c>
      <c r="BL13" s="270">
        <v>768</v>
      </c>
      <c r="BM13" s="340">
        <f t="shared" si="1"/>
        <v>412349</v>
      </c>
      <c r="BN13" s="363">
        <f t="shared" si="2"/>
        <v>298408</v>
      </c>
      <c r="BO13" s="359">
        <f t="shared" si="3"/>
        <v>25914</v>
      </c>
    </row>
    <row r="14" spans="1:67" ht="13.5" customHeight="1">
      <c r="A14" s="169" t="s">
        <v>340</v>
      </c>
      <c r="B14" s="170">
        <v>2287</v>
      </c>
      <c r="C14" s="171">
        <v>1274</v>
      </c>
      <c r="D14" s="172">
        <v>130</v>
      </c>
      <c r="E14" s="173">
        <v>89501</v>
      </c>
      <c r="F14" s="174">
        <v>103815</v>
      </c>
      <c r="G14" s="175">
        <v>5504</v>
      </c>
      <c r="H14" s="176">
        <v>0</v>
      </c>
      <c r="I14" s="177">
        <v>0</v>
      </c>
      <c r="J14" s="178">
        <v>0</v>
      </c>
      <c r="K14" s="205">
        <v>485</v>
      </c>
      <c r="L14" s="179">
        <v>3</v>
      </c>
      <c r="M14" s="180">
        <v>37</v>
      </c>
      <c r="N14" s="205">
        <v>0</v>
      </c>
      <c r="O14" s="179">
        <v>0</v>
      </c>
      <c r="P14" s="180">
        <v>19</v>
      </c>
      <c r="Q14" s="205">
        <v>1407</v>
      </c>
      <c r="R14" s="179">
        <v>292</v>
      </c>
      <c r="S14" s="180">
        <v>91</v>
      </c>
      <c r="T14" s="181">
        <v>1894</v>
      </c>
      <c r="U14" s="182">
        <v>1284</v>
      </c>
      <c r="V14" s="183">
        <v>330</v>
      </c>
      <c r="W14" s="184">
        <v>0</v>
      </c>
      <c r="X14" s="185">
        <v>0</v>
      </c>
      <c r="Y14" s="186">
        <v>0</v>
      </c>
      <c r="Z14" s="187">
        <v>23</v>
      </c>
      <c r="AA14" s="188">
        <v>0</v>
      </c>
      <c r="AB14" s="189">
        <v>117</v>
      </c>
      <c r="AC14" s="190">
        <v>0</v>
      </c>
      <c r="AD14" s="191">
        <v>0</v>
      </c>
      <c r="AE14" s="192">
        <v>119</v>
      </c>
      <c r="AF14" s="193">
        <v>0</v>
      </c>
      <c r="AG14" s="194">
        <v>0</v>
      </c>
      <c r="AH14" s="195">
        <v>34</v>
      </c>
      <c r="AI14" s="196">
        <v>0</v>
      </c>
      <c r="AJ14" s="197">
        <v>0</v>
      </c>
      <c r="AK14" s="172">
        <v>34</v>
      </c>
      <c r="AL14" s="284">
        <v>0</v>
      </c>
      <c r="AM14" s="283">
        <v>0</v>
      </c>
      <c r="AN14" s="283">
        <v>0</v>
      </c>
      <c r="AO14" s="205">
        <v>16</v>
      </c>
      <c r="AP14" s="179">
        <v>22</v>
      </c>
      <c r="AQ14" s="180">
        <v>5</v>
      </c>
      <c r="AR14" s="198">
        <v>0</v>
      </c>
      <c r="AS14" s="182">
        <v>0</v>
      </c>
      <c r="AT14" s="199">
        <v>80</v>
      </c>
      <c r="AU14" s="173">
        <v>3974</v>
      </c>
      <c r="AV14" s="174">
        <v>4692</v>
      </c>
      <c r="AW14" s="175">
        <v>197</v>
      </c>
      <c r="AX14" s="200">
        <v>0</v>
      </c>
      <c r="AY14" s="201">
        <v>0</v>
      </c>
      <c r="AZ14" s="202">
        <v>0</v>
      </c>
      <c r="BA14" s="187">
        <v>0</v>
      </c>
      <c r="BB14" s="188">
        <v>0</v>
      </c>
      <c r="BC14" s="189">
        <v>0</v>
      </c>
      <c r="BD14" s="200">
        <v>0</v>
      </c>
      <c r="BE14" s="201">
        <v>0</v>
      </c>
      <c r="BF14" s="202">
        <v>0</v>
      </c>
      <c r="BG14" s="205">
        <v>13887</v>
      </c>
      <c r="BH14" s="179">
        <v>2952</v>
      </c>
      <c r="BI14" s="180">
        <v>781</v>
      </c>
      <c r="BJ14" s="203">
        <v>76</v>
      </c>
      <c r="BK14" s="204">
        <v>189</v>
      </c>
      <c r="BL14" s="270">
        <v>220</v>
      </c>
      <c r="BM14" s="340">
        <f t="shared" si="1"/>
        <v>113550</v>
      </c>
      <c r="BN14" s="363">
        <f t="shared" si="2"/>
        <v>114523</v>
      </c>
      <c r="BO14" s="359">
        <f t="shared" si="3"/>
        <v>7698</v>
      </c>
    </row>
    <row r="15" spans="1:67" ht="13.5" customHeight="1">
      <c r="A15" s="169" t="s">
        <v>341</v>
      </c>
      <c r="B15" s="170">
        <v>305</v>
      </c>
      <c r="C15" s="171">
        <v>172</v>
      </c>
      <c r="D15" s="172">
        <v>5</v>
      </c>
      <c r="E15" s="173">
        <v>6332</v>
      </c>
      <c r="F15" s="174">
        <v>22355</v>
      </c>
      <c r="G15" s="175">
        <v>404</v>
      </c>
      <c r="H15" s="176">
        <v>0</v>
      </c>
      <c r="I15" s="177">
        <v>0</v>
      </c>
      <c r="J15" s="178">
        <v>0</v>
      </c>
      <c r="K15" s="205">
        <v>94</v>
      </c>
      <c r="L15" s="179">
        <v>0</v>
      </c>
      <c r="M15" s="180">
        <v>1</v>
      </c>
      <c r="N15" s="205">
        <v>0</v>
      </c>
      <c r="O15" s="179">
        <v>0</v>
      </c>
      <c r="P15" s="180">
        <v>0</v>
      </c>
      <c r="Q15" s="205">
        <v>173</v>
      </c>
      <c r="R15" s="179">
        <v>2</v>
      </c>
      <c r="S15" s="180">
        <v>1</v>
      </c>
      <c r="T15" s="181">
        <v>0</v>
      </c>
      <c r="U15" s="182">
        <v>0</v>
      </c>
      <c r="V15" s="183">
        <v>11</v>
      </c>
      <c r="W15" s="184">
        <v>0</v>
      </c>
      <c r="X15" s="185">
        <v>0</v>
      </c>
      <c r="Y15" s="186">
        <v>0</v>
      </c>
      <c r="Z15" s="187">
        <v>55</v>
      </c>
      <c r="AA15" s="188">
        <v>0</v>
      </c>
      <c r="AB15" s="189">
        <v>5</v>
      </c>
      <c r="AC15" s="190">
        <v>0</v>
      </c>
      <c r="AD15" s="191">
        <v>0</v>
      </c>
      <c r="AE15" s="192">
        <v>17</v>
      </c>
      <c r="AF15" s="193">
        <v>0</v>
      </c>
      <c r="AG15" s="194">
        <v>0</v>
      </c>
      <c r="AH15" s="195">
        <v>0</v>
      </c>
      <c r="AI15" s="196">
        <v>0</v>
      </c>
      <c r="AJ15" s="197">
        <v>0</v>
      </c>
      <c r="AK15" s="172">
        <v>1</v>
      </c>
      <c r="AL15" s="284">
        <v>0</v>
      </c>
      <c r="AM15" s="283">
        <v>0</v>
      </c>
      <c r="AN15" s="283">
        <v>1</v>
      </c>
      <c r="AO15" s="205">
        <v>0</v>
      </c>
      <c r="AP15" s="179">
        <v>0</v>
      </c>
      <c r="AQ15" s="180">
        <v>0</v>
      </c>
      <c r="AR15" s="198">
        <v>0</v>
      </c>
      <c r="AS15" s="182">
        <v>0</v>
      </c>
      <c r="AT15" s="199">
        <v>4</v>
      </c>
      <c r="AU15" s="173">
        <v>24</v>
      </c>
      <c r="AV15" s="174">
        <v>13</v>
      </c>
      <c r="AW15" s="175">
        <v>8</v>
      </c>
      <c r="AX15" s="200">
        <v>0</v>
      </c>
      <c r="AY15" s="201">
        <v>0</v>
      </c>
      <c r="AZ15" s="202">
        <v>0</v>
      </c>
      <c r="BA15" s="187">
        <v>0</v>
      </c>
      <c r="BB15" s="188">
        <v>0</v>
      </c>
      <c r="BC15" s="189">
        <v>0</v>
      </c>
      <c r="BD15" s="200">
        <v>0</v>
      </c>
      <c r="BE15" s="201">
        <v>0</v>
      </c>
      <c r="BF15" s="202">
        <v>0</v>
      </c>
      <c r="BG15" s="205">
        <v>1421</v>
      </c>
      <c r="BH15" s="179">
        <v>254</v>
      </c>
      <c r="BI15" s="180">
        <v>68</v>
      </c>
      <c r="BJ15" s="203">
        <v>18</v>
      </c>
      <c r="BK15" s="204">
        <v>18</v>
      </c>
      <c r="BL15" s="270">
        <v>29</v>
      </c>
      <c r="BM15" s="340">
        <f t="shared" si="1"/>
        <v>8422</v>
      </c>
      <c r="BN15" s="363">
        <f t="shared" si="2"/>
        <v>22814</v>
      </c>
      <c r="BO15" s="359">
        <f t="shared" si="3"/>
        <v>555</v>
      </c>
    </row>
    <row r="16" spans="1:67" ht="13.5" customHeight="1">
      <c r="A16" s="169" t="s">
        <v>342</v>
      </c>
      <c r="B16" s="170">
        <v>1655</v>
      </c>
      <c r="C16" s="171">
        <v>539</v>
      </c>
      <c r="D16" s="172">
        <v>37</v>
      </c>
      <c r="E16" s="173">
        <v>69754</v>
      </c>
      <c r="F16" s="174">
        <v>105624</v>
      </c>
      <c r="G16" s="175">
        <v>3346</v>
      </c>
      <c r="H16" s="176">
        <v>0</v>
      </c>
      <c r="I16" s="177">
        <v>0</v>
      </c>
      <c r="J16" s="178">
        <v>0</v>
      </c>
      <c r="K16" s="205">
        <v>1768</v>
      </c>
      <c r="L16" s="179">
        <v>22</v>
      </c>
      <c r="M16" s="180">
        <v>115</v>
      </c>
      <c r="N16" s="205">
        <v>0</v>
      </c>
      <c r="O16" s="179">
        <v>0</v>
      </c>
      <c r="P16" s="180">
        <v>9</v>
      </c>
      <c r="Q16" s="205">
        <v>4451</v>
      </c>
      <c r="R16" s="179">
        <v>145</v>
      </c>
      <c r="S16" s="180">
        <v>7</v>
      </c>
      <c r="T16" s="181">
        <v>320</v>
      </c>
      <c r="U16" s="182">
        <v>690</v>
      </c>
      <c r="V16" s="183">
        <v>30</v>
      </c>
      <c r="W16" s="184">
        <v>0</v>
      </c>
      <c r="X16" s="185">
        <v>0</v>
      </c>
      <c r="Y16" s="186">
        <v>0</v>
      </c>
      <c r="Z16" s="187">
        <v>258</v>
      </c>
      <c r="AA16" s="188">
        <v>0</v>
      </c>
      <c r="AB16" s="189">
        <v>71</v>
      </c>
      <c r="AC16" s="190">
        <v>0</v>
      </c>
      <c r="AD16" s="191">
        <v>0</v>
      </c>
      <c r="AE16" s="192">
        <v>553</v>
      </c>
      <c r="AF16" s="193">
        <v>0</v>
      </c>
      <c r="AG16" s="194">
        <v>0</v>
      </c>
      <c r="AH16" s="195">
        <v>7</v>
      </c>
      <c r="AI16" s="196">
        <v>0</v>
      </c>
      <c r="AJ16" s="197">
        <v>0</v>
      </c>
      <c r="AK16" s="172">
        <v>124</v>
      </c>
      <c r="AL16" s="284">
        <v>0</v>
      </c>
      <c r="AM16" s="283">
        <v>0</v>
      </c>
      <c r="AN16" s="283">
        <v>0</v>
      </c>
      <c r="AO16" s="205">
        <v>4</v>
      </c>
      <c r="AP16" s="179">
        <v>4</v>
      </c>
      <c r="AQ16" s="180">
        <v>5</v>
      </c>
      <c r="AR16" s="198">
        <v>0</v>
      </c>
      <c r="AS16" s="182">
        <v>0</v>
      </c>
      <c r="AT16" s="199">
        <v>52</v>
      </c>
      <c r="AU16" s="173">
        <v>3907</v>
      </c>
      <c r="AV16" s="174">
        <v>10203</v>
      </c>
      <c r="AW16" s="175">
        <v>281</v>
      </c>
      <c r="AX16" s="200">
        <v>0</v>
      </c>
      <c r="AY16" s="201">
        <v>0</v>
      </c>
      <c r="AZ16" s="202">
        <v>0</v>
      </c>
      <c r="BA16" s="187">
        <v>0</v>
      </c>
      <c r="BB16" s="188">
        <v>0</v>
      </c>
      <c r="BC16" s="189">
        <v>0</v>
      </c>
      <c r="BD16" s="200">
        <v>0</v>
      </c>
      <c r="BE16" s="201">
        <v>0</v>
      </c>
      <c r="BF16" s="202">
        <v>0</v>
      </c>
      <c r="BG16" s="205">
        <v>40910</v>
      </c>
      <c r="BH16" s="179">
        <v>4847</v>
      </c>
      <c r="BI16" s="180">
        <v>1166</v>
      </c>
      <c r="BJ16" s="203">
        <v>72</v>
      </c>
      <c r="BK16" s="204">
        <v>23</v>
      </c>
      <c r="BL16" s="270">
        <v>121</v>
      </c>
      <c r="BM16" s="340">
        <f t="shared" si="1"/>
        <v>123099</v>
      </c>
      <c r="BN16" s="363">
        <f t="shared" si="2"/>
        <v>122097</v>
      </c>
      <c r="BO16" s="359">
        <f t="shared" si="3"/>
        <v>5924</v>
      </c>
    </row>
    <row r="17" spans="1:67" ht="13.5" customHeight="1">
      <c r="A17" s="169" t="s">
        <v>343</v>
      </c>
      <c r="B17" s="170">
        <v>4116</v>
      </c>
      <c r="C17" s="171">
        <v>2602</v>
      </c>
      <c r="D17" s="172">
        <v>574</v>
      </c>
      <c r="E17" s="173">
        <v>103409</v>
      </c>
      <c r="F17" s="174">
        <v>155298</v>
      </c>
      <c r="G17" s="175">
        <v>8119</v>
      </c>
      <c r="H17" s="176">
        <v>0</v>
      </c>
      <c r="I17" s="177">
        <v>0</v>
      </c>
      <c r="J17" s="178">
        <v>1</v>
      </c>
      <c r="K17" s="205">
        <v>303</v>
      </c>
      <c r="L17" s="179">
        <v>192</v>
      </c>
      <c r="M17" s="180">
        <v>113</v>
      </c>
      <c r="N17" s="205">
        <v>0</v>
      </c>
      <c r="O17" s="179">
        <v>0</v>
      </c>
      <c r="P17" s="180">
        <v>90</v>
      </c>
      <c r="Q17" s="205">
        <v>1066</v>
      </c>
      <c r="R17" s="179">
        <v>130</v>
      </c>
      <c r="S17" s="180">
        <v>11</v>
      </c>
      <c r="T17" s="181">
        <v>1014</v>
      </c>
      <c r="U17" s="182">
        <v>973</v>
      </c>
      <c r="V17" s="183">
        <v>271</v>
      </c>
      <c r="W17" s="184">
        <v>0</v>
      </c>
      <c r="X17" s="185">
        <v>0</v>
      </c>
      <c r="Y17" s="186">
        <v>0</v>
      </c>
      <c r="Z17" s="187">
        <v>869</v>
      </c>
      <c r="AA17" s="188">
        <v>0</v>
      </c>
      <c r="AB17" s="189">
        <v>369</v>
      </c>
      <c r="AC17" s="190">
        <v>0</v>
      </c>
      <c r="AD17" s="191">
        <v>0</v>
      </c>
      <c r="AE17" s="192">
        <v>0</v>
      </c>
      <c r="AF17" s="193">
        <v>0</v>
      </c>
      <c r="AG17" s="194">
        <v>0</v>
      </c>
      <c r="AH17" s="195">
        <v>2</v>
      </c>
      <c r="AI17" s="196">
        <v>0</v>
      </c>
      <c r="AJ17" s="197">
        <v>0</v>
      </c>
      <c r="AK17" s="172">
        <v>35</v>
      </c>
      <c r="AL17" s="284">
        <v>0</v>
      </c>
      <c r="AM17" s="283">
        <v>0</v>
      </c>
      <c r="AN17" s="283">
        <v>1</v>
      </c>
      <c r="AO17" s="205">
        <v>932</v>
      </c>
      <c r="AP17" s="179">
        <v>461</v>
      </c>
      <c r="AQ17" s="180">
        <v>17</v>
      </c>
      <c r="AR17" s="198">
        <v>0</v>
      </c>
      <c r="AS17" s="182">
        <v>0</v>
      </c>
      <c r="AT17" s="199">
        <v>123</v>
      </c>
      <c r="AU17" s="173">
        <v>2513</v>
      </c>
      <c r="AV17" s="174">
        <v>761</v>
      </c>
      <c r="AW17" s="175">
        <v>209</v>
      </c>
      <c r="AX17" s="200">
        <v>0</v>
      </c>
      <c r="AY17" s="201">
        <v>0</v>
      </c>
      <c r="AZ17" s="202">
        <v>0</v>
      </c>
      <c r="BA17" s="187">
        <v>0</v>
      </c>
      <c r="BB17" s="188">
        <v>0</v>
      </c>
      <c r="BC17" s="189">
        <v>0</v>
      </c>
      <c r="BD17" s="200">
        <v>0</v>
      </c>
      <c r="BE17" s="201">
        <v>0</v>
      </c>
      <c r="BF17" s="202">
        <v>0</v>
      </c>
      <c r="BG17" s="205">
        <v>1088</v>
      </c>
      <c r="BH17" s="179">
        <v>241</v>
      </c>
      <c r="BI17" s="180">
        <v>37</v>
      </c>
      <c r="BJ17" s="203">
        <v>162</v>
      </c>
      <c r="BK17" s="204">
        <v>113</v>
      </c>
      <c r="BL17" s="270">
        <v>226</v>
      </c>
      <c r="BM17" s="340">
        <f t="shared" si="1"/>
        <v>115472</v>
      </c>
      <c r="BN17" s="363">
        <f t="shared" si="2"/>
        <v>160771</v>
      </c>
      <c r="BO17" s="359">
        <f t="shared" si="3"/>
        <v>10198</v>
      </c>
    </row>
    <row r="18" spans="1:67" ht="13.5" customHeight="1">
      <c r="A18" s="169" t="s">
        <v>344</v>
      </c>
      <c r="B18" s="170">
        <v>10618</v>
      </c>
      <c r="C18" s="171">
        <v>3102</v>
      </c>
      <c r="D18" s="172">
        <v>713</v>
      </c>
      <c r="E18" s="173">
        <v>420422</v>
      </c>
      <c r="F18" s="174">
        <v>498406</v>
      </c>
      <c r="G18" s="175">
        <v>23771</v>
      </c>
      <c r="H18" s="176">
        <v>0</v>
      </c>
      <c r="I18" s="177">
        <v>0</v>
      </c>
      <c r="J18" s="178">
        <v>10</v>
      </c>
      <c r="K18" s="205">
        <v>7495</v>
      </c>
      <c r="L18" s="179">
        <v>69</v>
      </c>
      <c r="M18" s="180">
        <v>263</v>
      </c>
      <c r="N18" s="205">
        <v>0</v>
      </c>
      <c r="O18" s="179">
        <v>0</v>
      </c>
      <c r="P18" s="180">
        <v>65</v>
      </c>
      <c r="Q18" s="205">
        <v>13344</v>
      </c>
      <c r="R18" s="179">
        <v>424</v>
      </c>
      <c r="S18" s="180">
        <v>64</v>
      </c>
      <c r="T18" s="181">
        <v>31552</v>
      </c>
      <c r="U18" s="182">
        <v>34023</v>
      </c>
      <c r="V18" s="183">
        <v>5449</v>
      </c>
      <c r="W18" s="184">
        <v>0</v>
      </c>
      <c r="X18" s="185">
        <v>0</v>
      </c>
      <c r="Y18" s="186">
        <v>0</v>
      </c>
      <c r="Z18" s="187">
        <v>2516</v>
      </c>
      <c r="AA18" s="188">
        <v>0</v>
      </c>
      <c r="AB18" s="189">
        <v>882</v>
      </c>
      <c r="AC18" s="190">
        <v>0</v>
      </c>
      <c r="AD18" s="191">
        <v>0</v>
      </c>
      <c r="AE18" s="192">
        <v>220</v>
      </c>
      <c r="AF18" s="193">
        <v>0</v>
      </c>
      <c r="AG18" s="194">
        <v>0</v>
      </c>
      <c r="AH18" s="195">
        <v>158</v>
      </c>
      <c r="AI18" s="196">
        <v>0</v>
      </c>
      <c r="AJ18" s="197">
        <v>0</v>
      </c>
      <c r="AK18" s="172">
        <v>882</v>
      </c>
      <c r="AL18" s="284">
        <v>0</v>
      </c>
      <c r="AM18" s="283">
        <v>0</v>
      </c>
      <c r="AN18" s="283">
        <v>9</v>
      </c>
      <c r="AO18" s="205">
        <v>3154</v>
      </c>
      <c r="AP18" s="179">
        <v>2083</v>
      </c>
      <c r="AQ18" s="180">
        <v>301</v>
      </c>
      <c r="AR18" s="198">
        <v>0</v>
      </c>
      <c r="AS18" s="182">
        <v>0</v>
      </c>
      <c r="AT18" s="199">
        <v>302</v>
      </c>
      <c r="AU18" s="173">
        <v>26975</v>
      </c>
      <c r="AV18" s="174">
        <v>23690</v>
      </c>
      <c r="AW18" s="175">
        <v>1969</v>
      </c>
      <c r="AX18" s="200">
        <v>0</v>
      </c>
      <c r="AY18" s="201">
        <v>0</v>
      </c>
      <c r="AZ18" s="202">
        <v>0</v>
      </c>
      <c r="BA18" s="187">
        <v>0</v>
      </c>
      <c r="BB18" s="188">
        <v>0</v>
      </c>
      <c r="BC18" s="189">
        <v>0</v>
      </c>
      <c r="BD18" s="200">
        <v>0</v>
      </c>
      <c r="BE18" s="201">
        <v>0</v>
      </c>
      <c r="BF18" s="202">
        <v>0</v>
      </c>
      <c r="BG18" s="205">
        <v>154938</v>
      </c>
      <c r="BH18" s="179">
        <v>24756</v>
      </c>
      <c r="BI18" s="180">
        <v>5176</v>
      </c>
      <c r="BJ18" s="203">
        <v>401</v>
      </c>
      <c r="BK18" s="204">
        <v>587</v>
      </c>
      <c r="BL18" s="270">
        <v>1387</v>
      </c>
      <c r="BM18" s="340">
        <f t="shared" si="1"/>
        <v>671415</v>
      </c>
      <c r="BN18" s="363">
        <f t="shared" si="2"/>
        <v>587140</v>
      </c>
      <c r="BO18" s="359">
        <f t="shared" si="3"/>
        <v>41621</v>
      </c>
    </row>
    <row r="19" spans="1:67" ht="13.5" customHeight="1">
      <c r="A19" s="169" t="s">
        <v>345</v>
      </c>
      <c r="B19" s="170">
        <v>22830</v>
      </c>
      <c r="C19" s="171">
        <v>2929</v>
      </c>
      <c r="D19" s="172">
        <v>519</v>
      </c>
      <c r="E19" s="173">
        <v>849864</v>
      </c>
      <c r="F19" s="174">
        <v>1069536</v>
      </c>
      <c r="G19" s="175">
        <v>31783</v>
      </c>
      <c r="H19" s="176">
        <v>0</v>
      </c>
      <c r="I19" s="177">
        <v>0</v>
      </c>
      <c r="J19" s="178">
        <v>30</v>
      </c>
      <c r="K19" s="205">
        <v>5464</v>
      </c>
      <c r="L19" s="179">
        <v>40</v>
      </c>
      <c r="M19" s="180">
        <v>402</v>
      </c>
      <c r="N19" s="205">
        <v>0</v>
      </c>
      <c r="O19" s="179">
        <v>0</v>
      </c>
      <c r="P19" s="180">
        <v>101</v>
      </c>
      <c r="Q19" s="205">
        <v>20375</v>
      </c>
      <c r="R19" s="179">
        <v>2345</v>
      </c>
      <c r="S19" s="180">
        <v>316</v>
      </c>
      <c r="T19" s="181">
        <v>6231</v>
      </c>
      <c r="U19" s="182">
        <v>6626</v>
      </c>
      <c r="V19" s="183">
        <v>1464</v>
      </c>
      <c r="W19" s="184">
        <v>0</v>
      </c>
      <c r="X19" s="185">
        <v>0</v>
      </c>
      <c r="Y19" s="186">
        <v>0</v>
      </c>
      <c r="Z19" s="187">
        <v>2150</v>
      </c>
      <c r="AA19" s="188">
        <v>0</v>
      </c>
      <c r="AB19" s="189">
        <v>899</v>
      </c>
      <c r="AC19" s="190">
        <v>0</v>
      </c>
      <c r="AD19" s="191">
        <v>0</v>
      </c>
      <c r="AE19" s="192">
        <v>444</v>
      </c>
      <c r="AF19" s="193">
        <v>0</v>
      </c>
      <c r="AG19" s="194">
        <v>0</v>
      </c>
      <c r="AH19" s="195">
        <v>151</v>
      </c>
      <c r="AI19" s="196">
        <v>0</v>
      </c>
      <c r="AJ19" s="197">
        <v>0</v>
      </c>
      <c r="AK19" s="172">
        <v>262</v>
      </c>
      <c r="AL19" s="284">
        <v>0</v>
      </c>
      <c r="AM19" s="283">
        <v>0</v>
      </c>
      <c r="AN19" s="283">
        <v>4</v>
      </c>
      <c r="AO19" s="205">
        <v>1786</v>
      </c>
      <c r="AP19" s="179">
        <v>791</v>
      </c>
      <c r="AQ19" s="180">
        <v>75</v>
      </c>
      <c r="AR19" s="198">
        <v>0</v>
      </c>
      <c r="AS19" s="182">
        <v>0</v>
      </c>
      <c r="AT19" s="199">
        <v>209</v>
      </c>
      <c r="AU19" s="173">
        <v>73003</v>
      </c>
      <c r="AV19" s="174">
        <v>54130</v>
      </c>
      <c r="AW19" s="175">
        <v>5401</v>
      </c>
      <c r="AX19" s="200">
        <v>0</v>
      </c>
      <c r="AY19" s="201">
        <v>0</v>
      </c>
      <c r="AZ19" s="202">
        <v>0</v>
      </c>
      <c r="BA19" s="187">
        <v>0</v>
      </c>
      <c r="BB19" s="188">
        <v>0</v>
      </c>
      <c r="BC19" s="189">
        <v>0</v>
      </c>
      <c r="BD19" s="200">
        <v>0</v>
      </c>
      <c r="BE19" s="201">
        <v>0</v>
      </c>
      <c r="BF19" s="202">
        <v>0</v>
      </c>
      <c r="BG19" s="205">
        <v>202407</v>
      </c>
      <c r="BH19" s="179">
        <v>44470</v>
      </c>
      <c r="BI19" s="180">
        <v>6972</v>
      </c>
      <c r="BJ19" s="203">
        <v>1645</v>
      </c>
      <c r="BK19" s="204">
        <v>1150</v>
      </c>
      <c r="BL19" s="270">
        <v>1753</v>
      </c>
      <c r="BM19" s="340">
        <f t="shared" si="1"/>
        <v>1185755</v>
      </c>
      <c r="BN19" s="363">
        <f t="shared" si="2"/>
        <v>1182017</v>
      </c>
      <c r="BO19" s="359">
        <f t="shared" si="3"/>
        <v>50785</v>
      </c>
    </row>
    <row r="20" spans="1:67" ht="13.5" customHeight="1">
      <c r="A20" s="169" t="s">
        <v>346</v>
      </c>
      <c r="B20" s="170">
        <v>7507</v>
      </c>
      <c r="C20" s="171">
        <v>3923</v>
      </c>
      <c r="D20" s="172">
        <v>253</v>
      </c>
      <c r="E20" s="173">
        <v>224529</v>
      </c>
      <c r="F20" s="174">
        <v>288065</v>
      </c>
      <c r="G20" s="175">
        <v>12374</v>
      </c>
      <c r="H20" s="176">
        <v>0</v>
      </c>
      <c r="I20" s="177">
        <v>0</v>
      </c>
      <c r="J20" s="178">
        <v>12</v>
      </c>
      <c r="K20" s="205">
        <v>1791</v>
      </c>
      <c r="L20" s="179">
        <v>62</v>
      </c>
      <c r="M20" s="180">
        <v>59</v>
      </c>
      <c r="N20" s="205">
        <v>0</v>
      </c>
      <c r="O20" s="179">
        <v>0</v>
      </c>
      <c r="P20" s="180">
        <v>18</v>
      </c>
      <c r="Q20" s="205">
        <v>4409</v>
      </c>
      <c r="R20" s="179">
        <v>108</v>
      </c>
      <c r="S20" s="180">
        <v>15</v>
      </c>
      <c r="T20" s="181">
        <v>793</v>
      </c>
      <c r="U20" s="182">
        <v>1023</v>
      </c>
      <c r="V20" s="183">
        <v>592</v>
      </c>
      <c r="W20" s="184">
        <v>0</v>
      </c>
      <c r="X20" s="185">
        <v>0</v>
      </c>
      <c r="Y20" s="186">
        <v>0</v>
      </c>
      <c r="Z20" s="187">
        <v>644</v>
      </c>
      <c r="AA20" s="188">
        <v>0</v>
      </c>
      <c r="AB20" s="189">
        <v>243</v>
      </c>
      <c r="AC20" s="190">
        <v>0</v>
      </c>
      <c r="AD20" s="191">
        <v>0</v>
      </c>
      <c r="AE20" s="192">
        <v>271</v>
      </c>
      <c r="AF20" s="193">
        <v>0</v>
      </c>
      <c r="AG20" s="194">
        <v>0</v>
      </c>
      <c r="AH20" s="195">
        <v>12</v>
      </c>
      <c r="AI20" s="196">
        <v>0</v>
      </c>
      <c r="AJ20" s="197">
        <v>0</v>
      </c>
      <c r="AK20" s="172">
        <v>126</v>
      </c>
      <c r="AL20" s="284">
        <v>0</v>
      </c>
      <c r="AM20" s="283">
        <v>0</v>
      </c>
      <c r="AN20" s="283">
        <v>0</v>
      </c>
      <c r="AO20" s="205">
        <v>1022</v>
      </c>
      <c r="AP20" s="179">
        <v>443</v>
      </c>
      <c r="AQ20" s="180">
        <v>105</v>
      </c>
      <c r="AR20" s="198">
        <v>0</v>
      </c>
      <c r="AS20" s="182">
        <v>0</v>
      </c>
      <c r="AT20" s="199">
        <v>50</v>
      </c>
      <c r="AU20" s="173">
        <v>15418</v>
      </c>
      <c r="AV20" s="174">
        <v>2944</v>
      </c>
      <c r="AW20" s="175">
        <v>1023</v>
      </c>
      <c r="AX20" s="200">
        <v>0</v>
      </c>
      <c r="AY20" s="201">
        <v>0</v>
      </c>
      <c r="AZ20" s="202">
        <v>0</v>
      </c>
      <c r="BA20" s="187">
        <v>0</v>
      </c>
      <c r="BB20" s="188">
        <v>0</v>
      </c>
      <c r="BC20" s="189">
        <v>0</v>
      </c>
      <c r="BD20" s="200">
        <v>0</v>
      </c>
      <c r="BE20" s="201">
        <v>0</v>
      </c>
      <c r="BF20" s="202">
        <v>0</v>
      </c>
      <c r="BG20" s="205">
        <v>56423</v>
      </c>
      <c r="BH20" s="179">
        <v>11743</v>
      </c>
      <c r="BI20" s="180">
        <v>2055</v>
      </c>
      <c r="BJ20" s="203">
        <v>280</v>
      </c>
      <c r="BK20" s="204">
        <v>53</v>
      </c>
      <c r="BL20" s="270">
        <v>534</v>
      </c>
      <c r="BM20" s="340">
        <f t="shared" si="1"/>
        <v>312816</v>
      </c>
      <c r="BN20" s="363">
        <f t="shared" si="2"/>
        <v>308364</v>
      </c>
      <c r="BO20" s="359">
        <f t="shared" si="3"/>
        <v>17742</v>
      </c>
    </row>
    <row r="21" spans="1:67" ht="13.5" customHeight="1">
      <c r="A21" s="169" t="s">
        <v>347</v>
      </c>
      <c r="B21" s="170">
        <v>16063</v>
      </c>
      <c r="C21" s="171">
        <v>5184</v>
      </c>
      <c r="D21" s="172">
        <v>1287</v>
      </c>
      <c r="E21" s="173">
        <v>498127</v>
      </c>
      <c r="F21" s="174">
        <v>689951</v>
      </c>
      <c r="G21" s="175">
        <v>26047</v>
      </c>
      <c r="H21" s="176">
        <v>0</v>
      </c>
      <c r="I21" s="177">
        <v>0</v>
      </c>
      <c r="J21" s="178">
        <v>2</v>
      </c>
      <c r="K21" s="205">
        <v>3057</v>
      </c>
      <c r="L21" s="179">
        <v>18</v>
      </c>
      <c r="M21" s="180">
        <v>298</v>
      </c>
      <c r="N21" s="205">
        <v>0</v>
      </c>
      <c r="O21" s="179">
        <v>0</v>
      </c>
      <c r="P21" s="180">
        <v>113</v>
      </c>
      <c r="Q21" s="205">
        <v>18881</v>
      </c>
      <c r="R21" s="179">
        <v>3538</v>
      </c>
      <c r="S21" s="180">
        <v>1027</v>
      </c>
      <c r="T21" s="181">
        <v>6686</v>
      </c>
      <c r="U21" s="182">
        <v>4274</v>
      </c>
      <c r="V21" s="183">
        <v>1997</v>
      </c>
      <c r="W21" s="184">
        <v>0</v>
      </c>
      <c r="X21" s="185">
        <v>0</v>
      </c>
      <c r="Y21" s="186">
        <v>0</v>
      </c>
      <c r="Z21" s="187">
        <v>3390</v>
      </c>
      <c r="AA21" s="188">
        <v>0</v>
      </c>
      <c r="AB21" s="189">
        <v>1781</v>
      </c>
      <c r="AC21" s="190">
        <v>0</v>
      </c>
      <c r="AD21" s="191">
        <v>0</v>
      </c>
      <c r="AE21" s="192">
        <v>1082</v>
      </c>
      <c r="AF21" s="193">
        <v>0</v>
      </c>
      <c r="AG21" s="194">
        <v>0</v>
      </c>
      <c r="AH21" s="195">
        <v>98</v>
      </c>
      <c r="AI21" s="196">
        <v>0</v>
      </c>
      <c r="AJ21" s="197">
        <v>0</v>
      </c>
      <c r="AK21" s="172">
        <v>532</v>
      </c>
      <c r="AL21" s="284">
        <v>0</v>
      </c>
      <c r="AM21" s="283">
        <v>0</v>
      </c>
      <c r="AN21" s="283">
        <v>11</v>
      </c>
      <c r="AO21" s="205">
        <v>4998</v>
      </c>
      <c r="AP21" s="179">
        <v>7487</v>
      </c>
      <c r="AQ21" s="180">
        <v>1057</v>
      </c>
      <c r="AR21" s="198">
        <v>0</v>
      </c>
      <c r="AS21" s="182">
        <v>0</v>
      </c>
      <c r="AT21" s="199">
        <v>338</v>
      </c>
      <c r="AU21" s="173">
        <v>21970</v>
      </c>
      <c r="AV21" s="174">
        <v>26298</v>
      </c>
      <c r="AW21" s="175">
        <v>1803</v>
      </c>
      <c r="AX21" s="200">
        <v>0</v>
      </c>
      <c r="AY21" s="201">
        <v>0</v>
      </c>
      <c r="AZ21" s="202">
        <v>0</v>
      </c>
      <c r="BA21" s="187">
        <v>0</v>
      </c>
      <c r="BB21" s="188">
        <v>0</v>
      </c>
      <c r="BC21" s="189">
        <v>0</v>
      </c>
      <c r="BD21" s="200">
        <v>0</v>
      </c>
      <c r="BE21" s="201">
        <v>0</v>
      </c>
      <c r="BF21" s="202">
        <v>101</v>
      </c>
      <c r="BG21" s="205">
        <v>129341</v>
      </c>
      <c r="BH21" s="179">
        <v>23534</v>
      </c>
      <c r="BI21" s="180">
        <v>5130</v>
      </c>
      <c r="BJ21" s="203">
        <v>1405</v>
      </c>
      <c r="BK21" s="204">
        <v>810</v>
      </c>
      <c r="BL21" s="270">
        <v>4544</v>
      </c>
      <c r="BM21" s="340">
        <f t="shared" si="1"/>
        <v>703918</v>
      </c>
      <c r="BN21" s="363">
        <f t="shared" si="2"/>
        <v>761094</v>
      </c>
      <c r="BO21" s="359">
        <f t="shared" si="3"/>
        <v>47248</v>
      </c>
    </row>
    <row r="22" spans="1:67" ht="13.5" customHeight="1">
      <c r="A22" s="169" t="s">
        <v>348</v>
      </c>
      <c r="B22" s="170">
        <v>4124</v>
      </c>
      <c r="C22" s="171">
        <v>1767</v>
      </c>
      <c r="D22" s="172">
        <v>344</v>
      </c>
      <c r="E22" s="173">
        <v>591981</v>
      </c>
      <c r="F22" s="174">
        <v>456449</v>
      </c>
      <c r="G22" s="175">
        <v>17099</v>
      </c>
      <c r="H22" s="176">
        <v>0</v>
      </c>
      <c r="I22" s="177">
        <v>0</v>
      </c>
      <c r="J22" s="178">
        <v>17</v>
      </c>
      <c r="K22" s="205">
        <v>34334</v>
      </c>
      <c r="L22" s="179">
        <v>934</v>
      </c>
      <c r="M22" s="180">
        <v>876</v>
      </c>
      <c r="N22" s="205">
        <v>0</v>
      </c>
      <c r="O22" s="179">
        <v>0</v>
      </c>
      <c r="P22" s="180">
        <v>54</v>
      </c>
      <c r="Q22" s="205">
        <v>58811</v>
      </c>
      <c r="R22" s="179">
        <v>3611</v>
      </c>
      <c r="S22" s="180">
        <v>6</v>
      </c>
      <c r="T22" s="181">
        <v>45559</v>
      </c>
      <c r="U22" s="182">
        <v>46818</v>
      </c>
      <c r="V22" s="183">
        <v>301</v>
      </c>
      <c r="W22" s="184">
        <v>0</v>
      </c>
      <c r="X22" s="185">
        <v>0</v>
      </c>
      <c r="Y22" s="186">
        <v>6</v>
      </c>
      <c r="Z22" s="187">
        <v>20139</v>
      </c>
      <c r="AA22" s="188">
        <v>0</v>
      </c>
      <c r="AB22" s="189">
        <v>5231</v>
      </c>
      <c r="AC22" s="190">
        <v>0</v>
      </c>
      <c r="AD22" s="191">
        <v>0</v>
      </c>
      <c r="AE22" s="192">
        <v>1146</v>
      </c>
      <c r="AF22" s="193">
        <v>0</v>
      </c>
      <c r="AG22" s="194">
        <v>0</v>
      </c>
      <c r="AH22" s="195">
        <v>286</v>
      </c>
      <c r="AI22" s="196">
        <v>0</v>
      </c>
      <c r="AJ22" s="197">
        <v>0</v>
      </c>
      <c r="AK22" s="172">
        <v>466</v>
      </c>
      <c r="AL22" s="284">
        <v>0</v>
      </c>
      <c r="AM22" s="283">
        <v>0</v>
      </c>
      <c r="AN22" s="283">
        <v>10</v>
      </c>
      <c r="AO22" s="205">
        <v>190</v>
      </c>
      <c r="AP22" s="179">
        <v>161</v>
      </c>
      <c r="AQ22" s="180">
        <v>5</v>
      </c>
      <c r="AR22" s="198">
        <v>0</v>
      </c>
      <c r="AS22" s="182">
        <v>0</v>
      </c>
      <c r="AT22" s="199">
        <v>115</v>
      </c>
      <c r="AU22" s="173">
        <v>107876</v>
      </c>
      <c r="AV22" s="174">
        <v>46701</v>
      </c>
      <c r="AW22" s="175">
        <v>827</v>
      </c>
      <c r="AX22" s="200">
        <v>0</v>
      </c>
      <c r="AY22" s="201">
        <v>0</v>
      </c>
      <c r="AZ22" s="202">
        <v>0</v>
      </c>
      <c r="BA22" s="187">
        <v>0</v>
      </c>
      <c r="BB22" s="188">
        <v>0</v>
      </c>
      <c r="BC22" s="189">
        <v>351</v>
      </c>
      <c r="BD22" s="200">
        <v>0</v>
      </c>
      <c r="BE22" s="201">
        <v>0</v>
      </c>
      <c r="BF22" s="202">
        <v>0</v>
      </c>
      <c r="BG22" s="205">
        <v>802688</v>
      </c>
      <c r="BH22" s="179">
        <v>85839</v>
      </c>
      <c r="BI22" s="180">
        <v>7524</v>
      </c>
      <c r="BJ22" s="203">
        <v>400</v>
      </c>
      <c r="BK22" s="204">
        <v>851</v>
      </c>
      <c r="BL22" s="270">
        <v>544</v>
      </c>
      <c r="BM22" s="340">
        <f t="shared" si="1"/>
        <v>1666102</v>
      </c>
      <c r="BN22" s="363">
        <f t="shared" si="2"/>
        <v>643131</v>
      </c>
      <c r="BO22" s="359">
        <f t="shared" si="3"/>
        <v>35208</v>
      </c>
    </row>
    <row r="23" spans="1:67" ht="13.5" customHeight="1">
      <c r="A23" s="169" t="s">
        <v>349</v>
      </c>
      <c r="B23" s="170">
        <v>182</v>
      </c>
      <c r="C23" s="171">
        <v>191</v>
      </c>
      <c r="D23" s="172">
        <v>111</v>
      </c>
      <c r="E23" s="173">
        <v>148884</v>
      </c>
      <c r="F23" s="174">
        <v>169223</v>
      </c>
      <c r="G23" s="175">
        <v>6430</v>
      </c>
      <c r="H23" s="176">
        <v>0</v>
      </c>
      <c r="I23" s="177">
        <v>0</v>
      </c>
      <c r="J23" s="178">
        <v>1</v>
      </c>
      <c r="K23" s="205">
        <v>0</v>
      </c>
      <c r="L23" s="179">
        <v>0</v>
      </c>
      <c r="M23" s="180">
        <v>8</v>
      </c>
      <c r="N23" s="205">
        <v>0</v>
      </c>
      <c r="O23" s="179">
        <v>0</v>
      </c>
      <c r="P23" s="180">
        <v>10</v>
      </c>
      <c r="Q23" s="205">
        <v>0</v>
      </c>
      <c r="R23" s="179">
        <v>0</v>
      </c>
      <c r="S23" s="180">
        <v>11</v>
      </c>
      <c r="T23" s="181">
        <v>0</v>
      </c>
      <c r="U23" s="182">
        <v>0</v>
      </c>
      <c r="V23" s="183">
        <v>104</v>
      </c>
      <c r="W23" s="184">
        <v>0</v>
      </c>
      <c r="X23" s="185">
        <v>0</v>
      </c>
      <c r="Y23" s="186">
        <v>0</v>
      </c>
      <c r="Z23" s="187">
        <v>246</v>
      </c>
      <c r="AA23" s="188">
        <v>0</v>
      </c>
      <c r="AB23" s="189">
        <v>125</v>
      </c>
      <c r="AC23" s="190">
        <v>0</v>
      </c>
      <c r="AD23" s="191">
        <v>0</v>
      </c>
      <c r="AE23" s="192">
        <v>15</v>
      </c>
      <c r="AF23" s="193">
        <v>0</v>
      </c>
      <c r="AG23" s="194">
        <v>0</v>
      </c>
      <c r="AH23" s="195">
        <v>5</v>
      </c>
      <c r="AI23" s="196">
        <v>0</v>
      </c>
      <c r="AJ23" s="197">
        <v>0</v>
      </c>
      <c r="AK23" s="172">
        <v>8</v>
      </c>
      <c r="AL23" s="284">
        <v>0</v>
      </c>
      <c r="AM23" s="283">
        <v>0</v>
      </c>
      <c r="AN23" s="283">
        <v>0</v>
      </c>
      <c r="AO23" s="205">
        <v>8</v>
      </c>
      <c r="AP23" s="179">
        <v>0</v>
      </c>
      <c r="AQ23" s="180">
        <v>2</v>
      </c>
      <c r="AR23" s="198">
        <v>0</v>
      </c>
      <c r="AS23" s="182">
        <v>0</v>
      </c>
      <c r="AT23" s="199">
        <v>243</v>
      </c>
      <c r="AU23" s="173">
        <v>0</v>
      </c>
      <c r="AV23" s="174">
        <v>0</v>
      </c>
      <c r="AW23" s="175">
        <v>22</v>
      </c>
      <c r="AX23" s="200">
        <v>0</v>
      </c>
      <c r="AY23" s="201">
        <v>0</v>
      </c>
      <c r="AZ23" s="202">
        <v>0</v>
      </c>
      <c r="BA23" s="187">
        <v>0</v>
      </c>
      <c r="BB23" s="188">
        <v>0</v>
      </c>
      <c r="BC23" s="189">
        <v>0</v>
      </c>
      <c r="BD23" s="200">
        <v>0</v>
      </c>
      <c r="BE23" s="201">
        <v>0</v>
      </c>
      <c r="BF23" s="202">
        <v>0</v>
      </c>
      <c r="BG23" s="205">
        <v>0</v>
      </c>
      <c r="BH23" s="179">
        <v>0</v>
      </c>
      <c r="BI23" s="180">
        <v>0</v>
      </c>
      <c r="BJ23" s="203">
        <v>151</v>
      </c>
      <c r="BK23" s="204">
        <v>13</v>
      </c>
      <c r="BL23" s="270">
        <v>112</v>
      </c>
      <c r="BM23" s="340">
        <f t="shared" si="1"/>
        <v>149471</v>
      </c>
      <c r="BN23" s="363">
        <f t="shared" si="2"/>
        <v>169427</v>
      </c>
      <c r="BO23" s="359">
        <f t="shared" si="3"/>
        <v>7207</v>
      </c>
    </row>
    <row r="24" spans="1:67" ht="13.5" customHeight="1">
      <c r="A24" s="169" t="s">
        <v>350</v>
      </c>
      <c r="B24" s="170">
        <v>44561</v>
      </c>
      <c r="C24" s="171">
        <v>19142</v>
      </c>
      <c r="D24" s="172">
        <v>3592</v>
      </c>
      <c r="E24" s="173">
        <v>1322217</v>
      </c>
      <c r="F24" s="174">
        <v>1900660</v>
      </c>
      <c r="G24" s="175">
        <v>112821</v>
      </c>
      <c r="H24" s="176">
        <v>0</v>
      </c>
      <c r="I24" s="177">
        <v>0</v>
      </c>
      <c r="J24" s="178">
        <v>2</v>
      </c>
      <c r="K24" s="205">
        <v>872</v>
      </c>
      <c r="L24" s="179">
        <v>68</v>
      </c>
      <c r="M24" s="180">
        <v>772</v>
      </c>
      <c r="N24" s="205">
        <v>0</v>
      </c>
      <c r="O24" s="179">
        <v>0</v>
      </c>
      <c r="P24" s="180">
        <v>440</v>
      </c>
      <c r="Q24" s="205">
        <v>11294</v>
      </c>
      <c r="R24" s="179">
        <v>1781</v>
      </c>
      <c r="S24" s="180">
        <v>496</v>
      </c>
      <c r="T24" s="181">
        <v>54577</v>
      </c>
      <c r="U24" s="182">
        <v>55622</v>
      </c>
      <c r="V24" s="183">
        <v>16482</v>
      </c>
      <c r="W24" s="184">
        <v>0</v>
      </c>
      <c r="X24" s="185">
        <v>0</v>
      </c>
      <c r="Y24" s="186">
        <v>0</v>
      </c>
      <c r="Z24" s="187">
        <v>17644</v>
      </c>
      <c r="AA24" s="188">
        <v>0</v>
      </c>
      <c r="AB24" s="189">
        <v>5529</v>
      </c>
      <c r="AC24" s="190">
        <v>0</v>
      </c>
      <c r="AD24" s="191">
        <v>0</v>
      </c>
      <c r="AE24" s="192">
        <v>1079</v>
      </c>
      <c r="AF24" s="193">
        <v>0</v>
      </c>
      <c r="AG24" s="194">
        <v>0</v>
      </c>
      <c r="AH24" s="195">
        <v>427</v>
      </c>
      <c r="AI24" s="196">
        <v>0</v>
      </c>
      <c r="AJ24" s="197">
        <v>0</v>
      </c>
      <c r="AK24" s="172">
        <v>1047</v>
      </c>
      <c r="AL24" s="284">
        <v>0</v>
      </c>
      <c r="AM24" s="283">
        <v>0</v>
      </c>
      <c r="AN24" s="283">
        <v>13</v>
      </c>
      <c r="AO24" s="205">
        <v>2596</v>
      </c>
      <c r="AP24" s="179">
        <v>2250</v>
      </c>
      <c r="AQ24" s="180">
        <v>548</v>
      </c>
      <c r="AR24" s="198">
        <v>0</v>
      </c>
      <c r="AS24" s="182">
        <v>0</v>
      </c>
      <c r="AT24" s="199">
        <v>2489</v>
      </c>
      <c r="AU24" s="173">
        <v>31779</v>
      </c>
      <c r="AV24" s="174">
        <v>8085</v>
      </c>
      <c r="AW24" s="175">
        <v>3766</v>
      </c>
      <c r="AX24" s="200">
        <v>0</v>
      </c>
      <c r="AY24" s="201">
        <v>0</v>
      </c>
      <c r="AZ24" s="202">
        <v>0</v>
      </c>
      <c r="BA24" s="187">
        <v>0</v>
      </c>
      <c r="BB24" s="188">
        <v>0</v>
      </c>
      <c r="BC24" s="189">
        <v>0</v>
      </c>
      <c r="BD24" s="200">
        <v>0</v>
      </c>
      <c r="BE24" s="201">
        <v>0</v>
      </c>
      <c r="BF24" s="202">
        <v>0</v>
      </c>
      <c r="BG24" s="205">
        <v>969</v>
      </c>
      <c r="BH24" s="179">
        <v>335</v>
      </c>
      <c r="BI24" s="180">
        <v>0</v>
      </c>
      <c r="BJ24" s="203">
        <v>1943</v>
      </c>
      <c r="BK24" s="204">
        <v>456</v>
      </c>
      <c r="BL24" s="270">
        <v>5827</v>
      </c>
      <c r="BM24" s="340">
        <f t="shared" si="1"/>
        <v>1488452</v>
      </c>
      <c r="BN24" s="363">
        <f t="shared" si="2"/>
        <v>1988399</v>
      </c>
      <c r="BO24" s="359">
        <f t="shared" si="3"/>
        <v>155330</v>
      </c>
    </row>
    <row r="25" spans="1:67" ht="13.5" customHeight="1">
      <c r="A25" s="169" t="s">
        <v>351</v>
      </c>
      <c r="B25" s="170">
        <v>55101</v>
      </c>
      <c r="C25" s="171">
        <v>5729</v>
      </c>
      <c r="D25" s="172">
        <v>978</v>
      </c>
      <c r="E25" s="173">
        <v>1733732</v>
      </c>
      <c r="F25" s="174">
        <v>2214096</v>
      </c>
      <c r="G25" s="175">
        <v>54116</v>
      </c>
      <c r="H25" s="176">
        <v>0</v>
      </c>
      <c r="I25" s="177">
        <v>0</v>
      </c>
      <c r="J25" s="178">
        <v>49</v>
      </c>
      <c r="K25" s="205">
        <v>9688</v>
      </c>
      <c r="L25" s="179">
        <v>975</v>
      </c>
      <c r="M25" s="180">
        <v>1338</v>
      </c>
      <c r="N25" s="205">
        <v>0</v>
      </c>
      <c r="O25" s="179">
        <v>0</v>
      </c>
      <c r="P25" s="180">
        <v>81</v>
      </c>
      <c r="Q25" s="205">
        <v>26226</v>
      </c>
      <c r="R25" s="179">
        <v>4600</v>
      </c>
      <c r="S25" s="180">
        <v>275</v>
      </c>
      <c r="T25" s="181">
        <v>35015</v>
      </c>
      <c r="U25" s="182">
        <v>81304</v>
      </c>
      <c r="V25" s="183">
        <v>6128</v>
      </c>
      <c r="W25" s="184">
        <v>0</v>
      </c>
      <c r="X25" s="185">
        <v>0</v>
      </c>
      <c r="Y25" s="186">
        <v>2</v>
      </c>
      <c r="Z25" s="187">
        <v>12423</v>
      </c>
      <c r="AA25" s="188">
        <v>0</v>
      </c>
      <c r="AB25" s="189">
        <v>3657</v>
      </c>
      <c r="AC25" s="190">
        <v>0</v>
      </c>
      <c r="AD25" s="191">
        <v>0</v>
      </c>
      <c r="AE25" s="192">
        <v>453</v>
      </c>
      <c r="AF25" s="193">
        <v>0</v>
      </c>
      <c r="AG25" s="194">
        <v>0</v>
      </c>
      <c r="AH25" s="195">
        <v>177</v>
      </c>
      <c r="AI25" s="196">
        <v>0</v>
      </c>
      <c r="AJ25" s="197">
        <v>0</v>
      </c>
      <c r="AK25" s="172">
        <v>769</v>
      </c>
      <c r="AL25" s="284">
        <v>0</v>
      </c>
      <c r="AM25" s="283">
        <v>0</v>
      </c>
      <c r="AN25" s="283">
        <v>11</v>
      </c>
      <c r="AO25" s="205">
        <v>5219</v>
      </c>
      <c r="AP25" s="179">
        <v>3764</v>
      </c>
      <c r="AQ25" s="180">
        <v>344</v>
      </c>
      <c r="AR25" s="198">
        <v>0</v>
      </c>
      <c r="AS25" s="182">
        <v>0</v>
      </c>
      <c r="AT25" s="199">
        <v>268</v>
      </c>
      <c r="AU25" s="173">
        <v>109375</v>
      </c>
      <c r="AV25" s="174">
        <v>15060</v>
      </c>
      <c r="AW25" s="175">
        <v>8324</v>
      </c>
      <c r="AX25" s="200">
        <v>0</v>
      </c>
      <c r="AY25" s="201">
        <v>0</v>
      </c>
      <c r="AZ25" s="202">
        <v>0</v>
      </c>
      <c r="BA25" s="187">
        <v>1443</v>
      </c>
      <c r="BB25" s="188">
        <v>0</v>
      </c>
      <c r="BC25" s="189">
        <v>633</v>
      </c>
      <c r="BD25" s="200">
        <v>0</v>
      </c>
      <c r="BE25" s="201">
        <v>0</v>
      </c>
      <c r="BF25" s="202">
        <v>11</v>
      </c>
      <c r="BG25" s="205">
        <v>4892</v>
      </c>
      <c r="BH25" s="179">
        <v>433</v>
      </c>
      <c r="BI25" s="180">
        <v>51</v>
      </c>
      <c r="BJ25" s="203">
        <v>2333</v>
      </c>
      <c r="BK25" s="204">
        <v>817</v>
      </c>
      <c r="BL25" s="270">
        <v>2495</v>
      </c>
      <c r="BM25" s="340">
        <f t="shared" si="1"/>
        <v>1995447</v>
      </c>
      <c r="BN25" s="363">
        <f t="shared" si="2"/>
        <v>2326778</v>
      </c>
      <c r="BO25" s="359">
        <f t="shared" si="3"/>
        <v>80160</v>
      </c>
    </row>
    <row r="26" spans="1:67" ht="13.5" customHeight="1">
      <c r="A26" s="169" t="s">
        <v>352</v>
      </c>
      <c r="B26" s="170">
        <v>4490</v>
      </c>
      <c r="C26" s="171">
        <v>1071</v>
      </c>
      <c r="D26" s="172">
        <v>126</v>
      </c>
      <c r="E26" s="173">
        <v>154290</v>
      </c>
      <c r="F26" s="174">
        <v>273601</v>
      </c>
      <c r="G26" s="175">
        <v>8220</v>
      </c>
      <c r="H26" s="176">
        <v>0</v>
      </c>
      <c r="I26" s="177">
        <v>0</v>
      </c>
      <c r="J26" s="178">
        <v>1</v>
      </c>
      <c r="K26" s="205">
        <v>328</v>
      </c>
      <c r="L26" s="179">
        <v>19</v>
      </c>
      <c r="M26" s="180">
        <v>27</v>
      </c>
      <c r="N26" s="205">
        <v>0</v>
      </c>
      <c r="O26" s="179">
        <v>0</v>
      </c>
      <c r="P26" s="180">
        <v>15</v>
      </c>
      <c r="Q26" s="205">
        <v>5212</v>
      </c>
      <c r="R26" s="179">
        <v>1897</v>
      </c>
      <c r="S26" s="180">
        <v>272</v>
      </c>
      <c r="T26" s="181">
        <v>343</v>
      </c>
      <c r="U26" s="182">
        <v>413</v>
      </c>
      <c r="V26" s="183">
        <v>95</v>
      </c>
      <c r="W26" s="184">
        <v>0</v>
      </c>
      <c r="X26" s="185">
        <v>0</v>
      </c>
      <c r="Y26" s="186">
        <v>0</v>
      </c>
      <c r="Z26" s="187">
        <v>3554</v>
      </c>
      <c r="AA26" s="188">
        <v>0</v>
      </c>
      <c r="AB26" s="189">
        <v>420</v>
      </c>
      <c r="AC26" s="190">
        <v>0</v>
      </c>
      <c r="AD26" s="191">
        <v>0</v>
      </c>
      <c r="AE26" s="192">
        <v>23</v>
      </c>
      <c r="AF26" s="193">
        <v>0</v>
      </c>
      <c r="AG26" s="194">
        <v>0</v>
      </c>
      <c r="AH26" s="195">
        <v>9</v>
      </c>
      <c r="AI26" s="196">
        <v>0</v>
      </c>
      <c r="AJ26" s="197">
        <v>0</v>
      </c>
      <c r="AK26" s="172">
        <v>261</v>
      </c>
      <c r="AL26" s="284">
        <v>0</v>
      </c>
      <c r="AM26" s="283">
        <v>0</v>
      </c>
      <c r="AN26" s="283">
        <v>2</v>
      </c>
      <c r="AO26" s="205">
        <v>1962</v>
      </c>
      <c r="AP26" s="179">
        <v>1054</v>
      </c>
      <c r="AQ26" s="180">
        <v>134</v>
      </c>
      <c r="AR26" s="198">
        <v>0</v>
      </c>
      <c r="AS26" s="182">
        <v>0</v>
      </c>
      <c r="AT26" s="199">
        <v>113</v>
      </c>
      <c r="AU26" s="173">
        <v>6079</v>
      </c>
      <c r="AV26" s="174">
        <v>2547</v>
      </c>
      <c r="AW26" s="175">
        <v>1016</v>
      </c>
      <c r="AX26" s="200">
        <v>0</v>
      </c>
      <c r="AY26" s="201">
        <v>0</v>
      </c>
      <c r="AZ26" s="202">
        <v>0</v>
      </c>
      <c r="BA26" s="187">
        <v>0</v>
      </c>
      <c r="BB26" s="188">
        <v>0</v>
      </c>
      <c r="BC26" s="189">
        <v>0</v>
      </c>
      <c r="BD26" s="200">
        <v>0</v>
      </c>
      <c r="BE26" s="201">
        <v>0</v>
      </c>
      <c r="BF26" s="202">
        <v>0</v>
      </c>
      <c r="BG26" s="205">
        <v>302</v>
      </c>
      <c r="BH26" s="179">
        <v>34</v>
      </c>
      <c r="BI26" s="180">
        <v>0</v>
      </c>
      <c r="BJ26" s="203">
        <v>225</v>
      </c>
      <c r="BK26" s="204">
        <v>109</v>
      </c>
      <c r="BL26" s="270">
        <v>265</v>
      </c>
      <c r="BM26" s="340">
        <f t="shared" si="1"/>
        <v>176785</v>
      </c>
      <c r="BN26" s="363">
        <f t="shared" si="2"/>
        <v>280745</v>
      </c>
      <c r="BO26" s="359">
        <f t="shared" si="3"/>
        <v>10999</v>
      </c>
    </row>
    <row r="27" spans="1:67" ht="13.5" customHeight="1">
      <c r="A27" s="169" t="s">
        <v>353</v>
      </c>
      <c r="B27" s="170">
        <v>19747</v>
      </c>
      <c r="C27" s="171">
        <v>6050</v>
      </c>
      <c r="D27" s="172">
        <v>1278</v>
      </c>
      <c r="E27" s="173">
        <v>2955574</v>
      </c>
      <c r="F27" s="174">
        <v>2110364</v>
      </c>
      <c r="G27" s="175">
        <v>137036</v>
      </c>
      <c r="H27" s="176">
        <v>0</v>
      </c>
      <c r="I27" s="177">
        <v>0</v>
      </c>
      <c r="J27" s="178">
        <v>22</v>
      </c>
      <c r="K27" s="205">
        <v>54272</v>
      </c>
      <c r="L27" s="179">
        <v>1893</v>
      </c>
      <c r="M27" s="180">
        <v>2815</v>
      </c>
      <c r="N27" s="205">
        <v>0</v>
      </c>
      <c r="O27" s="179">
        <v>0</v>
      </c>
      <c r="P27" s="180">
        <v>680</v>
      </c>
      <c r="Q27" s="205">
        <v>113070</v>
      </c>
      <c r="R27" s="179">
        <v>9891</v>
      </c>
      <c r="S27" s="180">
        <v>306</v>
      </c>
      <c r="T27" s="181">
        <v>94680</v>
      </c>
      <c r="U27" s="182">
        <v>97743</v>
      </c>
      <c r="V27" s="183">
        <v>12715</v>
      </c>
      <c r="W27" s="184">
        <v>0</v>
      </c>
      <c r="X27" s="185">
        <v>0</v>
      </c>
      <c r="Y27" s="186">
        <v>0</v>
      </c>
      <c r="Z27" s="187">
        <v>24635</v>
      </c>
      <c r="AA27" s="188">
        <v>0</v>
      </c>
      <c r="AB27" s="189">
        <v>6507</v>
      </c>
      <c r="AC27" s="190">
        <v>0</v>
      </c>
      <c r="AD27" s="191">
        <v>0</v>
      </c>
      <c r="AE27" s="192">
        <v>1868</v>
      </c>
      <c r="AF27" s="193">
        <v>0</v>
      </c>
      <c r="AG27" s="194">
        <v>0</v>
      </c>
      <c r="AH27" s="195">
        <v>333</v>
      </c>
      <c r="AI27" s="196">
        <v>0</v>
      </c>
      <c r="AJ27" s="197">
        <v>0</v>
      </c>
      <c r="AK27" s="172">
        <v>3081</v>
      </c>
      <c r="AL27" s="284">
        <v>0</v>
      </c>
      <c r="AM27" s="283">
        <v>0</v>
      </c>
      <c r="AN27" s="283">
        <v>45</v>
      </c>
      <c r="AO27" s="205">
        <v>2283</v>
      </c>
      <c r="AP27" s="179">
        <v>1653</v>
      </c>
      <c r="AQ27" s="180">
        <v>156</v>
      </c>
      <c r="AR27" s="198">
        <v>0</v>
      </c>
      <c r="AS27" s="182">
        <v>0</v>
      </c>
      <c r="AT27" s="199">
        <v>514</v>
      </c>
      <c r="AU27" s="173">
        <v>671776</v>
      </c>
      <c r="AV27" s="174">
        <v>158547</v>
      </c>
      <c r="AW27" s="175">
        <v>40454</v>
      </c>
      <c r="AX27" s="200">
        <v>0</v>
      </c>
      <c r="AY27" s="201">
        <v>0</v>
      </c>
      <c r="AZ27" s="202">
        <v>0</v>
      </c>
      <c r="BA27" s="187">
        <v>0</v>
      </c>
      <c r="BB27" s="188">
        <v>0</v>
      </c>
      <c r="BC27" s="189">
        <v>0</v>
      </c>
      <c r="BD27" s="200">
        <v>0</v>
      </c>
      <c r="BE27" s="201">
        <v>0</v>
      </c>
      <c r="BF27" s="202">
        <v>1</v>
      </c>
      <c r="BG27" s="205">
        <v>870049</v>
      </c>
      <c r="BH27" s="179">
        <v>158224</v>
      </c>
      <c r="BI27" s="180">
        <v>15457</v>
      </c>
      <c r="BJ27" s="203">
        <v>1288</v>
      </c>
      <c r="BK27" s="204">
        <v>990</v>
      </c>
      <c r="BL27" s="270">
        <v>1527</v>
      </c>
      <c r="BM27" s="340">
        <f t="shared" si="1"/>
        <v>4807374</v>
      </c>
      <c r="BN27" s="363">
        <f t="shared" si="2"/>
        <v>2545355</v>
      </c>
      <c r="BO27" s="359">
        <f t="shared" si="3"/>
        <v>224795</v>
      </c>
    </row>
    <row r="28" spans="1:67" ht="13.5" customHeight="1">
      <c r="A28" s="169" t="s">
        <v>354</v>
      </c>
      <c r="B28" s="170">
        <v>8037</v>
      </c>
      <c r="C28" s="171">
        <v>5092</v>
      </c>
      <c r="D28" s="172">
        <v>1408</v>
      </c>
      <c r="E28" s="173">
        <v>148513</v>
      </c>
      <c r="F28" s="174">
        <v>200907</v>
      </c>
      <c r="G28" s="175">
        <v>15581</v>
      </c>
      <c r="H28" s="176">
        <v>0</v>
      </c>
      <c r="I28" s="177">
        <v>0</v>
      </c>
      <c r="J28" s="178">
        <v>0</v>
      </c>
      <c r="K28" s="205">
        <v>1495</v>
      </c>
      <c r="L28" s="179">
        <v>26</v>
      </c>
      <c r="M28" s="180">
        <v>136</v>
      </c>
      <c r="N28" s="205">
        <v>0</v>
      </c>
      <c r="O28" s="179">
        <v>0</v>
      </c>
      <c r="P28" s="180">
        <v>44</v>
      </c>
      <c r="Q28" s="205">
        <v>5314</v>
      </c>
      <c r="R28" s="179">
        <v>1136</v>
      </c>
      <c r="S28" s="180">
        <v>252</v>
      </c>
      <c r="T28" s="181">
        <v>21588</v>
      </c>
      <c r="U28" s="182">
        <v>26053</v>
      </c>
      <c r="V28" s="183">
        <v>4730</v>
      </c>
      <c r="W28" s="184">
        <v>0</v>
      </c>
      <c r="X28" s="185">
        <v>0</v>
      </c>
      <c r="Y28" s="186">
        <v>0</v>
      </c>
      <c r="Z28" s="187">
        <v>2113</v>
      </c>
      <c r="AA28" s="188">
        <v>0</v>
      </c>
      <c r="AB28" s="189">
        <v>467</v>
      </c>
      <c r="AC28" s="190">
        <v>0</v>
      </c>
      <c r="AD28" s="191">
        <v>0</v>
      </c>
      <c r="AE28" s="192">
        <v>99</v>
      </c>
      <c r="AF28" s="193">
        <v>0</v>
      </c>
      <c r="AG28" s="194">
        <v>0</v>
      </c>
      <c r="AH28" s="195">
        <v>119</v>
      </c>
      <c r="AI28" s="196">
        <v>0</v>
      </c>
      <c r="AJ28" s="197">
        <v>0</v>
      </c>
      <c r="AK28" s="172">
        <v>568</v>
      </c>
      <c r="AL28" s="284">
        <v>0</v>
      </c>
      <c r="AM28" s="283">
        <v>0</v>
      </c>
      <c r="AN28" s="283">
        <v>7</v>
      </c>
      <c r="AO28" s="205">
        <v>2143</v>
      </c>
      <c r="AP28" s="179">
        <v>1225</v>
      </c>
      <c r="AQ28" s="180">
        <v>168</v>
      </c>
      <c r="AR28" s="198">
        <v>0</v>
      </c>
      <c r="AS28" s="182">
        <v>0</v>
      </c>
      <c r="AT28" s="199">
        <v>115</v>
      </c>
      <c r="AU28" s="173">
        <v>2137</v>
      </c>
      <c r="AV28" s="174">
        <v>2466</v>
      </c>
      <c r="AW28" s="175">
        <v>703</v>
      </c>
      <c r="AX28" s="200">
        <v>0</v>
      </c>
      <c r="AY28" s="201">
        <v>0</v>
      </c>
      <c r="AZ28" s="202">
        <v>0</v>
      </c>
      <c r="BA28" s="187">
        <v>0</v>
      </c>
      <c r="BB28" s="188">
        <v>0</v>
      </c>
      <c r="BC28" s="189">
        <v>0</v>
      </c>
      <c r="BD28" s="200">
        <v>0</v>
      </c>
      <c r="BE28" s="201">
        <v>0</v>
      </c>
      <c r="BF28" s="202">
        <v>492</v>
      </c>
      <c r="BG28" s="205">
        <v>45077</v>
      </c>
      <c r="BH28" s="179">
        <v>12607</v>
      </c>
      <c r="BI28" s="180">
        <v>2944</v>
      </c>
      <c r="BJ28" s="203">
        <v>144</v>
      </c>
      <c r="BK28" s="204">
        <v>66</v>
      </c>
      <c r="BL28" s="270">
        <v>581</v>
      </c>
      <c r="BM28" s="340">
        <f t="shared" si="1"/>
        <v>236561</v>
      </c>
      <c r="BN28" s="363">
        <f t="shared" si="2"/>
        <v>249578</v>
      </c>
      <c r="BO28" s="359">
        <f t="shared" si="3"/>
        <v>28414</v>
      </c>
    </row>
    <row r="29" spans="1:67" ht="13.5" customHeight="1">
      <c r="A29" s="169" t="s">
        <v>355</v>
      </c>
      <c r="B29" s="170">
        <v>28065</v>
      </c>
      <c r="C29" s="171">
        <v>7675</v>
      </c>
      <c r="D29" s="172">
        <v>1445</v>
      </c>
      <c r="E29" s="173">
        <v>2223513</v>
      </c>
      <c r="F29" s="174">
        <v>1871669</v>
      </c>
      <c r="G29" s="175">
        <v>80549</v>
      </c>
      <c r="H29" s="176">
        <v>0</v>
      </c>
      <c r="I29" s="177">
        <v>0</v>
      </c>
      <c r="J29" s="178">
        <v>9</v>
      </c>
      <c r="K29" s="205">
        <v>33595</v>
      </c>
      <c r="L29" s="179">
        <v>620</v>
      </c>
      <c r="M29" s="180">
        <v>1503</v>
      </c>
      <c r="N29" s="205">
        <v>0</v>
      </c>
      <c r="O29" s="179">
        <v>0</v>
      </c>
      <c r="P29" s="180">
        <v>313</v>
      </c>
      <c r="Q29" s="205">
        <v>59623</v>
      </c>
      <c r="R29" s="179">
        <v>3460</v>
      </c>
      <c r="S29" s="180">
        <v>694</v>
      </c>
      <c r="T29" s="181">
        <v>35338</v>
      </c>
      <c r="U29" s="182">
        <v>41355</v>
      </c>
      <c r="V29" s="183">
        <v>6168</v>
      </c>
      <c r="W29" s="184">
        <v>0</v>
      </c>
      <c r="X29" s="185">
        <v>0</v>
      </c>
      <c r="Y29" s="186">
        <v>1</v>
      </c>
      <c r="Z29" s="187">
        <v>16210</v>
      </c>
      <c r="AA29" s="188">
        <v>0</v>
      </c>
      <c r="AB29" s="189">
        <v>9055</v>
      </c>
      <c r="AC29" s="190">
        <v>0</v>
      </c>
      <c r="AD29" s="191">
        <v>0</v>
      </c>
      <c r="AE29" s="192">
        <v>5538</v>
      </c>
      <c r="AF29" s="193">
        <v>0</v>
      </c>
      <c r="AG29" s="194">
        <v>0</v>
      </c>
      <c r="AH29" s="195">
        <v>142</v>
      </c>
      <c r="AI29" s="196">
        <v>0</v>
      </c>
      <c r="AJ29" s="197">
        <v>0</v>
      </c>
      <c r="AK29" s="172">
        <v>1777</v>
      </c>
      <c r="AL29" s="284">
        <v>0</v>
      </c>
      <c r="AM29" s="283">
        <v>0</v>
      </c>
      <c r="AN29" s="283">
        <v>31</v>
      </c>
      <c r="AO29" s="205">
        <v>4064</v>
      </c>
      <c r="AP29" s="179">
        <v>2464</v>
      </c>
      <c r="AQ29" s="180">
        <v>241</v>
      </c>
      <c r="AR29" s="198">
        <v>0</v>
      </c>
      <c r="AS29" s="182">
        <v>0</v>
      </c>
      <c r="AT29" s="199">
        <v>425</v>
      </c>
      <c r="AU29" s="173">
        <v>454196</v>
      </c>
      <c r="AV29" s="174">
        <v>257768</v>
      </c>
      <c r="AW29" s="175">
        <v>21100</v>
      </c>
      <c r="AX29" s="200">
        <v>0</v>
      </c>
      <c r="AY29" s="201">
        <v>0</v>
      </c>
      <c r="AZ29" s="202">
        <v>0</v>
      </c>
      <c r="BA29" s="187">
        <v>0</v>
      </c>
      <c r="BB29" s="188">
        <v>0</v>
      </c>
      <c r="BC29" s="189">
        <v>0</v>
      </c>
      <c r="BD29" s="200">
        <v>0</v>
      </c>
      <c r="BE29" s="201">
        <v>0</v>
      </c>
      <c r="BF29" s="202">
        <v>283</v>
      </c>
      <c r="BG29" s="205">
        <v>406505</v>
      </c>
      <c r="BH29" s="179">
        <v>58441</v>
      </c>
      <c r="BI29" s="180">
        <v>20341</v>
      </c>
      <c r="BJ29" s="203">
        <v>1473</v>
      </c>
      <c r="BK29" s="204">
        <v>1500</v>
      </c>
      <c r="BL29" s="270">
        <v>3138</v>
      </c>
      <c r="BM29" s="340">
        <f t="shared" si="1"/>
        <v>3262582</v>
      </c>
      <c r="BN29" s="363">
        <f t="shared" si="2"/>
        <v>2244952</v>
      </c>
      <c r="BO29" s="359">
        <f t="shared" si="3"/>
        <v>152753</v>
      </c>
    </row>
    <row r="30" spans="1:67" ht="13.5" customHeight="1">
      <c r="A30" s="169" t="s">
        <v>356</v>
      </c>
      <c r="B30" s="170">
        <v>8412</v>
      </c>
      <c r="C30" s="171">
        <v>3046</v>
      </c>
      <c r="D30" s="172">
        <v>571</v>
      </c>
      <c r="E30" s="173">
        <v>291625</v>
      </c>
      <c r="F30" s="174">
        <v>315058</v>
      </c>
      <c r="G30" s="175">
        <v>23943</v>
      </c>
      <c r="H30" s="176">
        <v>0</v>
      </c>
      <c r="I30" s="177">
        <v>0</v>
      </c>
      <c r="J30" s="178">
        <v>71</v>
      </c>
      <c r="K30" s="205">
        <v>1565</v>
      </c>
      <c r="L30" s="179">
        <v>42</v>
      </c>
      <c r="M30" s="180">
        <v>88</v>
      </c>
      <c r="N30" s="205">
        <v>0</v>
      </c>
      <c r="O30" s="179">
        <v>0</v>
      </c>
      <c r="P30" s="180">
        <v>84</v>
      </c>
      <c r="Q30" s="205">
        <v>5896</v>
      </c>
      <c r="R30" s="179">
        <v>1235</v>
      </c>
      <c r="S30" s="180">
        <v>433</v>
      </c>
      <c r="T30" s="181">
        <v>6231</v>
      </c>
      <c r="U30" s="182">
        <v>6447</v>
      </c>
      <c r="V30" s="183">
        <v>2207</v>
      </c>
      <c r="W30" s="184">
        <v>0</v>
      </c>
      <c r="X30" s="185">
        <v>0</v>
      </c>
      <c r="Y30" s="186">
        <v>6</v>
      </c>
      <c r="Z30" s="187">
        <v>1630</v>
      </c>
      <c r="AA30" s="188">
        <v>0</v>
      </c>
      <c r="AB30" s="189">
        <v>600</v>
      </c>
      <c r="AC30" s="190">
        <v>0</v>
      </c>
      <c r="AD30" s="191">
        <v>0</v>
      </c>
      <c r="AE30" s="192">
        <v>89</v>
      </c>
      <c r="AF30" s="193">
        <v>0</v>
      </c>
      <c r="AG30" s="194">
        <v>0</v>
      </c>
      <c r="AH30" s="195">
        <v>7</v>
      </c>
      <c r="AI30" s="196">
        <v>0</v>
      </c>
      <c r="AJ30" s="197">
        <v>0</v>
      </c>
      <c r="AK30" s="172">
        <v>264</v>
      </c>
      <c r="AL30" s="284">
        <v>0</v>
      </c>
      <c r="AM30" s="283">
        <v>0</v>
      </c>
      <c r="AN30" s="283">
        <v>5</v>
      </c>
      <c r="AO30" s="205">
        <v>1822</v>
      </c>
      <c r="AP30" s="179">
        <v>790</v>
      </c>
      <c r="AQ30" s="180">
        <v>40</v>
      </c>
      <c r="AR30" s="198">
        <v>0</v>
      </c>
      <c r="AS30" s="182">
        <v>0</v>
      </c>
      <c r="AT30" s="199">
        <v>198</v>
      </c>
      <c r="AU30" s="173">
        <v>13846</v>
      </c>
      <c r="AV30" s="174">
        <v>4918</v>
      </c>
      <c r="AW30" s="175">
        <v>1811</v>
      </c>
      <c r="AX30" s="200">
        <v>0</v>
      </c>
      <c r="AY30" s="201">
        <v>0</v>
      </c>
      <c r="AZ30" s="202">
        <v>0</v>
      </c>
      <c r="BA30" s="187">
        <v>0</v>
      </c>
      <c r="BB30" s="188">
        <v>0</v>
      </c>
      <c r="BC30" s="189">
        <v>0</v>
      </c>
      <c r="BD30" s="200">
        <v>0</v>
      </c>
      <c r="BE30" s="201">
        <v>0</v>
      </c>
      <c r="BF30" s="202">
        <v>0</v>
      </c>
      <c r="BG30" s="205">
        <v>63530</v>
      </c>
      <c r="BH30" s="179">
        <v>14775</v>
      </c>
      <c r="BI30" s="180">
        <v>1762</v>
      </c>
      <c r="BJ30" s="203">
        <v>441</v>
      </c>
      <c r="BK30" s="204">
        <v>258</v>
      </c>
      <c r="BL30" s="270">
        <v>688</v>
      </c>
      <c r="BM30" s="340">
        <f t="shared" si="1"/>
        <v>394998</v>
      </c>
      <c r="BN30" s="363">
        <f t="shared" si="2"/>
        <v>346569</v>
      </c>
      <c r="BO30" s="359">
        <f t="shared" si="3"/>
        <v>32867</v>
      </c>
    </row>
    <row r="31" spans="1:67" ht="13.5" customHeight="1">
      <c r="A31" s="169" t="s">
        <v>357</v>
      </c>
      <c r="B31" s="170">
        <v>2121</v>
      </c>
      <c r="C31" s="171">
        <v>505</v>
      </c>
      <c r="D31" s="172">
        <v>51</v>
      </c>
      <c r="E31" s="173">
        <v>142619</v>
      </c>
      <c r="F31" s="174">
        <v>144044</v>
      </c>
      <c r="G31" s="175">
        <v>14044</v>
      </c>
      <c r="H31" s="176">
        <v>0</v>
      </c>
      <c r="I31" s="177">
        <v>0</v>
      </c>
      <c r="J31" s="178">
        <v>0</v>
      </c>
      <c r="K31" s="205">
        <v>4276</v>
      </c>
      <c r="L31" s="179">
        <v>42</v>
      </c>
      <c r="M31" s="180">
        <v>121</v>
      </c>
      <c r="N31" s="205">
        <v>0</v>
      </c>
      <c r="O31" s="179">
        <v>0</v>
      </c>
      <c r="P31" s="180">
        <v>8</v>
      </c>
      <c r="Q31" s="205">
        <v>9667</v>
      </c>
      <c r="R31" s="179">
        <v>6766</v>
      </c>
      <c r="S31" s="180">
        <v>454</v>
      </c>
      <c r="T31" s="181">
        <v>1134</v>
      </c>
      <c r="U31" s="182">
        <v>879</v>
      </c>
      <c r="V31" s="183">
        <v>137</v>
      </c>
      <c r="W31" s="184">
        <v>0</v>
      </c>
      <c r="X31" s="185">
        <v>0</v>
      </c>
      <c r="Y31" s="186">
        <v>0</v>
      </c>
      <c r="Z31" s="187">
        <v>467</v>
      </c>
      <c r="AA31" s="188">
        <v>0</v>
      </c>
      <c r="AB31" s="189">
        <v>212</v>
      </c>
      <c r="AC31" s="190">
        <v>0</v>
      </c>
      <c r="AD31" s="191">
        <v>0</v>
      </c>
      <c r="AE31" s="192">
        <v>101</v>
      </c>
      <c r="AF31" s="193">
        <v>0</v>
      </c>
      <c r="AG31" s="194">
        <v>0</v>
      </c>
      <c r="AH31" s="195">
        <v>3</v>
      </c>
      <c r="AI31" s="196">
        <v>0</v>
      </c>
      <c r="AJ31" s="197">
        <v>0</v>
      </c>
      <c r="AK31" s="172">
        <v>10</v>
      </c>
      <c r="AL31" s="284">
        <v>0</v>
      </c>
      <c r="AM31" s="283">
        <v>0</v>
      </c>
      <c r="AN31" s="283">
        <v>1</v>
      </c>
      <c r="AO31" s="205">
        <v>2</v>
      </c>
      <c r="AP31" s="179">
        <v>4</v>
      </c>
      <c r="AQ31" s="180">
        <v>1</v>
      </c>
      <c r="AR31" s="198">
        <v>0</v>
      </c>
      <c r="AS31" s="182">
        <v>0</v>
      </c>
      <c r="AT31" s="199">
        <v>9</v>
      </c>
      <c r="AU31" s="173">
        <v>8824</v>
      </c>
      <c r="AV31" s="174">
        <v>10032</v>
      </c>
      <c r="AW31" s="175">
        <v>1167</v>
      </c>
      <c r="AX31" s="200">
        <v>0</v>
      </c>
      <c r="AY31" s="201">
        <v>0</v>
      </c>
      <c r="AZ31" s="202">
        <v>0</v>
      </c>
      <c r="BA31" s="187">
        <v>0</v>
      </c>
      <c r="BB31" s="188">
        <v>0</v>
      </c>
      <c r="BC31" s="189">
        <v>0</v>
      </c>
      <c r="BD31" s="200">
        <v>0</v>
      </c>
      <c r="BE31" s="201">
        <v>0</v>
      </c>
      <c r="BF31" s="202">
        <v>0</v>
      </c>
      <c r="BG31" s="205">
        <v>52799</v>
      </c>
      <c r="BH31" s="179">
        <v>9985</v>
      </c>
      <c r="BI31" s="180">
        <v>515</v>
      </c>
      <c r="BJ31" s="203">
        <v>216</v>
      </c>
      <c r="BK31" s="204">
        <v>167</v>
      </c>
      <c r="BL31" s="270">
        <v>498</v>
      </c>
      <c r="BM31" s="340">
        <f t="shared" si="1"/>
        <v>222125</v>
      </c>
      <c r="BN31" s="363">
        <f t="shared" si="2"/>
        <v>172424</v>
      </c>
      <c r="BO31" s="359">
        <f t="shared" si="3"/>
        <v>17332</v>
      </c>
    </row>
    <row r="32" spans="1:67" ht="13.5" customHeight="1">
      <c r="A32" s="169" t="s">
        <v>358</v>
      </c>
      <c r="B32" s="170">
        <v>2817</v>
      </c>
      <c r="C32" s="171">
        <v>1167</v>
      </c>
      <c r="D32" s="172">
        <v>138</v>
      </c>
      <c r="E32" s="173">
        <v>95950</v>
      </c>
      <c r="F32" s="174">
        <v>172430</v>
      </c>
      <c r="G32" s="175">
        <v>9309</v>
      </c>
      <c r="H32" s="176">
        <v>0</v>
      </c>
      <c r="I32" s="177">
        <v>0</v>
      </c>
      <c r="J32" s="178">
        <v>0</v>
      </c>
      <c r="K32" s="205">
        <v>417</v>
      </c>
      <c r="L32" s="179">
        <v>4</v>
      </c>
      <c r="M32" s="180">
        <v>24</v>
      </c>
      <c r="N32" s="205">
        <v>0</v>
      </c>
      <c r="O32" s="179">
        <v>0</v>
      </c>
      <c r="P32" s="180">
        <v>20</v>
      </c>
      <c r="Q32" s="205">
        <v>1198</v>
      </c>
      <c r="R32" s="179">
        <v>74</v>
      </c>
      <c r="S32" s="180">
        <v>18</v>
      </c>
      <c r="T32" s="181">
        <v>691</v>
      </c>
      <c r="U32" s="182">
        <v>625</v>
      </c>
      <c r="V32" s="183">
        <v>218</v>
      </c>
      <c r="W32" s="184">
        <v>0</v>
      </c>
      <c r="X32" s="185">
        <v>0</v>
      </c>
      <c r="Y32" s="186">
        <v>0</v>
      </c>
      <c r="Z32" s="187">
        <v>283</v>
      </c>
      <c r="AA32" s="188">
        <v>0</v>
      </c>
      <c r="AB32" s="189">
        <v>152</v>
      </c>
      <c r="AC32" s="190">
        <v>0</v>
      </c>
      <c r="AD32" s="191">
        <v>0</v>
      </c>
      <c r="AE32" s="192">
        <v>15</v>
      </c>
      <c r="AF32" s="193">
        <v>0</v>
      </c>
      <c r="AG32" s="194">
        <v>0</v>
      </c>
      <c r="AH32" s="195">
        <v>16</v>
      </c>
      <c r="AI32" s="196">
        <v>0</v>
      </c>
      <c r="AJ32" s="197">
        <v>0</v>
      </c>
      <c r="AK32" s="172">
        <v>52</v>
      </c>
      <c r="AL32" s="284">
        <v>0</v>
      </c>
      <c r="AM32" s="283">
        <v>0</v>
      </c>
      <c r="AN32" s="283">
        <v>0</v>
      </c>
      <c r="AO32" s="205">
        <v>51</v>
      </c>
      <c r="AP32" s="179">
        <v>36</v>
      </c>
      <c r="AQ32" s="180">
        <v>2</v>
      </c>
      <c r="AR32" s="198">
        <v>0</v>
      </c>
      <c r="AS32" s="182">
        <v>0</v>
      </c>
      <c r="AT32" s="199">
        <v>298</v>
      </c>
      <c r="AU32" s="173">
        <v>626</v>
      </c>
      <c r="AV32" s="174">
        <v>299</v>
      </c>
      <c r="AW32" s="175">
        <v>57</v>
      </c>
      <c r="AX32" s="200">
        <v>0</v>
      </c>
      <c r="AY32" s="201">
        <v>0</v>
      </c>
      <c r="AZ32" s="202">
        <v>0</v>
      </c>
      <c r="BA32" s="187">
        <v>0</v>
      </c>
      <c r="BB32" s="188">
        <v>0</v>
      </c>
      <c r="BC32" s="189">
        <v>0</v>
      </c>
      <c r="BD32" s="200">
        <v>0</v>
      </c>
      <c r="BE32" s="201">
        <v>0</v>
      </c>
      <c r="BF32" s="202">
        <v>0</v>
      </c>
      <c r="BG32" s="205">
        <v>23199</v>
      </c>
      <c r="BH32" s="179">
        <v>5150</v>
      </c>
      <c r="BI32" s="180">
        <v>1395</v>
      </c>
      <c r="BJ32" s="203">
        <v>104</v>
      </c>
      <c r="BK32" s="204">
        <v>93</v>
      </c>
      <c r="BL32" s="270">
        <v>345</v>
      </c>
      <c r="BM32" s="340">
        <f t="shared" si="1"/>
        <v>125336</v>
      </c>
      <c r="BN32" s="363">
        <f t="shared" si="2"/>
        <v>179878</v>
      </c>
      <c r="BO32" s="359">
        <f t="shared" si="3"/>
        <v>12059</v>
      </c>
    </row>
    <row r="33" spans="1:71" ht="13.5" customHeight="1">
      <c r="A33" s="169" t="s">
        <v>359</v>
      </c>
      <c r="B33" s="170">
        <v>205</v>
      </c>
      <c r="C33" s="171">
        <v>142</v>
      </c>
      <c r="D33" s="172">
        <v>0</v>
      </c>
      <c r="E33" s="173">
        <v>3920</v>
      </c>
      <c r="F33" s="174">
        <v>13686</v>
      </c>
      <c r="G33" s="175">
        <v>3</v>
      </c>
      <c r="H33" s="176">
        <v>0</v>
      </c>
      <c r="I33" s="177">
        <v>0</v>
      </c>
      <c r="J33" s="178">
        <v>0</v>
      </c>
      <c r="K33" s="205">
        <v>0</v>
      </c>
      <c r="L33" s="179">
        <v>0</v>
      </c>
      <c r="M33" s="180">
        <v>0</v>
      </c>
      <c r="N33" s="205">
        <v>0</v>
      </c>
      <c r="O33" s="179">
        <v>0</v>
      </c>
      <c r="P33" s="180">
        <v>0</v>
      </c>
      <c r="Q33" s="205">
        <v>0</v>
      </c>
      <c r="R33" s="179">
        <v>0</v>
      </c>
      <c r="S33" s="180">
        <v>0</v>
      </c>
      <c r="T33" s="181">
        <v>0</v>
      </c>
      <c r="U33" s="182">
        <v>0</v>
      </c>
      <c r="V33" s="183">
        <v>2</v>
      </c>
      <c r="W33" s="184">
        <v>0</v>
      </c>
      <c r="X33" s="185">
        <v>0</v>
      </c>
      <c r="Y33" s="186">
        <v>0</v>
      </c>
      <c r="Z33" s="187">
        <v>0</v>
      </c>
      <c r="AA33" s="188">
        <v>0</v>
      </c>
      <c r="AB33" s="189">
        <v>0</v>
      </c>
      <c r="AC33" s="190">
        <v>0</v>
      </c>
      <c r="AD33" s="191">
        <v>0</v>
      </c>
      <c r="AE33" s="192">
        <v>0</v>
      </c>
      <c r="AF33" s="193">
        <v>0</v>
      </c>
      <c r="AG33" s="194">
        <v>0</v>
      </c>
      <c r="AH33" s="195">
        <v>0</v>
      </c>
      <c r="AI33" s="196">
        <v>0</v>
      </c>
      <c r="AJ33" s="197">
        <v>0</v>
      </c>
      <c r="AK33" s="172">
        <v>0</v>
      </c>
      <c r="AL33" s="284">
        <v>0</v>
      </c>
      <c r="AM33" s="283">
        <v>0</v>
      </c>
      <c r="AN33" s="283">
        <v>0</v>
      </c>
      <c r="AO33" s="205">
        <v>0</v>
      </c>
      <c r="AP33" s="179">
        <v>0</v>
      </c>
      <c r="AQ33" s="180">
        <v>0</v>
      </c>
      <c r="AR33" s="198">
        <v>0</v>
      </c>
      <c r="AS33" s="182">
        <v>0</v>
      </c>
      <c r="AT33" s="199">
        <v>0</v>
      </c>
      <c r="AU33" s="173">
        <v>0</v>
      </c>
      <c r="AV33" s="174">
        <v>0</v>
      </c>
      <c r="AW33" s="175">
        <v>1</v>
      </c>
      <c r="AX33" s="200">
        <v>0</v>
      </c>
      <c r="AY33" s="201">
        <v>0</v>
      </c>
      <c r="AZ33" s="202">
        <v>0</v>
      </c>
      <c r="BA33" s="187">
        <v>0</v>
      </c>
      <c r="BB33" s="188">
        <v>0</v>
      </c>
      <c r="BC33" s="189">
        <v>0</v>
      </c>
      <c r="BD33" s="200">
        <v>0</v>
      </c>
      <c r="BE33" s="201">
        <v>0</v>
      </c>
      <c r="BF33" s="202">
        <v>0</v>
      </c>
      <c r="BG33" s="205">
        <v>0</v>
      </c>
      <c r="BH33" s="179">
        <v>0</v>
      </c>
      <c r="BI33" s="180">
        <v>0</v>
      </c>
      <c r="BJ33" s="203">
        <v>13</v>
      </c>
      <c r="BK33" s="204">
        <v>13</v>
      </c>
      <c r="BL33" s="270">
        <v>0</v>
      </c>
      <c r="BM33" s="340">
        <f t="shared" si="1"/>
        <v>4138</v>
      </c>
      <c r="BN33" s="363">
        <f t="shared" si="2"/>
        <v>13841</v>
      </c>
      <c r="BO33" s="359">
        <f t="shared" si="3"/>
        <v>6</v>
      </c>
    </row>
    <row r="34" spans="1:71" ht="13.5" customHeight="1">
      <c r="A34" s="169" t="s">
        <v>360</v>
      </c>
      <c r="B34" s="170">
        <v>2590</v>
      </c>
      <c r="C34" s="171">
        <v>1202</v>
      </c>
      <c r="D34" s="172">
        <v>268</v>
      </c>
      <c r="E34" s="173">
        <v>327277</v>
      </c>
      <c r="F34" s="174">
        <v>203322</v>
      </c>
      <c r="G34" s="175">
        <v>43431</v>
      </c>
      <c r="H34" s="176">
        <v>0</v>
      </c>
      <c r="I34" s="177">
        <v>0</v>
      </c>
      <c r="J34" s="178">
        <v>860</v>
      </c>
      <c r="K34" s="205">
        <v>7723</v>
      </c>
      <c r="L34" s="179">
        <v>50</v>
      </c>
      <c r="M34" s="180">
        <v>291</v>
      </c>
      <c r="N34" s="205">
        <v>0</v>
      </c>
      <c r="O34" s="179">
        <v>0</v>
      </c>
      <c r="P34" s="180">
        <v>21</v>
      </c>
      <c r="Q34" s="205">
        <v>14362</v>
      </c>
      <c r="R34" s="179">
        <v>3123</v>
      </c>
      <c r="S34" s="180">
        <v>1246</v>
      </c>
      <c r="T34" s="181">
        <v>9217</v>
      </c>
      <c r="U34" s="182">
        <v>9417</v>
      </c>
      <c r="V34" s="183">
        <v>1800</v>
      </c>
      <c r="W34" s="184">
        <v>0</v>
      </c>
      <c r="X34" s="185">
        <v>0</v>
      </c>
      <c r="Y34" s="186">
        <v>1</v>
      </c>
      <c r="Z34" s="187">
        <v>1636</v>
      </c>
      <c r="AA34" s="188">
        <v>0</v>
      </c>
      <c r="AB34" s="189">
        <v>614</v>
      </c>
      <c r="AC34" s="190">
        <v>0</v>
      </c>
      <c r="AD34" s="191">
        <v>0</v>
      </c>
      <c r="AE34" s="192">
        <v>737</v>
      </c>
      <c r="AF34" s="193">
        <v>0</v>
      </c>
      <c r="AG34" s="194">
        <v>0</v>
      </c>
      <c r="AH34" s="195">
        <v>69</v>
      </c>
      <c r="AI34" s="196">
        <v>0</v>
      </c>
      <c r="AJ34" s="197">
        <v>0</v>
      </c>
      <c r="AK34" s="172">
        <v>139</v>
      </c>
      <c r="AL34" s="284">
        <v>0</v>
      </c>
      <c r="AM34" s="283">
        <v>0</v>
      </c>
      <c r="AN34" s="283">
        <v>33</v>
      </c>
      <c r="AO34" s="205">
        <v>850</v>
      </c>
      <c r="AP34" s="179">
        <v>458</v>
      </c>
      <c r="AQ34" s="180">
        <v>46</v>
      </c>
      <c r="AR34" s="198">
        <v>0</v>
      </c>
      <c r="AS34" s="182">
        <v>0</v>
      </c>
      <c r="AT34" s="199">
        <v>448</v>
      </c>
      <c r="AU34" s="173">
        <v>39938</v>
      </c>
      <c r="AV34" s="174">
        <v>15741</v>
      </c>
      <c r="AW34" s="175">
        <v>6287</v>
      </c>
      <c r="AX34" s="200">
        <v>0</v>
      </c>
      <c r="AY34" s="201">
        <v>0</v>
      </c>
      <c r="AZ34" s="202">
        <v>0</v>
      </c>
      <c r="BA34" s="187">
        <v>0</v>
      </c>
      <c r="BB34" s="188">
        <v>0</v>
      </c>
      <c r="BC34" s="189">
        <v>0</v>
      </c>
      <c r="BD34" s="200">
        <v>0</v>
      </c>
      <c r="BE34" s="201">
        <v>0</v>
      </c>
      <c r="BF34" s="202">
        <v>18</v>
      </c>
      <c r="BG34" s="205">
        <v>107088</v>
      </c>
      <c r="BH34" s="179">
        <v>28694</v>
      </c>
      <c r="BI34" s="180">
        <v>8819</v>
      </c>
      <c r="BJ34" s="203">
        <v>176</v>
      </c>
      <c r="BK34" s="204">
        <v>164</v>
      </c>
      <c r="BL34" s="270">
        <v>297</v>
      </c>
      <c r="BM34" s="340">
        <f t="shared" si="1"/>
        <v>510857</v>
      </c>
      <c r="BN34" s="363">
        <f t="shared" si="2"/>
        <v>262171</v>
      </c>
      <c r="BO34" s="359">
        <f t="shared" si="3"/>
        <v>65425</v>
      </c>
    </row>
    <row r="35" spans="1:71" ht="13.5" customHeight="1">
      <c r="A35" s="169" t="s">
        <v>361</v>
      </c>
      <c r="B35" s="170">
        <v>200</v>
      </c>
      <c r="C35" s="171">
        <v>134</v>
      </c>
      <c r="D35" s="172">
        <v>0</v>
      </c>
      <c r="E35" s="173">
        <v>579</v>
      </c>
      <c r="F35" s="174">
        <v>653</v>
      </c>
      <c r="G35" s="175">
        <v>2</v>
      </c>
      <c r="H35" s="176">
        <v>0</v>
      </c>
      <c r="I35" s="177">
        <v>0</v>
      </c>
      <c r="J35" s="178">
        <v>0</v>
      </c>
      <c r="K35" s="205">
        <v>74</v>
      </c>
      <c r="L35" s="179">
        <v>0</v>
      </c>
      <c r="M35" s="180">
        <v>0</v>
      </c>
      <c r="N35" s="205">
        <v>0</v>
      </c>
      <c r="O35" s="179">
        <v>0</v>
      </c>
      <c r="P35" s="180">
        <v>0</v>
      </c>
      <c r="Q35" s="205">
        <v>126</v>
      </c>
      <c r="R35" s="179">
        <v>0</v>
      </c>
      <c r="S35" s="180">
        <v>0</v>
      </c>
      <c r="T35" s="181">
        <v>0</v>
      </c>
      <c r="U35" s="182">
        <v>0</v>
      </c>
      <c r="V35" s="183">
        <v>1</v>
      </c>
      <c r="W35" s="184">
        <v>0</v>
      </c>
      <c r="X35" s="185">
        <v>0</v>
      </c>
      <c r="Y35" s="186">
        <v>0</v>
      </c>
      <c r="Z35" s="187">
        <v>61</v>
      </c>
      <c r="AA35" s="188">
        <v>0</v>
      </c>
      <c r="AB35" s="189">
        <v>0</v>
      </c>
      <c r="AC35" s="190">
        <v>0</v>
      </c>
      <c r="AD35" s="191">
        <v>0</v>
      </c>
      <c r="AE35" s="192">
        <v>0</v>
      </c>
      <c r="AF35" s="193">
        <v>0</v>
      </c>
      <c r="AG35" s="194">
        <v>0</v>
      </c>
      <c r="AH35" s="195">
        <v>0</v>
      </c>
      <c r="AI35" s="196">
        <v>0</v>
      </c>
      <c r="AJ35" s="197">
        <v>0</v>
      </c>
      <c r="AK35" s="172">
        <v>0</v>
      </c>
      <c r="AL35" s="284">
        <v>0</v>
      </c>
      <c r="AM35" s="283">
        <v>0</v>
      </c>
      <c r="AN35" s="283">
        <v>0</v>
      </c>
      <c r="AO35" s="205">
        <v>0</v>
      </c>
      <c r="AP35" s="179">
        <v>0</v>
      </c>
      <c r="AQ35" s="180">
        <v>0</v>
      </c>
      <c r="AR35" s="198">
        <v>0</v>
      </c>
      <c r="AS35" s="182">
        <v>0</v>
      </c>
      <c r="AT35" s="199">
        <v>0</v>
      </c>
      <c r="AU35" s="173">
        <v>0</v>
      </c>
      <c r="AV35" s="174">
        <v>0</v>
      </c>
      <c r="AW35" s="175">
        <v>0</v>
      </c>
      <c r="AX35" s="200">
        <v>0</v>
      </c>
      <c r="AY35" s="201">
        <v>0</v>
      </c>
      <c r="AZ35" s="202">
        <v>0</v>
      </c>
      <c r="BA35" s="187">
        <v>0</v>
      </c>
      <c r="BB35" s="188">
        <v>0</v>
      </c>
      <c r="BC35" s="189">
        <v>0</v>
      </c>
      <c r="BD35" s="200">
        <v>0</v>
      </c>
      <c r="BE35" s="201">
        <v>0</v>
      </c>
      <c r="BF35" s="202">
        <v>0</v>
      </c>
      <c r="BG35" s="205">
        <v>227</v>
      </c>
      <c r="BH35" s="179">
        <v>75</v>
      </c>
      <c r="BI35" s="180">
        <v>1</v>
      </c>
      <c r="BJ35" s="203">
        <v>13</v>
      </c>
      <c r="BK35" s="204">
        <v>13</v>
      </c>
      <c r="BL35" s="270">
        <v>0</v>
      </c>
      <c r="BM35" s="340">
        <f t="shared" si="1"/>
        <v>1280</v>
      </c>
      <c r="BN35" s="363">
        <f t="shared" si="2"/>
        <v>875</v>
      </c>
      <c r="BO35" s="359">
        <f t="shared" si="3"/>
        <v>4</v>
      </c>
    </row>
    <row r="36" spans="1:71" ht="13.5" customHeight="1">
      <c r="A36" s="169" t="s">
        <v>362</v>
      </c>
      <c r="B36" s="170">
        <v>2952</v>
      </c>
      <c r="C36" s="171">
        <v>1082</v>
      </c>
      <c r="D36" s="172">
        <v>212</v>
      </c>
      <c r="E36" s="173">
        <v>254680</v>
      </c>
      <c r="F36" s="174">
        <v>143994</v>
      </c>
      <c r="G36" s="175">
        <v>11222</v>
      </c>
      <c r="H36" s="176">
        <v>0</v>
      </c>
      <c r="I36" s="177">
        <v>0</v>
      </c>
      <c r="J36" s="178">
        <v>2</v>
      </c>
      <c r="K36" s="205">
        <v>5708</v>
      </c>
      <c r="L36" s="179">
        <v>39</v>
      </c>
      <c r="M36" s="180">
        <v>35</v>
      </c>
      <c r="N36" s="205">
        <v>0</v>
      </c>
      <c r="O36" s="179">
        <v>0</v>
      </c>
      <c r="P36" s="180">
        <v>43</v>
      </c>
      <c r="Q36" s="205">
        <v>7707</v>
      </c>
      <c r="R36" s="179">
        <v>207</v>
      </c>
      <c r="S36" s="180">
        <v>11</v>
      </c>
      <c r="T36" s="181">
        <v>3240</v>
      </c>
      <c r="U36" s="182">
        <v>2442</v>
      </c>
      <c r="V36" s="183">
        <v>1044</v>
      </c>
      <c r="W36" s="184">
        <v>0</v>
      </c>
      <c r="X36" s="185">
        <v>0</v>
      </c>
      <c r="Y36" s="186">
        <v>0</v>
      </c>
      <c r="Z36" s="187">
        <v>608</v>
      </c>
      <c r="AA36" s="188">
        <v>0</v>
      </c>
      <c r="AB36" s="189">
        <v>440</v>
      </c>
      <c r="AC36" s="190">
        <v>0</v>
      </c>
      <c r="AD36" s="191">
        <v>0</v>
      </c>
      <c r="AE36" s="192">
        <v>62</v>
      </c>
      <c r="AF36" s="193">
        <v>0</v>
      </c>
      <c r="AG36" s="194">
        <v>0</v>
      </c>
      <c r="AH36" s="195">
        <v>12</v>
      </c>
      <c r="AI36" s="196">
        <v>0</v>
      </c>
      <c r="AJ36" s="197">
        <v>0</v>
      </c>
      <c r="AK36" s="172">
        <v>38</v>
      </c>
      <c r="AL36" s="284">
        <v>0</v>
      </c>
      <c r="AM36" s="283">
        <v>0</v>
      </c>
      <c r="AN36" s="283">
        <v>0</v>
      </c>
      <c r="AO36" s="205">
        <v>833</v>
      </c>
      <c r="AP36" s="179">
        <v>377</v>
      </c>
      <c r="AQ36" s="180">
        <v>20</v>
      </c>
      <c r="AR36" s="198">
        <v>0</v>
      </c>
      <c r="AS36" s="182">
        <v>0</v>
      </c>
      <c r="AT36" s="199">
        <v>31</v>
      </c>
      <c r="AU36" s="173">
        <v>17854</v>
      </c>
      <c r="AV36" s="174">
        <v>3612</v>
      </c>
      <c r="AW36" s="175">
        <v>586</v>
      </c>
      <c r="AX36" s="200">
        <v>0</v>
      </c>
      <c r="AY36" s="201">
        <v>0</v>
      </c>
      <c r="AZ36" s="202">
        <v>0</v>
      </c>
      <c r="BA36" s="187">
        <v>0</v>
      </c>
      <c r="BB36" s="188">
        <v>0</v>
      </c>
      <c r="BC36" s="189">
        <v>0</v>
      </c>
      <c r="BD36" s="200">
        <v>0</v>
      </c>
      <c r="BE36" s="201">
        <v>0</v>
      </c>
      <c r="BF36" s="202">
        <v>0</v>
      </c>
      <c r="BG36" s="205">
        <v>79041</v>
      </c>
      <c r="BH36" s="179">
        <v>12564</v>
      </c>
      <c r="BI36" s="180">
        <v>3810</v>
      </c>
      <c r="BJ36" s="203">
        <v>155</v>
      </c>
      <c r="BK36" s="204">
        <v>127</v>
      </c>
      <c r="BL36" s="270">
        <v>386</v>
      </c>
      <c r="BM36" s="340">
        <f t="shared" si="1"/>
        <v>372778</v>
      </c>
      <c r="BN36" s="363">
        <f t="shared" si="2"/>
        <v>164444</v>
      </c>
      <c r="BO36" s="359">
        <f t="shared" si="3"/>
        <v>17954</v>
      </c>
    </row>
    <row r="37" spans="1:71" ht="13.5" customHeight="1">
      <c r="A37" s="169" t="s">
        <v>363</v>
      </c>
      <c r="B37" s="170">
        <v>1653</v>
      </c>
      <c r="C37" s="171">
        <v>548</v>
      </c>
      <c r="D37" s="172">
        <v>37</v>
      </c>
      <c r="E37" s="173">
        <v>47919</v>
      </c>
      <c r="F37" s="174">
        <v>96422</v>
      </c>
      <c r="G37" s="175">
        <v>3209</v>
      </c>
      <c r="H37" s="176">
        <v>0</v>
      </c>
      <c r="I37" s="177">
        <v>0</v>
      </c>
      <c r="J37" s="178">
        <v>0</v>
      </c>
      <c r="K37" s="205">
        <v>688</v>
      </c>
      <c r="L37" s="179">
        <v>1</v>
      </c>
      <c r="M37" s="180">
        <v>143</v>
      </c>
      <c r="N37" s="205">
        <v>0</v>
      </c>
      <c r="O37" s="179">
        <v>0</v>
      </c>
      <c r="P37" s="180">
        <v>10</v>
      </c>
      <c r="Q37" s="205">
        <v>1381</v>
      </c>
      <c r="R37" s="179">
        <v>100</v>
      </c>
      <c r="S37" s="180">
        <v>39</v>
      </c>
      <c r="T37" s="181">
        <v>969</v>
      </c>
      <c r="U37" s="182">
        <v>796</v>
      </c>
      <c r="V37" s="183">
        <v>344</v>
      </c>
      <c r="W37" s="184">
        <v>0</v>
      </c>
      <c r="X37" s="185">
        <v>0</v>
      </c>
      <c r="Y37" s="186">
        <v>3</v>
      </c>
      <c r="Z37" s="187">
        <v>9</v>
      </c>
      <c r="AA37" s="188">
        <v>0</v>
      </c>
      <c r="AB37" s="189">
        <v>142</v>
      </c>
      <c r="AC37" s="190">
        <v>0</v>
      </c>
      <c r="AD37" s="191">
        <v>0</v>
      </c>
      <c r="AE37" s="192">
        <v>370</v>
      </c>
      <c r="AF37" s="193">
        <v>0</v>
      </c>
      <c r="AG37" s="194">
        <v>0</v>
      </c>
      <c r="AH37" s="195">
        <v>4</v>
      </c>
      <c r="AI37" s="196">
        <v>0</v>
      </c>
      <c r="AJ37" s="197">
        <v>0</v>
      </c>
      <c r="AK37" s="172">
        <v>21</v>
      </c>
      <c r="AL37" s="284">
        <v>0</v>
      </c>
      <c r="AM37" s="283">
        <v>0</v>
      </c>
      <c r="AN37" s="283">
        <v>2</v>
      </c>
      <c r="AO37" s="205">
        <v>6</v>
      </c>
      <c r="AP37" s="179">
        <v>0</v>
      </c>
      <c r="AQ37" s="180">
        <v>6</v>
      </c>
      <c r="AR37" s="198">
        <v>0</v>
      </c>
      <c r="AS37" s="182">
        <v>0</v>
      </c>
      <c r="AT37" s="199">
        <v>56</v>
      </c>
      <c r="AU37" s="173">
        <v>339</v>
      </c>
      <c r="AV37" s="174">
        <v>232</v>
      </c>
      <c r="AW37" s="175">
        <v>103</v>
      </c>
      <c r="AX37" s="200">
        <v>0</v>
      </c>
      <c r="AY37" s="201">
        <v>0</v>
      </c>
      <c r="AZ37" s="202">
        <v>0</v>
      </c>
      <c r="BA37" s="187">
        <v>0</v>
      </c>
      <c r="BB37" s="188">
        <v>0</v>
      </c>
      <c r="BC37" s="189">
        <v>0</v>
      </c>
      <c r="BD37" s="200">
        <v>0</v>
      </c>
      <c r="BE37" s="201">
        <v>0</v>
      </c>
      <c r="BF37" s="202">
        <v>0</v>
      </c>
      <c r="BG37" s="205">
        <v>19430</v>
      </c>
      <c r="BH37" s="179">
        <v>4798</v>
      </c>
      <c r="BI37" s="180">
        <v>1100</v>
      </c>
      <c r="BJ37" s="203">
        <v>124</v>
      </c>
      <c r="BK37" s="204">
        <v>49</v>
      </c>
      <c r="BL37" s="270">
        <v>173</v>
      </c>
      <c r="BM37" s="340">
        <f t="shared" si="1"/>
        <v>72518</v>
      </c>
      <c r="BN37" s="363">
        <f t="shared" si="2"/>
        <v>102946</v>
      </c>
      <c r="BO37" s="359">
        <f t="shared" si="3"/>
        <v>5762</v>
      </c>
    </row>
    <row r="38" spans="1:71" ht="13.5" customHeight="1">
      <c r="A38" s="169" t="s">
        <v>364</v>
      </c>
      <c r="B38" s="170">
        <v>6112</v>
      </c>
      <c r="C38" s="171">
        <v>1764</v>
      </c>
      <c r="D38" s="172">
        <v>204</v>
      </c>
      <c r="E38" s="173">
        <v>131578</v>
      </c>
      <c r="F38" s="174">
        <v>212178</v>
      </c>
      <c r="G38" s="175">
        <v>5429</v>
      </c>
      <c r="H38" s="176">
        <v>0</v>
      </c>
      <c r="I38" s="177">
        <v>0</v>
      </c>
      <c r="J38" s="178">
        <v>1</v>
      </c>
      <c r="K38" s="205">
        <v>1266</v>
      </c>
      <c r="L38" s="179">
        <v>13</v>
      </c>
      <c r="M38" s="180">
        <v>28</v>
      </c>
      <c r="N38" s="205">
        <v>0</v>
      </c>
      <c r="O38" s="179">
        <v>0</v>
      </c>
      <c r="P38" s="180">
        <v>16</v>
      </c>
      <c r="Q38" s="205">
        <v>3282</v>
      </c>
      <c r="R38" s="179">
        <v>77</v>
      </c>
      <c r="S38" s="180">
        <v>9</v>
      </c>
      <c r="T38" s="181">
        <v>2803</v>
      </c>
      <c r="U38" s="182">
        <v>2740</v>
      </c>
      <c r="V38" s="183">
        <v>726</v>
      </c>
      <c r="W38" s="184">
        <v>0</v>
      </c>
      <c r="X38" s="185">
        <v>0</v>
      </c>
      <c r="Y38" s="186">
        <v>1</v>
      </c>
      <c r="Z38" s="187">
        <v>767</v>
      </c>
      <c r="AA38" s="188">
        <v>0</v>
      </c>
      <c r="AB38" s="189">
        <v>249</v>
      </c>
      <c r="AC38" s="190">
        <v>0</v>
      </c>
      <c r="AD38" s="191">
        <v>0</v>
      </c>
      <c r="AE38" s="192">
        <v>108</v>
      </c>
      <c r="AF38" s="193">
        <v>0</v>
      </c>
      <c r="AG38" s="194">
        <v>0</v>
      </c>
      <c r="AH38" s="195">
        <v>15</v>
      </c>
      <c r="AI38" s="196">
        <v>0</v>
      </c>
      <c r="AJ38" s="197">
        <v>0</v>
      </c>
      <c r="AK38" s="172">
        <v>315</v>
      </c>
      <c r="AL38" s="284">
        <v>0</v>
      </c>
      <c r="AM38" s="283">
        <v>0</v>
      </c>
      <c r="AN38" s="283">
        <v>1</v>
      </c>
      <c r="AO38" s="205">
        <v>57</v>
      </c>
      <c r="AP38" s="179">
        <v>44</v>
      </c>
      <c r="AQ38" s="180">
        <v>7</v>
      </c>
      <c r="AR38" s="198">
        <v>0</v>
      </c>
      <c r="AS38" s="182">
        <v>0</v>
      </c>
      <c r="AT38" s="199">
        <v>76</v>
      </c>
      <c r="AU38" s="173">
        <v>1345</v>
      </c>
      <c r="AV38" s="174">
        <v>714</v>
      </c>
      <c r="AW38" s="175">
        <v>181</v>
      </c>
      <c r="AX38" s="200">
        <v>0</v>
      </c>
      <c r="AY38" s="201">
        <v>0</v>
      </c>
      <c r="AZ38" s="202">
        <v>0</v>
      </c>
      <c r="BA38" s="187">
        <v>0</v>
      </c>
      <c r="BB38" s="188">
        <v>0</v>
      </c>
      <c r="BC38" s="189">
        <v>0</v>
      </c>
      <c r="BD38" s="200">
        <v>0</v>
      </c>
      <c r="BE38" s="201">
        <v>0</v>
      </c>
      <c r="BF38" s="202">
        <v>0</v>
      </c>
      <c r="BG38" s="205">
        <v>20714</v>
      </c>
      <c r="BH38" s="179">
        <v>4227</v>
      </c>
      <c r="BI38" s="180">
        <v>811</v>
      </c>
      <c r="BJ38" s="203">
        <v>171</v>
      </c>
      <c r="BK38" s="204">
        <v>295</v>
      </c>
      <c r="BL38" s="270">
        <v>354</v>
      </c>
      <c r="BM38" s="340">
        <f t="shared" si="1"/>
        <v>168095</v>
      </c>
      <c r="BN38" s="363">
        <f t="shared" si="2"/>
        <v>222052</v>
      </c>
      <c r="BO38" s="359">
        <f t="shared" si="3"/>
        <v>8531</v>
      </c>
    </row>
    <row r="39" spans="1:71" ht="13.5" customHeight="1">
      <c r="A39" s="169" t="s">
        <v>365</v>
      </c>
      <c r="B39" s="170">
        <v>32452</v>
      </c>
      <c r="C39" s="171">
        <v>6020</v>
      </c>
      <c r="D39" s="172">
        <v>1188</v>
      </c>
      <c r="E39" s="173">
        <v>3037735</v>
      </c>
      <c r="F39" s="174">
        <v>872944</v>
      </c>
      <c r="G39" s="175">
        <v>118405</v>
      </c>
      <c r="H39" s="176">
        <v>0</v>
      </c>
      <c r="I39" s="177">
        <v>0</v>
      </c>
      <c r="J39" s="178">
        <v>8332</v>
      </c>
      <c r="K39" s="205">
        <v>19427</v>
      </c>
      <c r="L39" s="179">
        <v>2123</v>
      </c>
      <c r="M39" s="180">
        <v>3807</v>
      </c>
      <c r="N39" s="205">
        <v>0</v>
      </c>
      <c r="O39" s="179">
        <v>0</v>
      </c>
      <c r="P39" s="180">
        <v>110</v>
      </c>
      <c r="Q39" s="205">
        <v>30423</v>
      </c>
      <c r="R39" s="179">
        <v>28003</v>
      </c>
      <c r="S39" s="180">
        <v>392</v>
      </c>
      <c r="T39" s="181">
        <v>111808</v>
      </c>
      <c r="U39" s="182">
        <v>114840</v>
      </c>
      <c r="V39" s="183">
        <v>14518</v>
      </c>
      <c r="W39" s="184">
        <v>0</v>
      </c>
      <c r="X39" s="185">
        <v>0</v>
      </c>
      <c r="Y39" s="186">
        <v>2</v>
      </c>
      <c r="Z39" s="187">
        <v>76984</v>
      </c>
      <c r="AA39" s="188">
        <v>0</v>
      </c>
      <c r="AB39" s="189">
        <v>7312</v>
      </c>
      <c r="AC39" s="190">
        <v>0</v>
      </c>
      <c r="AD39" s="191">
        <v>0</v>
      </c>
      <c r="AE39" s="192">
        <v>2605</v>
      </c>
      <c r="AF39" s="193">
        <v>0</v>
      </c>
      <c r="AG39" s="194">
        <v>0</v>
      </c>
      <c r="AH39" s="195">
        <v>886</v>
      </c>
      <c r="AI39" s="196">
        <v>0</v>
      </c>
      <c r="AJ39" s="197">
        <v>0</v>
      </c>
      <c r="AK39" s="172">
        <v>3984</v>
      </c>
      <c r="AL39" s="284">
        <v>0</v>
      </c>
      <c r="AM39" s="283">
        <v>0</v>
      </c>
      <c r="AN39" s="283">
        <v>21</v>
      </c>
      <c r="AO39" s="205">
        <v>2432</v>
      </c>
      <c r="AP39" s="179">
        <v>1185</v>
      </c>
      <c r="AQ39" s="180">
        <v>121</v>
      </c>
      <c r="AR39" s="198">
        <v>0</v>
      </c>
      <c r="AS39" s="182">
        <v>0</v>
      </c>
      <c r="AT39" s="199">
        <v>245</v>
      </c>
      <c r="AU39" s="173">
        <v>595019</v>
      </c>
      <c r="AV39" s="174">
        <v>158042</v>
      </c>
      <c r="AW39" s="175">
        <v>43473</v>
      </c>
      <c r="AX39" s="200">
        <v>0</v>
      </c>
      <c r="AY39" s="201">
        <v>0</v>
      </c>
      <c r="AZ39" s="202">
        <v>0</v>
      </c>
      <c r="BA39" s="187">
        <v>0</v>
      </c>
      <c r="BB39" s="188">
        <v>0</v>
      </c>
      <c r="BC39" s="189">
        <v>0</v>
      </c>
      <c r="BD39" s="200">
        <v>0</v>
      </c>
      <c r="BE39" s="201">
        <v>0</v>
      </c>
      <c r="BF39" s="202">
        <v>13</v>
      </c>
      <c r="BG39" s="205">
        <v>13071</v>
      </c>
      <c r="BH39" s="179">
        <v>429</v>
      </c>
      <c r="BI39" s="180">
        <v>0</v>
      </c>
      <c r="BJ39" s="203">
        <v>27299</v>
      </c>
      <c r="BK39" s="204">
        <v>2444</v>
      </c>
      <c r="BL39" s="270">
        <v>1999</v>
      </c>
      <c r="BM39" s="340">
        <f t="shared" si="1"/>
        <v>3946650</v>
      </c>
      <c r="BN39" s="363">
        <f t="shared" si="2"/>
        <v>1186030</v>
      </c>
      <c r="BO39" s="359">
        <f t="shared" si="3"/>
        <v>207413</v>
      </c>
    </row>
    <row r="40" spans="1:71" ht="13.5" customHeight="1">
      <c r="A40" s="169" t="s">
        <v>366</v>
      </c>
      <c r="B40" s="170">
        <v>0</v>
      </c>
      <c r="C40" s="171">
        <v>0</v>
      </c>
      <c r="D40" s="172">
        <v>234</v>
      </c>
      <c r="E40" s="173">
        <v>141</v>
      </c>
      <c r="F40" s="174">
        <v>1</v>
      </c>
      <c r="G40" s="175">
        <v>15345</v>
      </c>
      <c r="H40" s="176">
        <v>0</v>
      </c>
      <c r="I40" s="177">
        <v>0</v>
      </c>
      <c r="J40" s="178">
        <v>1790</v>
      </c>
      <c r="K40" s="205">
        <v>0</v>
      </c>
      <c r="L40" s="179">
        <v>0</v>
      </c>
      <c r="M40" s="180">
        <v>960</v>
      </c>
      <c r="N40" s="205">
        <v>0</v>
      </c>
      <c r="O40" s="179">
        <v>0</v>
      </c>
      <c r="P40" s="180">
        <v>58</v>
      </c>
      <c r="Q40" s="205">
        <v>0</v>
      </c>
      <c r="R40" s="179">
        <v>0</v>
      </c>
      <c r="S40" s="180">
        <v>41</v>
      </c>
      <c r="T40" s="181">
        <v>0</v>
      </c>
      <c r="U40" s="182">
        <v>0</v>
      </c>
      <c r="V40" s="183">
        <v>1834</v>
      </c>
      <c r="W40" s="184">
        <v>0</v>
      </c>
      <c r="X40" s="185">
        <v>0</v>
      </c>
      <c r="Y40" s="186">
        <v>10</v>
      </c>
      <c r="Z40" s="187">
        <v>0</v>
      </c>
      <c r="AA40" s="188">
        <v>0</v>
      </c>
      <c r="AB40" s="189">
        <v>7682</v>
      </c>
      <c r="AC40" s="190">
        <v>0</v>
      </c>
      <c r="AD40" s="191">
        <v>0</v>
      </c>
      <c r="AE40" s="192">
        <v>270</v>
      </c>
      <c r="AF40" s="193">
        <v>0</v>
      </c>
      <c r="AG40" s="194">
        <v>0</v>
      </c>
      <c r="AH40" s="195">
        <v>136</v>
      </c>
      <c r="AI40" s="196">
        <v>0</v>
      </c>
      <c r="AJ40" s="197">
        <v>0</v>
      </c>
      <c r="AK40" s="172">
        <v>348</v>
      </c>
      <c r="AL40" s="284">
        <v>0</v>
      </c>
      <c r="AM40" s="283">
        <v>0</v>
      </c>
      <c r="AN40" s="283">
        <v>18</v>
      </c>
      <c r="AO40" s="205">
        <v>0</v>
      </c>
      <c r="AP40" s="179">
        <v>0</v>
      </c>
      <c r="AQ40" s="180">
        <v>12</v>
      </c>
      <c r="AR40" s="198">
        <v>0</v>
      </c>
      <c r="AS40" s="182">
        <v>0</v>
      </c>
      <c r="AT40" s="199">
        <v>33</v>
      </c>
      <c r="AU40" s="173">
        <v>12</v>
      </c>
      <c r="AV40" s="174">
        <v>0</v>
      </c>
      <c r="AW40" s="175">
        <v>3410</v>
      </c>
      <c r="AX40" s="200">
        <v>0</v>
      </c>
      <c r="AY40" s="201">
        <v>0</v>
      </c>
      <c r="AZ40" s="202">
        <v>0</v>
      </c>
      <c r="BA40" s="187">
        <v>0</v>
      </c>
      <c r="BB40" s="188">
        <v>0</v>
      </c>
      <c r="BC40" s="189">
        <v>0</v>
      </c>
      <c r="BD40" s="200">
        <v>0</v>
      </c>
      <c r="BE40" s="201">
        <v>0</v>
      </c>
      <c r="BF40" s="202">
        <v>4</v>
      </c>
      <c r="BG40" s="205">
        <v>0</v>
      </c>
      <c r="BH40" s="179">
        <v>0</v>
      </c>
      <c r="BI40" s="180">
        <v>0</v>
      </c>
      <c r="BJ40" s="203">
        <v>2066</v>
      </c>
      <c r="BK40" s="204">
        <v>3702</v>
      </c>
      <c r="BL40" s="270">
        <v>1453</v>
      </c>
      <c r="BM40" s="340">
        <f t="shared" si="1"/>
        <v>2219</v>
      </c>
      <c r="BN40" s="363">
        <f t="shared" si="2"/>
        <v>3703</v>
      </c>
      <c r="BO40" s="359">
        <f t="shared" si="3"/>
        <v>33638</v>
      </c>
    </row>
    <row r="41" spans="1:71" ht="13.5" customHeight="1">
      <c r="A41" s="169" t="s">
        <v>367</v>
      </c>
      <c r="B41" s="170">
        <v>0</v>
      </c>
      <c r="C41" s="171">
        <v>0</v>
      </c>
      <c r="D41" s="172">
        <v>104</v>
      </c>
      <c r="E41" s="173">
        <v>0</v>
      </c>
      <c r="F41" s="174">
        <v>0</v>
      </c>
      <c r="G41" s="175">
        <v>6157</v>
      </c>
      <c r="H41" s="176">
        <v>0</v>
      </c>
      <c r="I41" s="177">
        <v>0</v>
      </c>
      <c r="J41" s="178">
        <v>787</v>
      </c>
      <c r="K41" s="205">
        <v>0</v>
      </c>
      <c r="L41" s="179">
        <v>0</v>
      </c>
      <c r="M41" s="180">
        <v>83</v>
      </c>
      <c r="N41" s="205">
        <v>0</v>
      </c>
      <c r="O41" s="179">
        <v>0</v>
      </c>
      <c r="P41" s="180">
        <v>6</v>
      </c>
      <c r="Q41" s="205">
        <v>0</v>
      </c>
      <c r="R41" s="179">
        <v>0</v>
      </c>
      <c r="S41" s="180">
        <v>13</v>
      </c>
      <c r="T41" s="181">
        <v>0</v>
      </c>
      <c r="U41" s="182">
        <v>0</v>
      </c>
      <c r="V41" s="183">
        <v>1110</v>
      </c>
      <c r="W41" s="184">
        <v>0</v>
      </c>
      <c r="X41" s="185">
        <v>0</v>
      </c>
      <c r="Y41" s="186">
        <v>0</v>
      </c>
      <c r="Z41" s="187">
        <v>0</v>
      </c>
      <c r="AA41" s="188">
        <v>0</v>
      </c>
      <c r="AB41" s="189">
        <v>153</v>
      </c>
      <c r="AC41" s="190">
        <v>0</v>
      </c>
      <c r="AD41" s="191">
        <v>0</v>
      </c>
      <c r="AE41" s="192">
        <v>80</v>
      </c>
      <c r="AF41" s="193">
        <v>0</v>
      </c>
      <c r="AG41" s="194">
        <v>0</v>
      </c>
      <c r="AH41" s="195">
        <v>35</v>
      </c>
      <c r="AI41" s="196">
        <v>0</v>
      </c>
      <c r="AJ41" s="197">
        <v>0</v>
      </c>
      <c r="AK41" s="172">
        <v>78</v>
      </c>
      <c r="AL41" s="284">
        <v>0</v>
      </c>
      <c r="AM41" s="283">
        <v>0</v>
      </c>
      <c r="AN41" s="283">
        <v>0</v>
      </c>
      <c r="AO41" s="205">
        <v>0</v>
      </c>
      <c r="AP41" s="179">
        <v>0</v>
      </c>
      <c r="AQ41" s="180">
        <v>5</v>
      </c>
      <c r="AR41" s="198">
        <v>0</v>
      </c>
      <c r="AS41" s="182">
        <v>0</v>
      </c>
      <c r="AT41" s="199">
        <v>5</v>
      </c>
      <c r="AU41" s="173">
        <v>0</v>
      </c>
      <c r="AV41" s="174">
        <v>0</v>
      </c>
      <c r="AW41" s="175">
        <v>1799</v>
      </c>
      <c r="AX41" s="200">
        <v>0</v>
      </c>
      <c r="AY41" s="201">
        <v>0</v>
      </c>
      <c r="AZ41" s="202">
        <v>0</v>
      </c>
      <c r="BA41" s="187">
        <v>0</v>
      </c>
      <c r="BB41" s="188">
        <v>0</v>
      </c>
      <c r="BC41" s="189">
        <v>0</v>
      </c>
      <c r="BD41" s="200">
        <v>0</v>
      </c>
      <c r="BE41" s="201">
        <v>0</v>
      </c>
      <c r="BF41" s="202">
        <v>0</v>
      </c>
      <c r="BG41" s="205">
        <v>0</v>
      </c>
      <c r="BH41" s="179">
        <v>0</v>
      </c>
      <c r="BI41" s="180">
        <v>0</v>
      </c>
      <c r="BJ41" s="203">
        <v>21</v>
      </c>
      <c r="BK41" s="204">
        <v>106</v>
      </c>
      <c r="BL41" s="270">
        <v>103</v>
      </c>
      <c r="BM41" s="340">
        <f t="shared" si="1"/>
        <v>21</v>
      </c>
      <c r="BN41" s="363">
        <f t="shared" si="2"/>
        <v>106</v>
      </c>
      <c r="BO41" s="359">
        <f t="shared" si="3"/>
        <v>10518</v>
      </c>
    </row>
    <row r="42" spans="1:71" ht="13.5" customHeight="1">
      <c r="A42" s="169" t="s">
        <v>368</v>
      </c>
      <c r="B42" s="170">
        <v>11014</v>
      </c>
      <c r="C42" s="171">
        <v>4936</v>
      </c>
      <c r="D42" s="172">
        <v>1626</v>
      </c>
      <c r="E42" s="173">
        <v>785879</v>
      </c>
      <c r="F42" s="174">
        <v>381619</v>
      </c>
      <c r="G42" s="175">
        <v>15167</v>
      </c>
      <c r="H42" s="176">
        <v>0</v>
      </c>
      <c r="I42" s="177">
        <v>0</v>
      </c>
      <c r="J42" s="178">
        <v>1198</v>
      </c>
      <c r="K42" s="205">
        <v>13211</v>
      </c>
      <c r="L42" s="179">
        <v>308</v>
      </c>
      <c r="M42" s="180">
        <v>221</v>
      </c>
      <c r="N42" s="205">
        <v>0</v>
      </c>
      <c r="O42" s="179">
        <v>0</v>
      </c>
      <c r="P42" s="180">
        <v>53</v>
      </c>
      <c r="Q42" s="205">
        <v>40532</v>
      </c>
      <c r="R42" s="179">
        <v>6462</v>
      </c>
      <c r="S42" s="180">
        <v>486</v>
      </c>
      <c r="T42" s="181">
        <v>33721</v>
      </c>
      <c r="U42" s="182">
        <v>35316</v>
      </c>
      <c r="V42" s="183">
        <v>6160</v>
      </c>
      <c r="W42" s="184">
        <v>0</v>
      </c>
      <c r="X42" s="185">
        <v>0</v>
      </c>
      <c r="Y42" s="186">
        <v>0</v>
      </c>
      <c r="Z42" s="187">
        <v>8383</v>
      </c>
      <c r="AA42" s="188">
        <v>0</v>
      </c>
      <c r="AB42" s="189">
        <v>4099</v>
      </c>
      <c r="AC42" s="190">
        <v>0</v>
      </c>
      <c r="AD42" s="191">
        <v>0</v>
      </c>
      <c r="AE42" s="192">
        <v>156</v>
      </c>
      <c r="AF42" s="193">
        <v>0</v>
      </c>
      <c r="AG42" s="194">
        <v>0</v>
      </c>
      <c r="AH42" s="195">
        <v>753</v>
      </c>
      <c r="AI42" s="196">
        <v>0</v>
      </c>
      <c r="AJ42" s="197">
        <v>0</v>
      </c>
      <c r="AK42" s="172">
        <v>395</v>
      </c>
      <c r="AL42" s="284">
        <v>0</v>
      </c>
      <c r="AM42" s="283">
        <v>0</v>
      </c>
      <c r="AN42" s="283">
        <v>9</v>
      </c>
      <c r="AO42" s="205">
        <v>790</v>
      </c>
      <c r="AP42" s="179">
        <v>689</v>
      </c>
      <c r="AQ42" s="180">
        <v>161</v>
      </c>
      <c r="AR42" s="198">
        <v>0</v>
      </c>
      <c r="AS42" s="182">
        <v>0</v>
      </c>
      <c r="AT42" s="199">
        <v>404</v>
      </c>
      <c r="AU42" s="173">
        <v>81504</v>
      </c>
      <c r="AV42" s="174">
        <v>13146</v>
      </c>
      <c r="AW42" s="175">
        <v>1459</v>
      </c>
      <c r="AX42" s="200">
        <v>0</v>
      </c>
      <c r="AY42" s="201">
        <v>0</v>
      </c>
      <c r="AZ42" s="202">
        <v>0</v>
      </c>
      <c r="BA42" s="187">
        <v>0</v>
      </c>
      <c r="BB42" s="188">
        <v>0</v>
      </c>
      <c r="BC42" s="189">
        <v>0</v>
      </c>
      <c r="BD42" s="200">
        <v>0</v>
      </c>
      <c r="BE42" s="201">
        <v>0</v>
      </c>
      <c r="BF42" s="202">
        <v>0</v>
      </c>
      <c r="BG42" s="205">
        <v>243802</v>
      </c>
      <c r="BH42" s="179">
        <v>28394</v>
      </c>
      <c r="BI42" s="180">
        <v>2070</v>
      </c>
      <c r="BJ42" s="203">
        <v>1006</v>
      </c>
      <c r="BK42" s="204">
        <v>723</v>
      </c>
      <c r="BL42" s="270">
        <v>1748</v>
      </c>
      <c r="BM42" s="340">
        <f t="shared" si="1"/>
        <v>1219842</v>
      </c>
      <c r="BN42" s="363">
        <f t="shared" si="2"/>
        <v>471593</v>
      </c>
      <c r="BO42" s="359">
        <f t="shared" si="3"/>
        <v>36165</v>
      </c>
    </row>
    <row r="43" spans="1:71" ht="13.5" customHeight="1">
      <c r="A43" s="169" t="s">
        <v>369</v>
      </c>
      <c r="B43" s="170">
        <v>901</v>
      </c>
      <c r="C43" s="171">
        <v>795</v>
      </c>
      <c r="D43" s="172">
        <v>71</v>
      </c>
      <c r="E43" s="173">
        <v>16463</v>
      </c>
      <c r="F43" s="174">
        <v>21777</v>
      </c>
      <c r="G43" s="175">
        <v>533</v>
      </c>
      <c r="H43" s="176">
        <v>0</v>
      </c>
      <c r="I43" s="177">
        <v>0</v>
      </c>
      <c r="J43" s="178">
        <v>0</v>
      </c>
      <c r="K43" s="205">
        <v>189</v>
      </c>
      <c r="L43" s="179">
        <v>11</v>
      </c>
      <c r="M43" s="180">
        <v>33</v>
      </c>
      <c r="N43" s="205">
        <v>0</v>
      </c>
      <c r="O43" s="179">
        <v>0</v>
      </c>
      <c r="P43" s="180">
        <v>2</v>
      </c>
      <c r="Q43" s="205">
        <v>342</v>
      </c>
      <c r="R43" s="179">
        <v>6</v>
      </c>
      <c r="S43" s="180">
        <v>3</v>
      </c>
      <c r="T43" s="181">
        <v>0</v>
      </c>
      <c r="U43" s="182">
        <v>0</v>
      </c>
      <c r="V43" s="183">
        <v>75</v>
      </c>
      <c r="W43" s="184">
        <v>0</v>
      </c>
      <c r="X43" s="185">
        <v>0</v>
      </c>
      <c r="Y43" s="186">
        <v>0</v>
      </c>
      <c r="Z43" s="187">
        <v>0</v>
      </c>
      <c r="AA43" s="188">
        <v>0</v>
      </c>
      <c r="AB43" s="189">
        <v>16</v>
      </c>
      <c r="AC43" s="190">
        <v>0</v>
      </c>
      <c r="AD43" s="191">
        <v>0</v>
      </c>
      <c r="AE43" s="192">
        <v>27</v>
      </c>
      <c r="AF43" s="193">
        <v>0</v>
      </c>
      <c r="AG43" s="194">
        <v>0</v>
      </c>
      <c r="AH43" s="195">
        <v>5</v>
      </c>
      <c r="AI43" s="196">
        <v>0</v>
      </c>
      <c r="AJ43" s="197">
        <v>0</v>
      </c>
      <c r="AK43" s="172">
        <v>14</v>
      </c>
      <c r="AL43" s="284">
        <v>0</v>
      </c>
      <c r="AM43" s="283">
        <v>0</v>
      </c>
      <c r="AN43" s="283">
        <v>4</v>
      </c>
      <c r="AO43" s="205">
        <v>0</v>
      </c>
      <c r="AP43" s="179">
        <v>0</v>
      </c>
      <c r="AQ43" s="180">
        <v>2</v>
      </c>
      <c r="AR43" s="198">
        <v>0</v>
      </c>
      <c r="AS43" s="182">
        <v>0</v>
      </c>
      <c r="AT43" s="199">
        <v>0</v>
      </c>
      <c r="AU43" s="173">
        <v>349</v>
      </c>
      <c r="AV43" s="174">
        <v>197</v>
      </c>
      <c r="AW43" s="175">
        <v>10</v>
      </c>
      <c r="AX43" s="200">
        <v>0</v>
      </c>
      <c r="AY43" s="201">
        <v>0</v>
      </c>
      <c r="AZ43" s="202">
        <v>0</v>
      </c>
      <c r="BA43" s="187">
        <v>0</v>
      </c>
      <c r="BB43" s="188">
        <v>0</v>
      </c>
      <c r="BC43" s="189">
        <v>0</v>
      </c>
      <c r="BD43" s="200">
        <v>0</v>
      </c>
      <c r="BE43" s="201">
        <v>0</v>
      </c>
      <c r="BF43" s="202">
        <v>0</v>
      </c>
      <c r="BG43" s="205">
        <v>3022</v>
      </c>
      <c r="BH43" s="179">
        <v>523</v>
      </c>
      <c r="BI43" s="180">
        <v>152</v>
      </c>
      <c r="BJ43" s="203">
        <v>125</v>
      </c>
      <c r="BK43" s="204">
        <v>156</v>
      </c>
      <c r="BL43" s="270">
        <v>435</v>
      </c>
      <c r="BM43" s="340">
        <f t="shared" si="1"/>
        <v>21391</v>
      </c>
      <c r="BN43" s="363">
        <f t="shared" si="2"/>
        <v>23465</v>
      </c>
      <c r="BO43" s="359">
        <f t="shared" si="3"/>
        <v>1382</v>
      </c>
    </row>
    <row r="44" spans="1:71" ht="13.5" customHeight="1">
      <c r="A44" s="169" t="s">
        <v>370</v>
      </c>
      <c r="B44" s="170">
        <v>17788</v>
      </c>
      <c r="C44" s="171">
        <v>3308</v>
      </c>
      <c r="D44" s="172">
        <v>555</v>
      </c>
      <c r="E44" s="173">
        <v>1296257</v>
      </c>
      <c r="F44" s="174">
        <v>834123</v>
      </c>
      <c r="G44" s="175">
        <v>61861</v>
      </c>
      <c r="H44" s="176">
        <v>0</v>
      </c>
      <c r="I44" s="177">
        <v>0</v>
      </c>
      <c r="J44" s="178">
        <v>126</v>
      </c>
      <c r="K44" s="205">
        <v>8881</v>
      </c>
      <c r="L44" s="179">
        <v>435</v>
      </c>
      <c r="M44" s="180">
        <v>804</v>
      </c>
      <c r="N44" s="205">
        <v>0</v>
      </c>
      <c r="O44" s="179">
        <v>0</v>
      </c>
      <c r="P44" s="180">
        <v>100</v>
      </c>
      <c r="Q44" s="205">
        <v>19477</v>
      </c>
      <c r="R44" s="179">
        <v>3488</v>
      </c>
      <c r="S44" s="180">
        <v>1182</v>
      </c>
      <c r="T44" s="181">
        <v>16669</v>
      </c>
      <c r="U44" s="182">
        <v>15587</v>
      </c>
      <c r="V44" s="183">
        <v>4011</v>
      </c>
      <c r="W44" s="184">
        <v>0</v>
      </c>
      <c r="X44" s="185">
        <v>0</v>
      </c>
      <c r="Y44" s="186">
        <v>4</v>
      </c>
      <c r="Z44" s="187">
        <v>10021</v>
      </c>
      <c r="AA44" s="188">
        <v>0</v>
      </c>
      <c r="AB44" s="189">
        <v>3578</v>
      </c>
      <c r="AC44" s="190">
        <v>0</v>
      </c>
      <c r="AD44" s="191">
        <v>0</v>
      </c>
      <c r="AE44" s="192">
        <v>495</v>
      </c>
      <c r="AF44" s="193">
        <v>0</v>
      </c>
      <c r="AG44" s="194">
        <v>0</v>
      </c>
      <c r="AH44" s="195">
        <v>284</v>
      </c>
      <c r="AI44" s="196">
        <v>0</v>
      </c>
      <c r="AJ44" s="197">
        <v>0</v>
      </c>
      <c r="AK44" s="172">
        <v>330</v>
      </c>
      <c r="AL44" s="284">
        <v>0</v>
      </c>
      <c r="AM44" s="283">
        <v>0</v>
      </c>
      <c r="AN44" s="283">
        <v>16</v>
      </c>
      <c r="AO44" s="205">
        <v>2599</v>
      </c>
      <c r="AP44" s="179">
        <v>1217</v>
      </c>
      <c r="AQ44" s="180">
        <v>90</v>
      </c>
      <c r="AR44" s="198">
        <v>0</v>
      </c>
      <c r="AS44" s="182">
        <v>0</v>
      </c>
      <c r="AT44" s="199">
        <v>472</v>
      </c>
      <c r="AU44" s="173">
        <v>227059</v>
      </c>
      <c r="AV44" s="174">
        <v>117657</v>
      </c>
      <c r="AW44" s="175">
        <v>17651</v>
      </c>
      <c r="AX44" s="200">
        <v>0</v>
      </c>
      <c r="AY44" s="201">
        <v>0</v>
      </c>
      <c r="AZ44" s="202">
        <v>0</v>
      </c>
      <c r="BA44" s="187">
        <v>0</v>
      </c>
      <c r="BB44" s="188">
        <v>0</v>
      </c>
      <c r="BC44" s="189">
        <v>0</v>
      </c>
      <c r="BD44" s="200">
        <v>0</v>
      </c>
      <c r="BE44" s="201">
        <v>0</v>
      </c>
      <c r="BF44" s="202">
        <v>6</v>
      </c>
      <c r="BG44" s="205">
        <v>197933</v>
      </c>
      <c r="BH44" s="179">
        <v>46184</v>
      </c>
      <c r="BI44" s="180">
        <v>9709</v>
      </c>
      <c r="BJ44" s="203">
        <v>968</v>
      </c>
      <c r="BK44" s="204">
        <v>350</v>
      </c>
      <c r="BL44" s="270">
        <v>1329</v>
      </c>
      <c r="BM44" s="340">
        <f t="shared" si="1"/>
        <v>1797652</v>
      </c>
      <c r="BN44" s="363">
        <f t="shared" si="2"/>
        <v>1022349</v>
      </c>
      <c r="BO44" s="359">
        <f t="shared" si="3"/>
        <v>102603</v>
      </c>
    </row>
    <row r="45" spans="1:71" ht="13.5" customHeight="1">
      <c r="A45" s="169" t="s">
        <v>371</v>
      </c>
      <c r="B45" s="170">
        <v>239</v>
      </c>
      <c r="C45" s="171">
        <v>134</v>
      </c>
      <c r="D45" s="172">
        <v>2</v>
      </c>
      <c r="E45" s="173">
        <v>559</v>
      </c>
      <c r="F45" s="174">
        <v>581</v>
      </c>
      <c r="G45" s="175">
        <v>1</v>
      </c>
      <c r="H45" s="176">
        <v>0</v>
      </c>
      <c r="I45" s="177">
        <v>0</v>
      </c>
      <c r="J45" s="178">
        <v>0</v>
      </c>
      <c r="K45" s="205">
        <v>24</v>
      </c>
      <c r="L45" s="179">
        <v>0</v>
      </c>
      <c r="M45" s="180">
        <v>0</v>
      </c>
      <c r="N45" s="205">
        <v>0</v>
      </c>
      <c r="O45" s="179">
        <v>0</v>
      </c>
      <c r="P45" s="180">
        <v>0</v>
      </c>
      <c r="Q45" s="205">
        <v>87</v>
      </c>
      <c r="R45" s="179">
        <v>0</v>
      </c>
      <c r="S45" s="180">
        <v>0</v>
      </c>
      <c r="T45" s="181">
        <v>0</v>
      </c>
      <c r="U45" s="182">
        <v>0</v>
      </c>
      <c r="V45" s="183">
        <v>1</v>
      </c>
      <c r="W45" s="184">
        <v>0</v>
      </c>
      <c r="X45" s="185">
        <v>0</v>
      </c>
      <c r="Y45" s="186">
        <v>0</v>
      </c>
      <c r="Z45" s="187">
        <v>0</v>
      </c>
      <c r="AA45" s="188">
        <v>0</v>
      </c>
      <c r="AB45" s="189">
        <v>0</v>
      </c>
      <c r="AC45" s="190">
        <v>0</v>
      </c>
      <c r="AD45" s="191">
        <v>0</v>
      </c>
      <c r="AE45" s="192">
        <v>0</v>
      </c>
      <c r="AF45" s="193">
        <v>0</v>
      </c>
      <c r="AG45" s="194">
        <v>0</v>
      </c>
      <c r="AH45" s="195">
        <v>0</v>
      </c>
      <c r="AI45" s="196">
        <v>0</v>
      </c>
      <c r="AJ45" s="197">
        <v>0</v>
      </c>
      <c r="AK45" s="172">
        <v>0</v>
      </c>
      <c r="AL45" s="284">
        <v>0</v>
      </c>
      <c r="AM45" s="283">
        <v>0</v>
      </c>
      <c r="AN45" s="283">
        <v>0</v>
      </c>
      <c r="AO45" s="205">
        <v>0</v>
      </c>
      <c r="AP45" s="179">
        <v>0</v>
      </c>
      <c r="AQ45" s="180">
        <v>0</v>
      </c>
      <c r="AR45" s="198">
        <v>0</v>
      </c>
      <c r="AS45" s="182">
        <v>0</v>
      </c>
      <c r="AT45" s="199">
        <v>0</v>
      </c>
      <c r="AU45" s="173">
        <v>0</v>
      </c>
      <c r="AV45" s="174">
        <v>0</v>
      </c>
      <c r="AW45" s="175">
        <v>0</v>
      </c>
      <c r="AX45" s="200">
        <v>0</v>
      </c>
      <c r="AY45" s="201">
        <v>0</v>
      </c>
      <c r="AZ45" s="202">
        <v>0</v>
      </c>
      <c r="BA45" s="187">
        <v>0</v>
      </c>
      <c r="BB45" s="188">
        <v>0</v>
      </c>
      <c r="BC45" s="189">
        <v>0</v>
      </c>
      <c r="BD45" s="200">
        <v>0</v>
      </c>
      <c r="BE45" s="201">
        <v>0</v>
      </c>
      <c r="BF45" s="202">
        <v>0</v>
      </c>
      <c r="BG45" s="205">
        <v>350</v>
      </c>
      <c r="BH45" s="179">
        <v>80</v>
      </c>
      <c r="BI45" s="180">
        <v>0</v>
      </c>
      <c r="BJ45" s="203">
        <v>13</v>
      </c>
      <c r="BK45" s="204">
        <v>13</v>
      </c>
      <c r="BL45" s="270">
        <v>0</v>
      </c>
      <c r="BM45" s="340">
        <f t="shared" si="1"/>
        <v>1272</v>
      </c>
      <c r="BN45" s="363">
        <f t="shared" si="2"/>
        <v>808</v>
      </c>
      <c r="BO45" s="359">
        <f t="shared" si="3"/>
        <v>4</v>
      </c>
      <c r="BQ45" s="366"/>
      <c r="BR45" s="366"/>
      <c r="BS45" s="366"/>
    </row>
    <row r="46" spans="1:71" ht="13.5" customHeight="1" thickBot="1">
      <c r="A46" s="206" t="s">
        <v>372</v>
      </c>
      <c r="B46" s="170">
        <v>3125</v>
      </c>
      <c r="C46" s="171">
        <v>572</v>
      </c>
      <c r="D46" s="172">
        <v>29</v>
      </c>
      <c r="E46" s="173">
        <v>77056</v>
      </c>
      <c r="F46" s="174">
        <v>170027</v>
      </c>
      <c r="G46" s="175">
        <v>1822</v>
      </c>
      <c r="H46" s="176">
        <v>0</v>
      </c>
      <c r="I46" s="177">
        <v>0</v>
      </c>
      <c r="J46" s="178">
        <v>0</v>
      </c>
      <c r="K46" s="205">
        <v>230</v>
      </c>
      <c r="L46" s="179">
        <v>2</v>
      </c>
      <c r="M46" s="180">
        <v>9</v>
      </c>
      <c r="N46" s="205">
        <v>0</v>
      </c>
      <c r="O46" s="179">
        <v>0</v>
      </c>
      <c r="P46" s="180">
        <v>3</v>
      </c>
      <c r="Q46" s="205">
        <v>1697</v>
      </c>
      <c r="R46" s="179">
        <v>177</v>
      </c>
      <c r="S46" s="180">
        <v>58</v>
      </c>
      <c r="T46" s="181">
        <v>131</v>
      </c>
      <c r="U46" s="182">
        <v>310</v>
      </c>
      <c r="V46" s="183">
        <v>43</v>
      </c>
      <c r="W46" s="184">
        <v>0</v>
      </c>
      <c r="X46" s="185">
        <v>0</v>
      </c>
      <c r="Y46" s="186">
        <v>0</v>
      </c>
      <c r="Z46" s="187">
        <v>84</v>
      </c>
      <c r="AA46" s="188">
        <v>0</v>
      </c>
      <c r="AB46" s="189">
        <v>42</v>
      </c>
      <c r="AC46" s="190">
        <v>0</v>
      </c>
      <c r="AD46" s="191">
        <v>0</v>
      </c>
      <c r="AE46" s="192">
        <v>23</v>
      </c>
      <c r="AF46" s="193">
        <v>0</v>
      </c>
      <c r="AG46" s="194">
        <v>0</v>
      </c>
      <c r="AH46" s="195">
        <v>1</v>
      </c>
      <c r="AI46" s="196">
        <v>0</v>
      </c>
      <c r="AJ46" s="197">
        <v>0</v>
      </c>
      <c r="AK46" s="172">
        <v>4</v>
      </c>
      <c r="AL46" s="284">
        <v>0</v>
      </c>
      <c r="AM46" s="283">
        <v>0</v>
      </c>
      <c r="AN46" s="283">
        <v>2</v>
      </c>
      <c r="AO46" s="205">
        <v>28</v>
      </c>
      <c r="AP46" s="179">
        <v>6</v>
      </c>
      <c r="AQ46" s="180">
        <v>1</v>
      </c>
      <c r="AR46" s="198">
        <v>0</v>
      </c>
      <c r="AS46" s="182">
        <v>0</v>
      </c>
      <c r="AT46" s="199">
        <v>38</v>
      </c>
      <c r="AU46" s="173">
        <v>2201</v>
      </c>
      <c r="AV46" s="174">
        <v>5076</v>
      </c>
      <c r="AW46" s="175">
        <v>125</v>
      </c>
      <c r="AX46" s="200">
        <v>0</v>
      </c>
      <c r="AY46" s="201">
        <v>0</v>
      </c>
      <c r="AZ46" s="202">
        <v>0</v>
      </c>
      <c r="BA46" s="187">
        <v>0</v>
      </c>
      <c r="BB46" s="188">
        <v>0</v>
      </c>
      <c r="BC46" s="189">
        <v>0</v>
      </c>
      <c r="BD46" s="200">
        <v>0</v>
      </c>
      <c r="BE46" s="201">
        <v>0</v>
      </c>
      <c r="BF46" s="202">
        <v>0</v>
      </c>
      <c r="BG46" s="205">
        <v>23145</v>
      </c>
      <c r="BH46" s="179">
        <v>5641</v>
      </c>
      <c r="BI46" s="180">
        <v>551</v>
      </c>
      <c r="BJ46" s="203">
        <v>128</v>
      </c>
      <c r="BK46" s="204">
        <v>44</v>
      </c>
      <c r="BL46" s="270">
        <v>132</v>
      </c>
      <c r="BM46" s="340">
        <f t="shared" si="1"/>
        <v>107825</v>
      </c>
      <c r="BN46" s="363">
        <f t="shared" si="2"/>
        <v>181855</v>
      </c>
      <c r="BO46" s="359">
        <f t="shared" si="3"/>
        <v>2883</v>
      </c>
      <c r="BQ46" s="366"/>
      <c r="BR46" s="366"/>
      <c r="BS46" s="366"/>
    </row>
    <row r="47" spans="1:71" ht="16.5" thickBot="1">
      <c r="A47" s="207" t="s">
        <v>326</v>
      </c>
      <c r="B47" s="357">
        <f t="shared" ref="B47:G47" si="4">SUM(B4:B46)</f>
        <v>386689</v>
      </c>
      <c r="C47" s="348">
        <f t="shared" si="4"/>
        <v>116300</v>
      </c>
      <c r="D47" s="358">
        <f t="shared" si="4"/>
        <v>21136</v>
      </c>
      <c r="E47" s="351">
        <f t="shared" si="4"/>
        <v>20594234</v>
      </c>
      <c r="F47" s="339">
        <f t="shared" si="4"/>
        <v>18842944</v>
      </c>
      <c r="G47" s="361">
        <f t="shared" si="4"/>
        <v>1015448</v>
      </c>
      <c r="H47" s="357">
        <v>0</v>
      </c>
      <c r="I47" s="348">
        <v>0</v>
      </c>
      <c r="J47" s="345">
        <f>SUM(J4:J46)</f>
        <v>14945</v>
      </c>
      <c r="K47" s="357">
        <f>SUM(K4:K46)</f>
        <v>271569</v>
      </c>
      <c r="L47" s="345">
        <f>SUM(L4:L46)</f>
        <v>8503</v>
      </c>
      <c r="M47" s="358">
        <f>SUM(M4:M46)</f>
        <v>17810</v>
      </c>
      <c r="N47" s="357">
        <v>0</v>
      </c>
      <c r="O47" s="345">
        <v>0</v>
      </c>
      <c r="P47" s="358">
        <f t="shared" ref="P47:V47" si="5">SUM(P4:P46)</f>
        <v>2958</v>
      </c>
      <c r="Q47" s="338">
        <f t="shared" si="5"/>
        <v>576687</v>
      </c>
      <c r="R47" s="345">
        <f t="shared" si="5"/>
        <v>94637</v>
      </c>
      <c r="S47" s="358">
        <f t="shared" si="5"/>
        <v>10130</v>
      </c>
      <c r="T47" s="338">
        <f t="shared" si="5"/>
        <v>578592</v>
      </c>
      <c r="U47" s="345">
        <f t="shared" si="5"/>
        <v>641481</v>
      </c>
      <c r="V47" s="358">
        <f t="shared" si="5"/>
        <v>102308</v>
      </c>
      <c r="W47" s="357">
        <v>0</v>
      </c>
      <c r="X47" s="345">
        <v>0</v>
      </c>
      <c r="Y47" s="358">
        <f>SUM(Y4:Y46)</f>
        <v>40</v>
      </c>
      <c r="Z47" s="357">
        <f>SUM(Z4:Z46)</f>
        <v>230939</v>
      </c>
      <c r="AA47" s="345">
        <v>0</v>
      </c>
      <c r="AB47" s="358">
        <f>SUM(AB4:AB46)</f>
        <v>70461</v>
      </c>
      <c r="AC47" s="357">
        <v>0</v>
      </c>
      <c r="AD47" s="345">
        <v>0</v>
      </c>
      <c r="AE47" s="358">
        <f>SUM(AE4:AE46)</f>
        <v>20911</v>
      </c>
      <c r="AF47" s="357">
        <v>0</v>
      </c>
      <c r="AG47" s="345">
        <v>0</v>
      </c>
      <c r="AH47" s="358">
        <f>SUM(AH4:AH46)</f>
        <v>5097</v>
      </c>
      <c r="AI47" s="357">
        <v>0</v>
      </c>
      <c r="AJ47" s="345">
        <v>0</v>
      </c>
      <c r="AK47" s="358">
        <f>SUM(AK4:AK46)</f>
        <v>18192</v>
      </c>
      <c r="AL47" s="357">
        <v>0</v>
      </c>
      <c r="AM47" s="345">
        <v>0</v>
      </c>
      <c r="AN47" s="345">
        <f>SUM(AN4:AN46)</f>
        <v>288</v>
      </c>
      <c r="AO47" s="353">
        <f>SUM(AO4:AO46)</f>
        <v>62888</v>
      </c>
      <c r="AP47" s="348">
        <f>SUM(AP4:AP46)</f>
        <v>51872</v>
      </c>
      <c r="AQ47" s="358">
        <f>SUM(AQ4:AQ46)</f>
        <v>4798</v>
      </c>
      <c r="AR47" s="357">
        <v>0</v>
      </c>
      <c r="AS47" s="345">
        <v>0</v>
      </c>
      <c r="AT47" s="358">
        <f>SUM(AT4:AT46)</f>
        <v>9145</v>
      </c>
      <c r="AU47" s="357">
        <f>SUM(AU4:AU46)</f>
        <v>2800161</v>
      </c>
      <c r="AV47" s="345">
        <f>SUM(AV4:AV46)</f>
        <v>1127343</v>
      </c>
      <c r="AW47" s="358">
        <f>SUM(AW4:AW46)</f>
        <v>187427</v>
      </c>
      <c r="AX47" s="357">
        <v>0</v>
      </c>
      <c r="AY47" s="345">
        <v>0</v>
      </c>
      <c r="AZ47" s="358">
        <f>SUM(AZ4:AZ46)</f>
        <v>3446</v>
      </c>
      <c r="BA47" s="357">
        <f>SUM(BA4:BA46)</f>
        <v>1443</v>
      </c>
      <c r="BB47" s="345">
        <v>0</v>
      </c>
      <c r="BC47" s="358">
        <f>SUM(BC4:BC46)</f>
        <v>984</v>
      </c>
      <c r="BD47" s="364">
        <v>0</v>
      </c>
      <c r="BE47" s="345">
        <v>0</v>
      </c>
      <c r="BF47" s="358">
        <f t="shared" ref="BF47:BL47" si="6">SUM(BF4:BF46)</f>
        <v>1609</v>
      </c>
      <c r="BG47" s="357">
        <f t="shared" si="6"/>
        <v>4534618</v>
      </c>
      <c r="BH47" s="345">
        <f t="shared" si="6"/>
        <v>751229</v>
      </c>
      <c r="BI47" s="358">
        <f t="shared" si="6"/>
        <v>128897</v>
      </c>
      <c r="BJ47" s="351">
        <f t="shared" si="6"/>
        <v>49258</v>
      </c>
      <c r="BK47" s="339">
        <f t="shared" si="6"/>
        <v>18871</v>
      </c>
      <c r="BL47" s="339">
        <f t="shared" si="6"/>
        <v>38987</v>
      </c>
      <c r="BM47" s="357">
        <f t="shared" si="1"/>
        <v>30087078</v>
      </c>
      <c r="BN47" s="345">
        <f t="shared" si="2"/>
        <v>21653180</v>
      </c>
      <c r="BO47" s="358">
        <f t="shared" si="3"/>
        <v>1675017</v>
      </c>
    </row>
    <row r="48" spans="1:71" ht="13.5" thickBot="1">
      <c r="A48" s="208"/>
      <c r="B48" s="209" t="s">
        <v>61</v>
      </c>
      <c r="C48" s="210"/>
      <c r="D48" s="210"/>
      <c r="E48" s="306" t="s">
        <v>147</v>
      </c>
      <c r="F48" s="275"/>
      <c r="G48" s="274"/>
      <c r="H48" s="214" t="s">
        <v>104</v>
      </c>
      <c r="I48" s="214"/>
      <c r="J48" s="215"/>
      <c r="K48" s="354" t="s">
        <v>376</v>
      </c>
      <c r="L48" s="356"/>
      <c r="M48" s="346"/>
      <c r="N48" s="218" t="s">
        <v>235</v>
      </c>
      <c r="O48" s="219"/>
      <c r="P48" s="220"/>
      <c r="Q48" s="216" t="s">
        <v>122</v>
      </c>
      <c r="R48" s="217"/>
      <c r="S48" s="217"/>
      <c r="T48" s="332" t="s">
        <v>210</v>
      </c>
      <c r="U48" s="333"/>
      <c r="V48" s="331"/>
      <c r="W48" s="223" t="s">
        <v>114</v>
      </c>
      <c r="X48" s="224"/>
      <c r="Y48" s="225"/>
      <c r="Z48" s="226" t="s">
        <v>195</v>
      </c>
      <c r="AA48" s="227"/>
      <c r="AB48" s="228"/>
      <c r="AC48" s="229" t="s">
        <v>217</v>
      </c>
      <c r="AD48" s="230"/>
      <c r="AE48" s="231"/>
      <c r="AF48" s="232" t="s">
        <v>121</v>
      </c>
      <c r="AG48" s="233"/>
      <c r="AH48" s="234"/>
      <c r="AI48" s="213" t="s">
        <v>218</v>
      </c>
      <c r="AJ48" s="214"/>
      <c r="AK48" s="215"/>
      <c r="AL48" s="287" t="s">
        <v>378</v>
      </c>
      <c r="AM48" s="285"/>
      <c r="AN48" s="292"/>
      <c r="AO48" s="273" t="s">
        <v>381</v>
      </c>
      <c r="AP48" s="219"/>
      <c r="AQ48" s="220"/>
      <c r="AR48" s="236" t="s">
        <v>103</v>
      </c>
      <c r="AS48" s="237"/>
      <c r="AT48" s="238"/>
      <c r="AU48" s="239" t="s">
        <v>257</v>
      </c>
      <c r="AV48" s="212"/>
      <c r="AW48" s="235"/>
      <c r="AX48" s="240" t="s">
        <v>264</v>
      </c>
      <c r="AY48" s="241"/>
      <c r="AZ48" s="242"/>
      <c r="BA48" s="309" t="s">
        <v>265</v>
      </c>
      <c r="BB48" s="302"/>
      <c r="BC48" s="303"/>
      <c r="BD48" s="240" t="s">
        <v>58</v>
      </c>
      <c r="BE48" s="241"/>
      <c r="BF48" s="242"/>
      <c r="BG48" s="218" t="s">
        <v>145</v>
      </c>
      <c r="BH48" s="219"/>
      <c r="BI48" s="219"/>
      <c r="BJ48" s="300" t="s">
        <v>396</v>
      </c>
      <c r="BK48" s="301"/>
      <c r="BL48" s="310"/>
      <c r="BM48" s="246"/>
      <c r="BN48" s="246"/>
      <c r="BO48" s="246"/>
    </row>
    <row r="49" spans="1:71" ht="13.5" thickBot="1">
      <c r="A49" s="247"/>
      <c r="B49" s="213" t="s">
        <v>181</v>
      </c>
      <c r="C49" s="214"/>
      <c r="D49" s="214"/>
      <c r="E49" s="299" t="s">
        <v>289</v>
      </c>
      <c r="F49" s="212"/>
      <c r="G49" s="235"/>
      <c r="H49" s="214" t="s">
        <v>105</v>
      </c>
      <c r="I49" s="214"/>
      <c r="J49" s="215"/>
      <c r="K49" s="342" t="s">
        <v>74</v>
      </c>
      <c r="L49" s="341"/>
      <c r="M49" s="343"/>
      <c r="N49" s="216" t="s">
        <v>102</v>
      </c>
      <c r="O49" s="217"/>
      <c r="P49" s="248"/>
      <c r="Q49" s="246"/>
      <c r="R49" s="246"/>
      <c r="S49" s="246"/>
      <c r="W49" s="246"/>
      <c r="X49" s="246"/>
      <c r="Y49" s="246"/>
      <c r="Z49" s="226" t="s">
        <v>186</v>
      </c>
      <c r="AA49" s="227"/>
      <c r="AB49" s="228"/>
      <c r="AC49" s="246"/>
      <c r="AD49" s="246"/>
      <c r="AE49" s="246"/>
      <c r="AF49" s="246"/>
      <c r="AG49" s="246"/>
      <c r="AH49" s="246"/>
      <c r="AI49" s="252" t="s">
        <v>266</v>
      </c>
      <c r="AJ49" s="253"/>
      <c r="AK49" s="254"/>
      <c r="AL49" s="288" t="s">
        <v>379</v>
      </c>
      <c r="AM49" s="286"/>
      <c r="AN49" s="293"/>
      <c r="AO49" s="273" t="s">
        <v>382</v>
      </c>
      <c r="AP49" s="219"/>
      <c r="AQ49" s="220"/>
      <c r="AR49" s="221" t="s">
        <v>100</v>
      </c>
      <c r="AS49" s="222"/>
      <c r="AT49" s="255"/>
      <c r="AU49" s="239" t="s">
        <v>109</v>
      </c>
      <c r="AV49" s="212"/>
      <c r="AW49" s="235"/>
      <c r="AX49" s="240" t="s">
        <v>23</v>
      </c>
      <c r="AY49" s="241"/>
      <c r="AZ49" s="242"/>
      <c r="BA49" s="243" t="s">
        <v>90</v>
      </c>
      <c r="BB49" s="227"/>
      <c r="BC49" s="228"/>
      <c r="BD49" s="256" t="s">
        <v>95</v>
      </c>
      <c r="BE49" s="257"/>
      <c r="BF49" s="258"/>
      <c r="BG49" s="218" t="s">
        <v>146</v>
      </c>
      <c r="BH49" s="219"/>
      <c r="BI49" s="219"/>
      <c r="BJ49" s="298" t="s">
        <v>313</v>
      </c>
      <c r="BK49" s="244"/>
      <c r="BL49" s="245"/>
      <c r="BM49" s="246"/>
      <c r="BN49" s="246"/>
      <c r="BO49" s="246"/>
      <c r="BP49" s="246"/>
      <c r="BQ49" s="246"/>
      <c r="BR49" s="350"/>
      <c r="BS49" s="350"/>
    </row>
    <row r="50" spans="1:71" ht="13.5" thickBot="1">
      <c r="A50" s="247"/>
      <c r="B50" s="213" t="s">
        <v>110</v>
      </c>
      <c r="C50" s="214"/>
      <c r="D50" s="214"/>
      <c r="E50" s="299" t="s">
        <v>148</v>
      </c>
      <c r="F50" s="212"/>
      <c r="G50" s="235"/>
      <c r="H50" s="214" t="s">
        <v>196</v>
      </c>
      <c r="I50" s="214"/>
      <c r="J50" s="215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26" t="s">
        <v>75</v>
      </c>
      <c r="AA50" s="227"/>
      <c r="AB50" s="228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72" t="s">
        <v>383</v>
      </c>
      <c r="AP50" s="217"/>
      <c r="AQ50" s="248"/>
      <c r="AR50" s="221" t="s">
        <v>101</v>
      </c>
      <c r="AS50" s="222"/>
      <c r="AT50" s="255"/>
      <c r="AU50" s="211" t="s">
        <v>22</v>
      </c>
      <c r="AV50" s="212"/>
      <c r="AW50" s="235"/>
      <c r="AX50" s="240" t="s">
        <v>24</v>
      </c>
      <c r="AY50" s="241"/>
      <c r="AZ50" s="242"/>
      <c r="BA50" s="243" t="s">
        <v>19</v>
      </c>
      <c r="BB50" s="227"/>
      <c r="BC50" s="228"/>
      <c r="BD50" s="246"/>
      <c r="BE50" s="246"/>
      <c r="BF50" s="246"/>
      <c r="BG50" s="218" t="s">
        <v>273</v>
      </c>
      <c r="BH50" s="219"/>
      <c r="BI50" s="219"/>
      <c r="BJ50" s="298" t="s">
        <v>314</v>
      </c>
      <c r="BK50" s="244"/>
      <c r="BL50" s="245"/>
      <c r="BM50" s="246"/>
      <c r="BN50" s="246"/>
      <c r="BO50" s="246"/>
      <c r="BP50" s="246"/>
      <c r="BQ50" s="246"/>
      <c r="BR50" s="350"/>
      <c r="BS50" s="350"/>
    </row>
    <row r="51" spans="1:71" ht="13.5" thickBot="1">
      <c r="A51" s="247"/>
      <c r="B51" s="213" t="s">
        <v>187</v>
      </c>
      <c r="C51" s="214"/>
      <c r="D51" s="214"/>
      <c r="E51" s="299" t="s">
        <v>149</v>
      </c>
      <c r="F51" s="212"/>
      <c r="G51" s="235"/>
      <c r="H51" s="214" t="s">
        <v>1</v>
      </c>
      <c r="I51" s="214"/>
      <c r="J51" s="215"/>
      <c r="K51" s="246"/>
      <c r="L51" s="246"/>
      <c r="M51" s="246"/>
      <c r="N51" s="246"/>
      <c r="O51" s="246"/>
      <c r="P51" s="56">
        <v>1917</v>
      </c>
      <c r="Q51" s="246"/>
      <c r="R51" s="246"/>
      <c r="S51" s="246"/>
      <c r="T51" s="246"/>
      <c r="U51" s="246"/>
      <c r="V51" s="246"/>
      <c r="W51" s="246"/>
      <c r="X51" s="246"/>
      <c r="Y51" s="246"/>
      <c r="Z51" s="226" t="s">
        <v>126</v>
      </c>
      <c r="AA51" s="227"/>
      <c r="AB51" s="228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21" t="s">
        <v>2</v>
      </c>
      <c r="AS51" s="222"/>
      <c r="AT51" s="255"/>
      <c r="AU51" s="211" t="s">
        <v>56</v>
      </c>
      <c r="AV51" s="212"/>
      <c r="AW51" s="235"/>
      <c r="AX51" s="240" t="s">
        <v>25</v>
      </c>
      <c r="AY51" s="241"/>
      <c r="AZ51" s="242"/>
      <c r="BA51" s="259" t="s">
        <v>106</v>
      </c>
      <c r="BB51" s="260"/>
      <c r="BC51" s="261"/>
      <c r="BD51" s="246"/>
      <c r="BE51" s="246"/>
      <c r="BF51" s="246"/>
      <c r="BG51" s="218" t="s">
        <v>193</v>
      </c>
      <c r="BH51" s="219"/>
      <c r="BI51" s="219"/>
      <c r="BJ51" s="298" t="s">
        <v>143</v>
      </c>
      <c r="BK51" s="244"/>
      <c r="BL51" s="245"/>
      <c r="BM51" s="246"/>
      <c r="BN51" s="246"/>
      <c r="BO51" s="246"/>
      <c r="BP51" s="246"/>
      <c r="BQ51" s="246"/>
    </row>
    <row r="52" spans="1:71">
      <c r="A52" s="247"/>
      <c r="B52" s="213" t="s">
        <v>76</v>
      </c>
      <c r="C52" s="214"/>
      <c r="D52" s="214"/>
      <c r="E52" s="299" t="s">
        <v>150</v>
      </c>
      <c r="F52" s="212"/>
      <c r="G52" s="235"/>
      <c r="H52" s="214" t="s">
        <v>3</v>
      </c>
      <c r="I52" s="214"/>
      <c r="J52" s="215"/>
      <c r="K52" s="246"/>
      <c r="L52" s="246"/>
      <c r="M52" s="246"/>
      <c r="N52" s="246"/>
      <c r="O52" s="246"/>
      <c r="P52" s="56">
        <v>1041</v>
      </c>
      <c r="Q52" s="246"/>
      <c r="R52" s="246"/>
      <c r="S52" s="246"/>
      <c r="T52" s="246"/>
      <c r="U52" s="246"/>
      <c r="V52" s="246"/>
      <c r="W52" s="246"/>
      <c r="X52" s="246"/>
      <c r="Y52" s="246"/>
      <c r="Z52" s="226" t="s">
        <v>161</v>
      </c>
      <c r="AA52" s="227"/>
      <c r="AB52" s="228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21" t="s">
        <v>84</v>
      </c>
      <c r="AS52" s="222"/>
      <c r="AT52" s="255"/>
      <c r="AU52" s="211" t="s">
        <v>57</v>
      </c>
      <c r="AV52" s="212"/>
      <c r="AW52" s="235"/>
      <c r="AX52" s="240" t="s">
        <v>26</v>
      </c>
      <c r="AY52" s="241"/>
      <c r="AZ52" s="242"/>
      <c r="BA52" s="246"/>
      <c r="BB52" s="246"/>
      <c r="BC52" s="246"/>
      <c r="BD52" s="246"/>
      <c r="BE52" s="246"/>
      <c r="BF52" s="246"/>
      <c r="BG52" s="218" t="s">
        <v>222</v>
      </c>
      <c r="BH52" s="219"/>
      <c r="BI52" s="219"/>
      <c r="BJ52" s="298" t="s">
        <v>108</v>
      </c>
      <c r="BK52" s="244"/>
      <c r="BL52" s="245"/>
      <c r="BM52" s="246"/>
      <c r="BN52" s="246"/>
      <c r="BO52" s="246"/>
      <c r="BP52" s="246"/>
      <c r="BQ52" s="246"/>
    </row>
    <row r="53" spans="1:71" ht="13.5" thickBot="1">
      <c r="A53" s="247"/>
      <c r="B53" s="213" t="s">
        <v>229</v>
      </c>
      <c r="C53" s="214"/>
      <c r="D53" s="214"/>
      <c r="E53" s="299" t="s">
        <v>257</v>
      </c>
      <c r="F53" s="212"/>
      <c r="G53" s="235"/>
      <c r="H53" s="214" t="s">
        <v>99</v>
      </c>
      <c r="I53" s="214"/>
      <c r="J53" s="215"/>
      <c r="K53" s="246"/>
      <c r="L53" s="246"/>
      <c r="M53" s="246"/>
      <c r="N53" s="246"/>
      <c r="O53" s="246"/>
      <c r="P53" s="335">
        <f>SUM(P51:P52)</f>
        <v>2958</v>
      </c>
      <c r="Q53" s="246"/>
      <c r="R53" s="246"/>
      <c r="S53" s="246"/>
      <c r="T53" s="246"/>
      <c r="U53" s="246"/>
      <c r="V53" s="246"/>
      <c r="W53" s="246"/>
      <c r="X53" s="246"/>
      <c r="Y53" s="246"/>
      <c r="Z53" s="226" t="s">
        <v>63</v>
      </c>
      <c r="AA53" s="227"/>
      <c r="AB53" s="228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9" t="s">
        <v>60</v>
      </c>
      <c r="AS53" s="250"/>
      <c r="AT53" s="251"/>
      <c r="AU53" s="211" t="s">
        <v>94</v>
      </c>
      <c r="AV53" s="212"/>
      <c r="AW53" s="235"/>
      <c r="AX53" s="240" t="s">
        <v>27</v>
      </c>
      <c r="AY53" s="241"/>
      <c r="AZ53" s="242"/>
      <c r="BA53" s="246"/>
      <c r="BB53" s="246"/>
      <c r="BC53" s="246"/>
      <c r="BD53" s="246"/>
      <c r="BE53" s="246"/>
      <c r="BF53" s="246"/>
      <c r="BG53" s="218" t="s">
        <v>173</v>
      </c>
      <c r="BH53" s="219"/>
      <c r="BI53" s="219"/>
      <c r="BJ53" s="298" t="s">
        <v>397</v>
      </c>
      <c r="BK53" s="244"/>
      <c r="BL53" s="245"/>
      <c r="BM53" s="246"/>
      <c r="BN53" s="246"/>
      <c r="BO53" s="246"/>
      <c r="BP53" s="246"/>
      <c r="BQ53" s="246"/>
    </row>
    <row r="54" spans="1:71" s="246" customFormat="1" ht="13.5" thickBot="1">
      <c r="A54" s="247"/>
      <c r="B54" s="213" t="s">
        <v>260</v>
      </c>
      <c r="C54" s="214"/>
      <c r="D54" s="214"/>
      <c r="E54" s="299" t="s">
        <v>179</v>
      </c>
      <c r="F54" s="212"/>
      <c r="G54" s="235"/>
      <c r="H54" s="214" t="s">
        <v>59</v>
      </c>
      <c r="I54" s="214"/>
      <c r="J54" s="215"/>
      <c r="Z54" s="226" t="s">
        <v>70</v>
      </c>
      <c r="AA54" s="227"/>
      <c r="AB54" s="228"/>
      <c r="AU54" s="211" t="s">
        <v>10</v>
      </c>
      <c r="AV54" s="212"/>
      <c r="AW54" s="235"/>
      <c r="AX54" s="256" t="s">
        <v>28</v>
      </c>
      <c r="AY54" s="257"/>
      <c r="AZ54" s="258"/>
      <c r="BG54" s="216" t="s">
        <v>178</v>
      </c>
      <c r="BH54" s="217"/>
      <c r="BI54" s="217"/>
      <c r="BJ54" s="298" t="s">
        <v>239</v>
      </c>
      <c r="BK54" s="244"/>
      <c r="BL54" s="245"/>
    </row>
    <row r="55" spans="1:71" s="246" customFormat="1">
      <c r="A55" s="247"/>
      <c r="B55" s="213" t="s">
        <v>259</v>
      </c>
      <c r="C55" s="214"/>
      <c r="D55" s="214"/>
      <c r="E55" s="299" t="s">
        <v>180</v>
      </c>
      <c r="F55" s="212"/>
      <c r="G55" s="235"/>
      <c r="H55" s="214" t="s">
        <v>0</v>
      </c>
      <c r="I55" s="214"/>
      <c r="J55" s="215"/>
      <c r="Z55" s="226" t="s">
        <v>171</v>
      </c>
      <c r="AA55" s="227"/>
      <c r="AB55" s="228"/>
      <c r="AU55" s="211" t="s">
        <v>11</v>
      </c>
      <c r="AV55" s="212"/>
      <c r="AW55" s="235"/>
      <c r="BJ55" s="298" t="s">
        <v>240</v>
      </c>
      <c r="BK55" s="244"/>
      <c r="BL55" s="245"/>
    </row>
    <row r="56" spans="1:71" s="246" customFormat="1" ht="15">
      <c r="B56" s="213" t="s">
        <v>261</v>
      </c>
      <c r="C56" s="214"/>
      <c r="D56" s="214"/>
      <c r="E56" s="299" t="s">
        <v>387</v>
      </c>
      <c r="F56" s="212"/>
      <c r="G56" s="235"/>
      <c r="H56" s="214" t="s">
        <v>232</v>
      </c>
      <c r="I56" s="214"/>
      <c r="J56" s="215"/>
      <c r="Z56" s="226" t="s">
        <v>133</v>
      </c>
      <c r="AA56" s="227"/>
      <c r="AB56" s="228"/>
      <c r="AU56" s="211" t="s">
        <v>12</v>
      </c>
      <c r="AV56" s="212"/>
      <c r="AW56" s="235"/>
      <c r="AZ56" s="321"/>
      <c r="BJ56" s="298" t="s">
        <v>238</v>
      </c>
      <c r="BK56" s="244"/>
      <c r="BL56" s="245"/>
    </row>
    <row r="57" spans="1:71" s="246" customFormat="1" ht="15">
      <c r="B57" s="213" t="s">
        <v>262</v>
      </c>
      <c r="C57" s="214"/>
      <c r="D57" s="214"/>
      <c r="E57" s="299" t="s">
        <v>182</v>
      </c>
      <c r="F57" s="212"/>
      <c r="G57" s="235"/>
      <c r="H57" s="214" t="s">
        <v>233</v>
      </c>
      <c r="I57" s="214"/>
      <c r="J57" s="215"/>
      <c r="Z57" s="226" t="s">
        <v>136</v>
      </c>
      <c r="AA57" s="227"/>
      <c r="AB57" s="228"/>
      <c r="AU57" s="211" t="s">
        <v>13</v>
      </c>
      <c r="AV57" s="212"/>
      <c r="AW57" s="235"/>
      <c r="AZ57" s="321"/>
      <c r="BJ57" s="298" t="s">
        <v>208</v>
      </c>
      <c r="BK57" s="244"/>
      <c r="BL57" s="245"/>
    </row>
    <row r="58" spans="1:71" s="246" customFormat="1" ht="13.5" thickBot="1">
      <c r="B58" s="213" t="s">
        <v>263</v>
      </c>
      <c r="C58" s="214"/>
      <c r="D58" s="214"/>
      <c r="E58" s="299" t="s">
        <v>306</v>
      </c>
      <c r="F58" s="212"/>
      <c r="G58" s="235"/>
      <c r="H58" s="214" t="s">
        <v>234</v>
      </c>
      <c r="I58" s="214"/>
      <c r="J58" s="215"/>
      <c r="Z58" s="259" t="s">
        <v>137</v>
      </c>
      <c r="AA58" s="260"/>
      <c r="AB58" s="261"/>
      <c r="AU58" s="239" t="s">
        <v>220</v>
      </c>
      <c r="AV58" s="212"/>
      <c r="AW58" s="235"/>
      <c r="BJ58" s="298" t="s">
        <v>398</v>
      </c>
      <c r="BK58" s="244"/>
      <c r="BL58" s="245"/>
    </row>
    <row r="59" spans="1:71" s="246" customFormat="1">
      <c r="B59" s="213" t="s">
        <v>258</v>
      </c>
      <c r="C59" s="214"/>
      <c r="D59" s="214"/>
      <c r="E59" s="299" t="s">
        <v>290</v>
      </c>
      <c r="F59" s="212"/>
      <c r="G59" s="235"/>
      <c r="H59" s="214" t="s">
        <v>7</v>
      </c>
      <c r="I59" s="214"/>
      <c r="J59" s="215"/>
      <c r="AU59" s="211" t="s">
        <v>17</v>
      </c>
      <c r="AV59" s="212"/>
      <c r="AW59" s="235"/>
      <c r="BJ59" s="298" t="s">
        <v>315</v>
      </c>
      <c r="BK59" s="244"/>
      <c r="BL59" s="245"/>
    </row>
    <row r="60" spans="1:71" s="246" customFormat="1">
      <c r="B60" s="213" t="s">
        <v>231</v>
      </c>
      <c r="C60" s="214"/>
      <c r="D60" s="214"/>
      <c r="E60" s="299" t="s">
        <v>291</v>
      </c>
      <c r="F60" s="212"/>
      <c r="G60" s="235"/>
      <c r="H60" s="214" t="s">
        <v>4</v>
      </c>
      <c r="I60" s="214"/>
      <c r="J60" s="215"/>
      <c r="AU60" s="211" t="s">
        <v>20</v>
      </c>
      <c r="AV60" s="212"/>
      <c r="AW60" s="235"/>
      <c r="BJ60" s="298" t="s">
        <v>316</v>
      </c>
      <c r="BK60" s="244"/>
      <c r="BL60" s="245"/>
    </row>
    <row r="61" spans="1:71" s="246" customFormat="1" ht="13.5" thickBot="1">
      <c r="A61" s="265"/>
      <c r="B61" s="252" t="s">
        <v>134</v>
      </c>
      <c r="C61" s="253"/>
      <c r="D61" s="253"/>
      <c r="E61" s="299" t="s">
        <v>183</v>
      </c>
      <c r="F61" s="212"/>
      <c r="G61" s="235"/>
      <c r="H61" s="214" t="s">
        <v>5</v>
      </c>
      <c r="I61" s="214"/>
      <c r="J61" s="215"/>
      <c r="AU61" s="211" t="s">
        <v>36</v>
      </c>
      <c r="AV61" s="212"/>
      <c r="AW61" s="235"/>
      <c r="BJ61" s="298" t="s">
        <v>111</v>
      </c>
      <c r="BK61" s="244"/>
      <c r="BL61" s="245"/>
    </row>
    <row r="62" spans="1:71" s="246" customFormat="1">
      <c r="A62" s="266"/>
      <c r="E62" s="299" t="s">
        <v>184</v>
      </c>
      <c r="F62" s="212"/>
      <c r="G62" s="235"/>
      <c r="H62" s="214" t="s">
        <v>6</v>
      </c>
      <c r="I62" s="214"/>
      <c r="J62" s="215"/>
      <c r="AU62" s="211" t="s">
        <v>37</v>
      </c>
      <c r="AV62" s="212"/>
      <c r="AW62" s="235"/>
      <c r="BJ62" s="298" t="s">
        <v>399</v>
      </c>
      <c r="BK62" s="244"/>
      <c r="BL62" s="245"/>
    </row>
    <row r="63" spans="1:71" s="246" customFormat="1" ht="13.5" thickBot="1">
      <c r="A63" s="265"/>
      <c r="E63" s="299" t="s">
        <v>185</v>
      </c>
      <c r="F63" s="212"/>
      <c r="G63" s="235"/>
      <c r="H63" s="214" t="s">
        <v>9</v>
      </c>
      <c r="I63" s="214"/>
      <c r="J63" s="215"/>
      <c r="AU63" s="262" t="s">
        <v>21</v>
      </c>
      <c r="AV63" s="263"/>
      <c r="AW63" s="264"/>
      <c r="BJ63" s="298" t="s">
        <v>112</v>
      </c>
      <c r="BK63" s="244"/>
      <c r="BL63" s="245"/>
    </row>
    <row r="64" spans="1:71" s="246" customFormat="1">
      <c r="E64" s="299" t="s">
        <v>22</v>
      </c>
      <c r="F64" s="212"/>
      <c r="G64" s="235"/>
      <c r="H64" s="214" t="s">
        <v>80</v>
      </c>
      <c r="I64" s="214"/>
      <c r="J64" s="215"/>
      <c r="BJ64" s="298" t="s">
        <v>317</v>
      </c>
      <c r="BK64" s="244"/>
      <c r="BL64" s="245"/>
    </row>
    <row r="65" spans="5:64" s="246" customFormat="1">
      <c r="E65" s="299" t="s">
        <v>71</v>
      </c>
      <c r="F65" s="212"/>
      <c r="G65" s="235"/>
      <c r="H65" s="214" t="s">
        <v>81</v>
      </c>
      <c r="I65" s="214"/>
      <c r="J65" s="215"/>
      <c r="BJ65" s="298" t="s">
        <v>97</v>
      </c>
      <c r="BK65" s="244"/>
      <c r="BL65" s="245"/>
    </row>
    <row r="66" spans="5:64" s="246" customFormat="1">
      <c r="E66" s="299" t="s">
        <v>72</v>
      </c>
      <c r="F66" s="212"/>
      <c r="G66" s="235"/>
      <c r="H66" s="214" t="s">
        <v>8</v>
      </c>
      <c r="I66" s="214"/>
      <c r="J66" s="215"/>
      <c r="BJ66" s="298" t="s">
        <v>113</v>
      </c>
      <c r="BK66" s="244"/>
      <c r="BL66" s="245"/>
    </row>
    <row r="67" spans="5:64" s="246" customFormat="1">
      <c r="E67" s="299" t="s">
        <v>117</v>
      </c>
      <c r="F67" s="212"/>
      <c r="G67" s="235"/>
      <c r="H67" s="214" t="s">
        <v>38</v>
      </c>
      <c r="I67" s="214"/>
      <c r="J67" s="215"/>
      <c r="BJ67" s="298" t="s">
        <v>400</v>
      </c>
      <c r="BK67" s="244"/>
      <c r="BL67" s="245"/>
    </row>
    <row r="68" spans="5:64" s="246" customFormat="1">
      <c r="E68" s="299" t="s">
        <v>73</v>
      </c>
      <c r="F68" s="212"/>
      <c r="G68" s="235"/>
      <c r="H68" s="214" t="s">
        <v>79</v>
      </c>
      <c r="I68" s="214"/>
      <c r="J68" s="215"/>
      <c r="BJ68" s="298" t="s">
        <v>296</v>
      </c>
      <c r="BK68" s="244"/>
      <c r="BL68" s="245"/>
    </row>
    <row r="69" spans="5:64" s="246" customFormat="1">
      <c r="E69" s="299" t="s">
        <v>98</v>
      </c>
      <c r="F69" s="212"/>
      <c r="G69" s="235"/>
      <c r="H69" s="276" t="s">
        <v>82</v>
      </c>
      <c r="I69" s="214"/>
      <c r="J69" s="215"/>
      <c r="BJ69" s="298" t="s">
        <v>115</v>
      </c>
      <c r="BK69" s="244"/>
      <c r="BL69" s="245"/>
    </row>
    <row r="70" spans="5:64" s="246" customFormat="1">
      <c r="E70" s="299" t="s">
        <v>292</v>
      </c>
      <c r="F70" s="212"/>
      <c r="G70" s="235"/>
      <c r="H70" s="276" t="s">
        <v>83</v>
      </c>
      <c r="I70" s="214"/>
      <c r="J70" s="215"/>
      <c r="BJ70" s="298" t="s">
        <v>401</v>
      </c>
      <c r="BK70" s="244"/>
      <c r="BL70" s="245"/>
    </row>
    <row r="71" spans="5:64" s="246" customFormat="1">
      <c r="E71" s="299" t="s">
        <v>388</v>
      </c>
      <c r="F71" s="212"/>
      <c r="G71" s="235"/>
      <c r="H71" s="276" t="s">
        <v>85</v>
      </c>
      <c r="I71" s="214"/>
      <c r="J71" s="215"/>
      <c r="BJ71" s="298" t="s">
        <v>402</v>
      </c>
      <c r="BK71" s="244"/>
      <c r="BL71" s="245"/>
    </row>
    <row r="72" spans="5:64" s="246" customFormat="1">
      <c r="E72" s="299" t="s">
        <v>389</v>
      </c>
      <c r="F72" s="212"/>
      <c r="G72" s="235"/>
      <c r="H72" s="214" t="s">
        <v>86</v>
      </c>
      <c r="I72" s="214"/>
      <c r="J72" s="215"/>
      <c r="BJ72" s="298" t="s">
        <v>140</v>
      </c>
      <c r="BK72" s="244"/>
      <c r="BL72" s="245"/>
    </row>
    <row r="73" spans="5:64" s="246" customFormat="1">
      <c r="E73" s="299" t="s">
        <v>390</v>
      </c>
      <c r="F73" s="212"/>
      <c r="G73" s="235"/>
      <c r="H73" s="214" t="s">
        <v>87</v>
      </c>
      <c r="I73" s="214"/>
      <c r="J73" s="215"/>
      <c r="BJ73" s="298" t="s">
        <v>141</v>
      </c>
      <c r="BK73" s="244"/>
      <c r="BL73" s="245"/>
    </row>
    <row r="74" spans="5:64" s="246" customFormat="1">
      <c r="E74" s="299" t="s">
        <v>391</v>
      </c>
      <c r="F74" s="212"/>
      <c r="G74" s="235"/>
      <c r="H74" s="214" t="s">
        <v>88</v>
      </c>
      <c r="I74" s="214"/>
      <c r="J74" s="215"/>
      <c r="BJ74" s="298" t="s">
        <v>55</v>
      </c>
      <c r="BK74" s="244"/>
      <c r="BL74" s="245"/>
    </row>
    <row r="75" spans="5:64" s="246" customFormat="1">
      <c r="E75" s="299" t="s">
        <v>392</v>
      </c>
      <c r="F75" s="212"/>
      <c r="G75" s="235"/>
      <c r="H75" s="214" t="s">
        <v>89</v>
      </c>
      <c r="I75" s="214"/>
      <c r="J75" s="215"/>
      <c r="BJ75" s="298" t="s">
        <v>403</v>
      </c>
      <c r="BK75" s="244"/>
      <c r="BL75" s="245"/>
    </row>
    <row r="76" spans="5:64" s="246" customFormat="1">
      <c r="E76" s="299" t="s">
        <v>56</v>
      </c>
      <c r="F76" s="212"/>
      <c r="G76" s="235"/>
      <c r="H76" s="214" t="s">
        <v>91</v>
      </c>
      <c r="I76" s="214"/>
      <c r="J76" s="215"/>
      <c r="BJ76" s="298" t="s">
        <v>318</v>
      </c>
      <c r="BK76" s="244"/>
      <c r="BL76" s="245"/>
    </row>
    <row r="77" spans="5:64" s="246" customFormat="1">
      <c r="E77" s="299" t="s">
        <v>57</v>
      </c>
      <c r="F77" s="212"/>
      <c r="G77" s="235"/>
      <c r="H77" s="214" t="s">
        <v>92</v>
      </c>
      <c r="I77" s="214"/>
      <c r="J77" s="215"/>
      <c r="BJ77" s="298" t="s">
        <v>203</v>
      </c>
      <c r="BK77" s="244"/>
      <c r="BL77" s="245"/>
    </row>
    <row r="78" spans="5:64" s="246" customFormat="1">
      <c r="E78" s="299" t="s">
        <v>286</v>
      </c>
      <c r="F78" s="212"/>
      <c r="G78" s="235"/>
      <c r="H78" s="214" t="s">
        <v>50</v>
      </c>
      <c r="I78" s="214"/>
      <c r="J78" s="215"/>
      <c r="BJ78" s="298" t="s">
        <v>204</v>
      </c>
      <c r="BK78" s="244"/>
      <c r="BL78" s="245"/>
    </row>
    <row r="79" spans="5:64" s="246" customFormat="1">
      <c r="E79" s="299" t="s">
        <v>307</v>
      </c>
      <c r="F79" s="212"/>
      <c r="G79" s="235"/>
      <c r="H79" s="214" t="s">
        <v>93</v>
      </c>
      <c r="I79" s="214"/>
      <c r="J79" s="215"/>
      <c r="BJ79" s="298" t="s">
        <v>297</v>
      </c>
      <c r="BK79" s="244"/>
      <c r="BL79" s="245"/>
    </row>
    <row r="80" spans="5:64" s="246" customFormat="1">
      <c r="E80" s="299" t="s">
        <v>77</v>
      </c>
      <c r="F80" s="212"/>
      <c r="G80" s="235"/>
      <c r="H80" s="214" t="s">
        <v>51</v>
      </c>
      <c r="I80" s="214"/>
      <c r="J80" s="215"/>
      <c r="BJ80" s="298" t="s">
        <v>224</v>
      </c>
      <c r="BK80" s="244"/>
      <c r="BL80" s="245"/>
    </row>
    <row r="81" spans="5:64" s="246" customFormat="1">
      <c r="E81" s="299" t="s">
        <v>308</v>
      </c>
      <c r="F81" s="212"/>
      <c r="G81" s="235"/>
      <c r="H81" s="214" t="s">
        <v>52</v>
      </c>
      <c r="I81" s="214"/>
      <c r="J81" s="215"/>
      <c r="BJ81" s="298" t="s">
        <v>225</v>
      </c>
      <c r="BK81" s="244"/>
      <c r="BL81" s="245"/>
    </row>
    <row r="82" spans="5:64" s="246" customFormat="1">
      <c r="E82" s="299" t="s">
        <v>78</v>
      </c>
      <c r="F82" s="212"/>
      <c r="G82" s="235"/>
      <c r="H82" s="214" t="s">
        <v>53</v>
      </c>
      <c r="I82" s="214"/>
      <c r="J82" s="215"/>
      <c r="BJ82" s="298" t="s">
        <v>226</v>
      </c>
      <c r="BK82" s="244"/>
      <c r="BL82" s="245"/>
    </row>
    <row r="83" spans="5:64" s="246" customFormat="1">
      <c r="E83" s="299" t="s">
        <v>158</v>
      </c>
      <c r="F83" s="212"/>
      <c r="G83" s="235"/>
      <c r="H83" s="214" t="s">
        <v>54</v>
      </c>
      <c r="I83" s="214"/>
      <c r="J83" s="215"/>
      <c r="BJ83" s="298" t="s">
        <v>227</v>
      </c>
      <c r="BK83" s="244"/>
      <c r="BL83" s="245"/>
    </row>
    <row r="84" spans="5:64" s="246" customFormat="1">
      <c r="E84" s="299" t="s">
        <v>159</v>
      </c>
      <c r="F84" s="212"/>
      <c r="G84" s="235"/>
      <c r="H84" s="214" t="s">
        <v>43</v>
      </c>
      <c r="I84" s="214"/>
      <c r="J84" s="215"/>
      <c r="BJ84" s="298" t="s">
        <v>228</v>
      </c>
      <c r="BK84" s="244"/>
      <c r="BL84" s="245"/>
    </row>
    <row r="85" spans="5:64" s="246" customFormat="1">
      <c r="E85" s="299" t="s">
        <v>270</v>
      </c>
      <c r="F85" s="212"/>
      <c r="G85" s="235"/>
      <c r="H85" s="214" t="s">
        <v>44</v>
      </c>
      <c r="I85" s="214"/>
      <c r="J85" s="215"/>
      <c r="BJ85" s="298" t="s">
        <v>157</v>
      </c>
      <c r="BK85" s="244"/>
      <c r="BL85" s="245"/>
    </row>
    <row r="86" spans="5:64" s="246" customFormat="1">
      <c r="E86" s="299" t="s">
        <v>197</v>
      </c>
      <c r="F86" s="212"/>
      <c r="G86" s="235"/>
      <c r="H86" s="214" t="s">
        <v>45</v>
      </c>
      <c r="I86" s="214"/>
      <c r="J86" s="215"/>
      <c r="BJ86" s="298" t="s">
        <v>280</v>
      </c>
      <c r="BK86" s="244"/>
      <c r="BL86" s="245"/>
    </row>
    <row r="87" spans="5:64" s="246" customFormat="1">
      <c r="E87" s="299" t="s">
        <v>309</v>
      </c>
      <c r="F87" s="212"/>
      <c r="G87" s="235"/>
      <c r="H87" s="214" t="s">
        <v>47</v>
      </c>
      <c r="I87" s="214"/>
      <c r="J87" s="215"/>
      <c r="BJ87" s="298" t="s">
        <v>166</v>
      </c>
      <c r="BK87" s="244"/>
      <c r="BL87" s="245"/>
    </row>
    <row r="88" spans="5:64" s="246" customFormat="1">
      <c r="E88" s="299" t="s">
        <v>393</v>
      </c>
      <c r="F88" s="212"/>
      <c r="G88" s="235"/>
      <c r="H88" s="214" t="s">
        <v>48</v>
      </c>
      <c r="I88" s="214"/>
      <c r="J88" s="215"/>
      <c r="BJ88" s="298" t="s">
        <v>160</v>
      </c>
      <c r="BK88" s="244"/>
      <c r="BL88" s="245"/>
    </row>
    <row r="89" spans="5:64" s="246" customFormat="1">
      <c r="E89" s="299" t="s">
        <v>162</v>
      </c>
      <c r="F89" s="212"/>
      <c r="G89" s="235"/>
      <c r="H89" s="214" t="s">
        <v>49</v>
      </c>
      <c r="I89" s="214"/>
      <c r="J89" s="215"/>
      <c r="BJ89" s="298" t="s">
        <v>118</v>
      </c>
      <c r="BK89" s="244"/>
      <c r="BL89" s="245"/>
    </row>
    <row r="90" spans="5:64" s="246" customFormat="1">
      <c r="E90" s="299" t="s">
        <v>163</v>
      </c>
      <c r="F90" s="212"/>
      <c r="G90" s="235"/>
      <c r="H90" s="214" t="s">
        <v>42</v>
      </c>
      <c r="I90" s="214"/>
      <c r="J90" s="215"/>
      <c r="BJ90" s="298" t="s">
        <v>167</v>
      </c>
      <c r="BK90" s="244"/>
      <c r="BL90" s="245"/>
    </row>
    <row r="91" spans="5:64" s="246" customFormat="1">
      <c r="E91" s="299" t="s">
        <v>94</v>
      </c>
      <c r="F91" s="212"/>
      <c r="G91" s="235"/>
      <c r="H91" s="214" t="s">
        <v>40</v>
      </c>
      <c r="I91" s="214"/>
      <c r="J91" s="215"/>
      <c r="BJ91" s="298" t="s">
        <v>138</v>
      </c>
      <c r="BK91" s="244"/>
      <c r="BL91" s="245"/>
    </row>
    <row r="92" spans="5:64" s="246" customFormat="1">
      <c r="E92" s="299" t="s">
        <v>165</v>
      </c>
      <c r="F92" s="212"/>
      <c r="G92" s="235"/>
      <c r="H92" s="214" t="s">
        <v>41</v>
      </c>
      <c r="I92" s="214"/>
      <c r="J92" s="215"/>
      <c r="BJ92" s="298" t="s">
        <v>168</v>
      </c>
      <c r="BK92" s="244"/>
      <c r="BL92" s="245"/>
    </row>
    <row r="93" spans="5:64" s="246" customFormat="1">
      <c r="E93" s="299" t="s">
        <v>287</v>
      </c>
      <c r="F93" s="212"/>
      <c r="G93" s="235"/>
      <c r="H93" s="214" t="s">
        <v>34</v>
      </c>
      <c r="I93" s="214"/>
      <c r="J93" s="215"/>
      <c r="BJ93" s="298" t="s">
        <v>169</v>
      </c>
      <c r="BK93" s="244"/>
      <c r="BL93" s="245"/>
    </row>
    <row r="94" spans="5:64" s="246" customFormat="1">
      <c r="E94" s="299" t="s">
        <v>10</v>
      </c>
      <c r="F94" s="212"/>
      <c r="G94" s="235"/>
      <c r="H94" s="214" t="s">
        <v>35</v>
      </c>
      <c r="I94" s="214"/>
      <c r="J94" s="215"/>
      <c r="BJ94" s="298" t="s">
        <v>242</v>
      </c>
      <c r="BK94" s="244"/>
      <c r="BL94" s="245"/>
    </row>
    <row r="95" spans="5:64" s="246" customFormat="1">
      <c r="E95" s="299" t="s">
        <v>11</v>
      </c>
      <c r="F95" s="212"/>
      <c r="G95" s="235"/>
      <c r="H95" s="214" t="s">
        <v>39</v>
      </c>
      <c r="I95" s="214"/>
      <c r="J95" s="215"/>
      <c r="BJ95" s="298" t="s">
        <v>170</v>
      </c>
      <c r="BK95" s="244"/>
      <c r="BL95" s="245"/>
    </row>
    <row r="96" spans="5:64" s="246" customFormat="1">
      <c r="E96" s="299" t="s">
        <v>394</v>
      </c>
      <c r="F96" s="212"/>
      <c r="G96" s="235"/>
      <c r="H96" s="214" t="s">
        <v>29</v>
      </c>
      <c r="I96" s="214"/>
      <c r="J96" s="215"/>
      <c r="BJ96" s="298" t="s">
        <v>154</v>
      </c>
      <c r="BK96" s="244"/>
      <c r="BL96" s="245"/>
    </row>
    <row r="97" spans="5:64" s="246" customFormat="1">
      <c r="E97" s="299" t="s">
        <v>288</v>
      </c>
      <c r="F97" s="212"/>
      <c r="G97" s="235"/>
      <c r="H97" s="214" t="s">
        <v>32</v>
      </c>
      <c r="I97" s="214"/>
      <c r="J97" s="215"/>
      <c r="BJ97" s="298" t="s">
        <v>155</v>
      </c>
      <c r="BK97" s="244"/>
      <c r="BL97" s="245"/>
    </row>
    <row r="98" spans="5:64" s="246" customFormat="1" ht="13.5" thickBot="1">
      <c r="E98" s="299" t="s">
        <v>144</v>
      </c>
      <c r="F98" s="212"/>
      <c r="G98" s="235"/>
      <c r="H98" s="253" t="s">
        <v>33</v>
      </c>
      <c r="I98" s="253"/>
      <c r="J98" s="254"/>
      <c r="BJ98" s="298" t="s">
        <v>107</v>
      </c>
      <c r="BK98" s="244"/>
      <c r="BL98" s="245"/>
    </row>
    <row r="99" spans="5:64" s="246" customFormat="1">
      <c r="E99" s="299" t="s">
        <v>271</v>
      </c>
      <c r="F99" s="212"/>
      <c r="G99" s="235"/>
      <c r="BJ99" s="298" t="s">
        <v>298</v>
      </c>
      <c r="BK99" s="244"/>
      <c r="BL99" s="245"/>
    </row>
    <row r="100" spans="5:64" s="246" customFormat="1">
      <c r="E100" s="299" t="s">
        <v>198</v>
      </c>
      <c r="F100" s="212"/>
      <c r="G100" s="235"/>
      <c r="BJ100" s="298" t="s">
        <v>119</v>
      </c>
      <c r="BK100" s="244"/>
      <c r="BL100" s="245"/>
    </row>
    <row r="101" spans="5:64" s="246" customFormat="1">
      <c r="E101" s="299" t="s">
        <v>189</v>
      </c>
      <c r="F101" s="212"/>
      <c r="G101" s="235"/>
      <c r="BJ101" s="298" t="s">
        <v>299</v>
      </c>
      <c r="BK101" s="244"/>
      <c r="BL101" s="245"/>
    </row>
    <row r="102" spans="5:64" s="246" customFormat="1">
      <c r="E102" s="299" t="s">
        <v>209</v>
      </c>
      <c r="F102" s="212"/>
      <c r="G102" s="235"/>
      <c r="BJ102" s="298" t="s">
        <v>120</v>
      </c>
      <c r="BK102" s="244"/>
      <c r="BL102" s="245"/>
    </row>
    <row r="103" spans="5:64" s="246" customFormat="1">
      <c r="E103" s="299" t="s">
        <v>274</v>
      </c>
      <c r="F103" s="212"/>
      <c r="G103" s="235"/>
      <c r="BJ103" s="298" t="s">
        <v>156</v>
      </c>
      <c r="BK103" s="244"/>
      <c r="BL103" s="245"/>
    </row>
    <row r="104" spans="5:64" s="246" customFormat="1">
      <c r="E104" s="299" t="s">
        <v>12</v>
      </c>
      <c r="F104" s="212"/>
      <c r="G104" s="235"/>
      <c r="BJ104" s="298" t="s">
        <v>174</v>
      </c>
      <c r="BK104" s="244"/>
      <c r="BL104" s="245"/>
    </row>
    <row r="105" spans="5:64" s="246" customFormat="1">
      <c r="E105" s="299" t="s">
        <v>211</v>
      </c>
      <c r="F105" s="212"/>
      <c r="G105" s="235"/>
      <c r="BJ105" s="298" t="s">
        <v>300</v>
      </c>
      <c r="BK105" s="244"/>
      <c r="BL105" s="245"/>
    </row>
    <row r="106" spans="5:64" s="246" customFormat="1">
      <c r="E106" s="299" t="s">
        <v>212</v>
      </c>
      <c r="F106" s="212"/>
      <c r="G106" s="235"/>
      <c r="BJ106" s="298" t="s">
        <v>175</v>
      </c>
      <c r="BK106" s="244"/>
      <c r="BL106" s="245"/>
    </row>
    <row r="107" spans="5:64" s="246" customFormat="1">
      <c r="E107" s="299" t="s">
        <v>213</v>
      </c>
      <c r="F107" s="212"/>
      <c r="G107" s="235"/>
      <c r="BJ107" s="298" t="s">
        <v>176</v>
      </c>
      <c r="BK107" s="244"/>
      <c r="BL107" s="245"/>
    </row>
    <row r="108" spans="5:64" s="246" customFormat="1">
      <c r="E108" s="299" t="s">
        <v>214</v>
      </c>
      <c r="F108" s="212"/>
      <c r="G108" s="235"/>
      <c r="BJ108" s="298" t="s">
        <v>164</v>
      </c>
      <c r="BK108" s="244"/>
      <c r="BL108" s="245"/>
    </row>
    <row r="109" spans="5:64" s="246" customFormat="1">
      <c r="E109" s="299" t="s">
        <v>62</v>
      </c>
      <c r="F109" s="212"/>
      <c r="G109" s="235"/>
      <c r="BJ109" s="298" t="s">
        <v>177</v>
      </c>
      <c r="BK109" s="244"/>
      <c r="BL109" s="245"/>
    </row>
    <row r="110" spans="5:64" s="246" customFormat="1">
      <c r="E110" s="299" t="s">
        <v>13</v>
      </c>
      <c r="F110" s="212"/>
      <c r="G110" s="235"/>
      <c r="BJ110" s="298" t="s">
        <v>301</v>
      </c>
      <c r="BK110" s="244"/>
      <c r="BL110" s="245"/>
    </row>
    <row r="111" spans="5:64" s="246" customFormat="1">
      <c r="E111" s="299" t="s">
        <v>14</v>
      </c>
      <c r="F111" s="212"/>
      <c r="G111" s="235"/>
      <c r="BJ111" s="298" t="s">
        <v>188</v>
      </c>
      <c r="BK111" s="244"/>
      <c r="BL111" s="245"/>
    </row>
    <row r="112" spans="5:64" s="246" customFormat="1">
      <c r="E112" s="299" t="s">
        <v>395</v>
      </c>
      <c r="F112" s="212"/>
      <c r="G112" s="235"/>
      <c r="BJ112" s="298" t="s">
        <v>190</v>
      </c>
      <c r="BK112" s="244"/>
      <c r="BL112" s="245"/>
    </row>
    <row r="113" spans="5:64" s="246" customFormat="1">
      <c r="E113" s="299" t="s">
        <v>64</v>
      </c>
      <c r="F113" s="212"/>
      <c r="G113" s="235"/>
      <c r="BJ113" s="298" t="s">
        <v>191</v>
      </c>
      <c r="BK113" s="244"/>
      <c r="BL113" s="245"/>
    </row>
    <row r="114" spans="5:64" s="246" customFormat="1">
      <c r="E114" s="299" t="s">
        <v>16</v>
      </c>
      <c r="F114" s="212"/>
      <c r="G114" s="235"/>
      <c r="BJ114" s="298" t="s">
        <v>192</v>
      </c>
      <c r="BK114" s="244"/>
      <c r="BL114" s="245"/>
    </row>
    <row r="115" spans="5:64" s="246" customFormat="1">
      <c r="E115" s="299" t="s">
        <v>46</v>
      </c>
      <c r="F115" s="212"/>
      <c r="G115" s="235"/>
      <c r="BJ115" s="298" t="s">
        <v>302</v>
      </c>
      <c r="BK115" s="244"/>
      <c r="BL115" s="245"/>
    </row>
    <row r="116" spans="5:64" s="246" customFormat="1">
      <c r="E116" s="299" t="s">
        <v>310</v>
      </c>
      <c r="F116" s="212"/>
      <c r="G116" s="235"/>
      <c r="BJ116" s="298" t="s">
        <v>319</v>
      </c>
      <c r="BK116" s="244"/>
      <c r="BL116" s="245"/>
    </row>
    <row r="117" spans="5:64" s="246" customFormat="1">
      <c r="E117" s="299" t="s">
        <v>67</v>
      </c>
      <c r="F117" s="212"/>
      <c r="G117" s="235"/>
      <c r="BJ117" s="298" t="s">
        <v>320</v>
      </c>
      <c r="BK117" s="244"/>
      <c r="BL117" s="245"/>
    </row>
    <row r="118" spans="5:64" s="246" customFormat="1">
      <c r="E118" s="349" t="s">
        <v>407</v>
      </c>
      <c r="F118" s="212"/>
      <c r="G118" s="235"/>
      <c r="BJ118" s="298" t="s">
        <v>321</v>
      </c>
      <c r="BK118" s="244"/>
      <c r="BL118" s="245"/>
    </row>
    <row r="119" spans="5:64" s="246" customFormat="1">
      <c r="E119" s="349" t="s">
        <v>408</v>
      </c>
      <c r="F119" s="212"/>
      <c r="G119" s="235"/>
      <c r="BJ119" s="298" t="s">
        <v>15</v>
      </c>
      <c r="BK119" s="244"/>
      <c r="BL119" s="245"/>
    </row>
    <row r="120" spans="5:64" s="246" customFormat="1">
      <c r="E120" s="299" t="s">
        <v>220</v>
      </c>
      <c r="F120" s="212"/>
      <c r="G120" s="235"/>
      <c r="BJ120" s="298" t="s">
        <v>404</v>
      </c>
      <c r="BK120" s="244"/>
      <c r="BL120" s="245"/>
    </row>
    <row r="121" spans="5:64" s="246" customFormat="1">
      <c r="E121" s="299" t="s">
        <v>221</v>
      </c>
      <c r="F121" s="212"/>
      <c r="G121" s="235"/>
      <c r="BJ121" s="298" t="s">
        <v>96</v>
      </c>
      <c r="BK121" s="244"/>
      <c r="BL121" s="245"/>
    </row>
    <row r="122" spans="5:64" s="246" customFormat="1">
      <c r="E122" s="299" t="s">
        <v>172</v>
      </c>
      <c r="F122" s="212"/>
      <c r="G122" s="235"/>
      <c r="BJ122" s="298" t="s">
        <v>230</v>
      </c>
      <c r="BK122" s="244"/>
      <c r="BL122" s="245"/>
    </row>
    <row r="123" spans="5:64" s="246" customFormat="1">
      <c r="E123" s="299" t="s">
        <v>17</v>
      </c>
      <c r="F123" s="212"/>
      <c r="G123" s="235"/>
      <c r="BJ123" s="298" t="s">
        <v>216</v>
      </c>
      <c r="BK123" s="244"/>
      <c r="BL123" s="245"/>
    </row>
    <row r="124" spans="5:64" s="246" customFormat="1">
      <c r="E124" s="299" t="s">
        <v>123</v>
      </c>
      <c r="F124" s="212"/>
      <c r="G124" s="235"/>
      <c r="BJ124" s="298" t="s">
        <v>66</v>
      </c>
      <c r="BK124" s="244"/>
      <c r="BL124" s="245"/>
    </row>
    <row r="125" spans="5:64" s="246" customFormat="1">
      <c r="E125" s="299" t="s">
        <v>18</v>
      </c>
      <c r="F125" s="212"/>
      <c r="G125" s="235"/>
      <c r="BJ125" s="298" t="s">
        <v>219</v>
      </c>
      <c r="BK125" s="244"/>
      <c r="BL125" s="245"/>
    </row>
    <row r="126" spans="5:64" s="246" customFormat="1">
      <c r="E126" s="299" t="s">
        <v>124</v>
      </c>
      <c r="F126" s="212"/>
      <c r="G126" s="235"/>
      <c r="BJ126" s="298" t="s">
        <v>241</v>
      </c>
      <c r="BK126" s="244"/>
      <c r="BL126" s="245"/>
    </row>
    <row r="127" spans="5:64" s="246" customFormat="1">
      <c r="E127" s="299" t="s">
        <v>275</v>
      </c>
      <c r="F127" s="212"/>
      <c r="G127" s="235"/>
      <c r="BJ127" s="298" t="s">
        <v>248</v>
      </c>
      <c r="BK127" s="244"/>
      <c r="BL127" s="245"/>
    </row>
    <row r="128" spans="5:64" s="246" customFormat="1">
      <c r="E128" s="299" t="s">
        <v>223</v>
      </c>
      <c r="F128" s="212"/>
      <c r="G128" s="235"/>
      <c r="BJ128" s="298" t="s">
        <v>200</v>
      </c>
      <c r="BK128" s="244"/>
      <c r="BL128" s="245"/>
    </row>
    <row r="129" spans="1:73" s="246" customFormat="1">
      <c r="E129" s="299" t="s">
        <v>293</v>
      </c>
      <c r="F129" s="212"/>
      <c r="G129" s="235"/>
      <c r="BJ129" s="298" t="s">
        <v>201</v>
      </c>
      <c r="BK129" s="244"/>
      <c r="BL129" s="245"/>
    </row>
    <row r="130" spans="1:73" s="246" customFormat="1">
      <c r="E130" s="299" t="s">
        <v>294</v>
      </c>
      <c r="F130" s="212"/>
      <c r="G130" s="235"/>
      <c r="BJ130" s="298" t="s">
        <v>303</v>
      </c>
      <c r="BK130" s="244"/>
      <c r="BL130" s="245"/>
    </row>
    <row r="131" spans="1:73" s="246" customFormat="1">
      <c r="E131" s="299" t="s">
        <v>247</v>
      </c>
      <c r="F131" s="212"/>
      <c r="G131" s="235"/>
      <c r="BJ131" s="298" t="s">
        <v>152</v>
      </c>
      <c r="BK131" s="244"/>
      <c r="BL131" s="245"/>
    </row>
    <row r="132" spans="1:73" s="246" customFormat="1">
      <c r="E132" s="299" t="s">
        <v>127</v>
      </c>
      <c r="F132" s="212"/>
      <c r="G132" s="235"/>
      <c r="BJ132" s="298" t="s">
        <v>194</v>
      </c>
      <c r="BK132" s="244"/>
      <c r="BL132" s="245"/>
    </row>
    <row r="133" spans="1:73" s="246" customFormat="1">
      <c r="E133" s="299" t="s">
        <v>202</v>
      </c>
      <c r="F133" s="212"/>
      <c r="G133" s="235"/>
      <c r="BJ133" s="298" t="s">
        <v>304</v>
      </c>
      <c r="BK133" s="244"/>
      <c r="BL133" s="245"/>
    </row>
    <row r="134" spans="1:73" s="246" customFormat="1">
      <c r="E134" s="299" t="s">
        <v>151</v>
      </c>
      <c r="F134" s="212"/>
      <c r="G134" s="235"/>
      <c r="BJ134" s="298" t="s">
        <v>205</v>
      </c>
      <c r="BK134" s="244"/>
      <c r="BL134" s="245"/>
    </row>
    <row r="135" spans="1:73" s="246" customFormat="1">
      <c r="E135" s="299" t="s">
        <v>311</v>
      </c>
      <c r="F135" s="212"/>
      <c r="G135" s="235"/>
      <c r="BJ135" s="298" t="s">
        <v>245</v>
      </c>
      <c r="BK135" s="244"/>
      <c r="BL135" s="245"/>
    </row>
    <row r="136" spans="1:73" s="246" customFormat="1">
      <c r="E136" s="299" t="s">
        <v>20</v>
      </c>
      <c r="F136" s="212"/>
      <c r="G136" s="235"/>
      <c r="BJ136" s="298" t="s">
        <v>116</v>
      </c>
      <c r="BK136" s="244"/>
      <c r="BL136" s="245"/>
    </row>
    <row r="137" spans="1:73" s="246" customFormat="1">
      <c r="E137" s="299" t="s">
        <v>129</v>
      </c>
      <c r="F137" s="212"/>
      <c r="G137" s="235"/>
      <c r="BJ137" s="298" t="s">
        <v>246</v>
      </c>
      <c r="BK137" s="244"/>
      <c r="BL137" s="245"/>
    </row>
    <row r="138" spans="1:73" s="246" customFormat="1">
      <c r="A138"/>
      <c r="E138" s="299" t="s">
        <v>36</v>
      </c>
      <c r="F138" s="212"/>
      <c r="G138" s="235"/>
      <c r="BJ138" s="298" t="s">
        <v>322</v>
      </c>
      <c r="BK138" s="244"/>
      <c r="BL138" s="245"/>
    </row>
    <row r="139" spans="1:73" s="246" customFormat="1">
      <c r="A139"/>
      <c r="E139" s="299" t="s">
        <v>37</v>
      </c>
      <c r="F139" s="212"/>
      <c r="G139" s="235"/>
      <c r="BJ139" s="298" t="s">
        <v>215</v>
      </c>
      <c r="BK139" s="244"/>
      <c r="BL139" s="245"/>
    </row>
    <row r="140" spans="1:73" s="246" customFormat="1">
      <c r="A140"/>
      <c r="E140" s="299" t="s">
        <v>153</v>
      </c>
      <c r="F140" s="212"/>
      <c r="G140" s="235"/>
      <c r="BJ140" s="298" t="s">
        <v>125</v>
      </c>
      <c r="BK140" s="244"/>
      <c r="BL140" s="245"/>
    </row>
    <row r="141" spans="1:73" s="246" customFormat="1">
      <c r="A141"/>
      <c r="E141" s="299" t="s">
        <v>312</v>
      </c>
      <c r="F141" s="212"/>
      <c r="G141" s="235"/>
      <c r="BJ141" s="298" t="s">
        <v>405</v>
      </c>
      <c r="BK141" s="244"/>
      <c r="BL141" s="245"/>
    </row>
    <row r="142" spans="1:73" s="246" customFormat="1">
      <c r="A142"/>
      <c r="E142" s="299" t="s">
        <v>128</v>
      </c>
      <c r="F142" s="212"/>
      <c r="G142" s="235"/>
      <c r="BJ142" s="298" t="s">
        <v>206</v>
      </c>
      <c r="BK142" s="244"/>
      <c r="BL142" s="245"/>
    </row>
    <row r="143" spans="1:73" s="246" customFormat="1">
      <c r="A143"/>
      <c r="E143" s="299" t="s">
        <v>130</v>
      </c>
      <c r="F143" s="212"/>
      <c r="G143" s="235"/>
      <c r="L143"/>
      <c r="M143"/>
      <c r="BJ143" s="298" t="s">
        <v>131</v>
      </c>
      <c r="BK143" s="244"/>
      <c r="BL143" s="245"/>
    </row>
    <row r="144" spans="1:73">
      <c r="B144" s="246"/>
      <c r="C144" s="246"/>
      <c r="D144" s="246"/>
      <c r="E144" s="299" t="s">
        <v>199</v>
      </c>
      <c r="F144" s="212"/>
      <c r="G144" s="235"/>
      <c r="H144" s="246"/>
      <c r="I144" s="246"/>
      <c r="J144" s="246"/>
      <c r="K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  <c r="Y144" s="246"/>
      <c r="Z144" s="246"/>
      <c r="AA144" s="246"/>
      <c r="AB144" s="246"/>
      <c r="AC144" s="246"/>
      <c r="AD144" s="246"/>
      <c r="AE144" s="246"/>
      <c r="AF144" s="246"/>
      <c r="AG144" s="246"/>
      <c r="AH144" s="246"/>
      <c r="AI144" s="246"/>
      <c r="AJ144" s="246"/>
      <c r="AK144" s="246"/>
      <c r="AL144" s="246"/>
      <c r="AM144" s="246"/>
      <c r="AN144" s="246"/>
      <c r="AO144" s="246"/>
      <c r="AP144" s="246"/>
      <c r="AQ144" s="246"/>
      <c r="AR144" s="246"/>
      <c r="AS144" s="246"/>
      <c r="AT144" s="246"/>
      <c r="AU144" s="246"/>
      <c r="AV144" s="246"/>
      <c r="AW144" s="246"/>
      <c r="AX144" s="246"/>
      <c r="AY144" s="246"/>
      <c r="AZ144" s="246"/>
      <c r="BA144" s="246"/>
      <c r="BB144" s="246"/>
      <c r="BC144" s="246"/>
      <c r="BD144" s="246"/>
      <c r="BE144" s="246"/>
      <c r="BF144" s="246"/>
      <c r="BG144" s="246"/>
      <c r="BH144" s="246"/>
      <c r="BI144" s="246"/>
      <c r="BJ144" s="298" t="s">
        <v>207</v>
      </c>
      <c r="BK144" s="244"/>
      <c r="BL144" s="245"/>
      <c r="BM144" s="246"/>
      <c r="BN144" s="246"/>
      <c r="BO144" s="246"/>
      <c r="BP144" s="246"/>
      <c r="BQ144" s="246"/>
      <c r="BR144" s="246"/>
      <c r="BS144" s="246"/>
      <c r="BT144" s="246"/>
      <c r="BU144" s="246"/>
    </row>
    <row r="145" spans="2:73" ht="13.5" thickBot="1">
      <c r="B145" s="246"/>
      <c r="C145" s="246"/>
      <c r="D145" s="246"/>
      <c r="E145" s="305" t="s">
        <v>135</v>
      </c>
      <c r="F145" s="263"/>
      <c r="G145" s="264"/>
      <c r="H145" s="246"/>
      <c r="I145" s="246"/>
      <c r="J145" s="246"/>
      <c r="K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  <c r="AJ145" s="246"/>
      <c r="AK145" s="246"/>
      <c r="AL145" s="246"/>
      <c r="AM145" s="246"/>
      <c r="AN145" s="246"/>
      <c r="AO145" s="246"/>
      <c r="AP145" s="246"/>
      <c r="AQ145" s="246"/>
      <c r="AR145" s="246"/>
      <c r="AS145" s="246"/>
      <c r="AT145" s="246"/>
      <c r="AU145" s="246"/>
      <c r="AV145" s="246"/>
      <c r="AW145" s="246"/>
      <c r="AX145" s="246"/>
      <c r="AY145" s="246"/>
      <c r="AZ145" s="246"/>
      <c r="BA145" s="246"/>
      <c r="BB145" s="246"/>
      <c r="BC145" s="246"/>
      <c r="BD145" s="246"/>
      <c r="BE145" s="246"/>
      <c r="BF145" s="246"/>
      <c r="BG145" s="246"/>
      <c r="BH145" s="246"/>
      <c r="BI145" s="246"/>
      <c r="BJ145" s="298" t="s">
        <v>132</v>
      </c>
      <c r="BK145" s="244"/>
      <c r="BL145" s="245"/>
      <c r="BM145" s="246"/>
      <c r="BN145" s="246"/>
      <c r="BO145" s="246"/>
      <c r="BP145" s="246"/>
      <c r="BQ145" s="246"/>
      <c r="BR145" s="246"/>
      <c r="BS145" s="246"/>
      <c r="BT145" s="246"/>
      <c r="BU145" s="246"/>
    </row>
    <row r="146" spans="2:73" ht="13.5" thickBot="1"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  <c r="AJ146" s="246"/>
      <c r="AK146" s="246"/>
      <c r="AL146" s="246"/>
      <c r="AM146" s="246"/>
      <c r="AN146" s="246"/>
      <c r="AO146" s="246"/>
      <c r="AP146" s="246"/>
      <c r="AQ146" s="246"/>
      <c r="AR146" s="246"/>
      <c r="AS146" s="246"/>
      <c r="AT146" s="246"/>
      <c r="AU146" s="246"/>
      <c r="AV146" s="246"/>
      <c r="AW146" s="246"/>
      <c r="AX146" s="246"/>
      <c r="AY146" s="246"/>
      <c r="AZ146" s="246"/>
      <c r="BA146" s="246"/>
      <c r="BB146" s="246"/>
      <c r="BC146" s="246"/>
      <c r="BD146" s="246"/>
      <c r="BE146" s="246"/>
      <c r="BF146" s="246"/>
      <c r="BG146" s="246"/>
      <c r="BH146" s="246"/>
      <c r="BI146" s="246"/>
      <c r="BJ146" s="307" t="s">
        <v>406</v>
      </c>
      <c r="BK146" s="267"/>
      <c r="BL146" s="268"/>
      <c r="BM146" s="246"/>
      <c r="BN146" s="246"/>
      <c r="BO146" s="246"/>
      <c r="BP146" s="246"/>
      <c r="BQ146" s="246"/>
      <c r="BR146" s="246"/>
      <c r="BS146" s="246"/>
      <c r="BT146" s="246"/>
      <c r="BU146" s="246"/>
    </row>
    <row r="147" spans="2:73"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  <c r="AF147" s="246"/>
      <c r="AG147" s="246"/>
      <c r="AH147" s="246"/>
      <c r="AI147" s="246"/>
      <c r="AJ147" s="246"/>
      <c r="AK147" s="246"/>
      <c r="AL147" s="246"/>
      <c r="AM147" s="246"/>
      <c r="AN147" s="246"/>
      <c r="AO147" s="246"/>
      <c r="AP147" s="246"/>
      <c r="AQ147" s="246"/>
      <c r="AR147" s="246"/>
      <c r="AS147" s="246"/>
      <c r="AT147" s="246"/>
      <c r="AU147" s="246"/>
      <c r="AV147" s="246"/>
      <c r="AW147" s="246"/>
      <c r="AX147" s="246"/>
      <c r="AY147" s="246"/>
      <c r="AZ147" s="246"/>
      <c r="BA147" s="246"/>
      <c r="BB147" s="246"/>
      <c r="BC147" s="246"/>
      <c r="BD147" s="246"/>
      <c r="BE147" s="246"/>
      <c r="BF147" s="246"/>
      <c r="BG147" s="246"/>
      <c r="BH147" s="246"/>
      <c r="BI147" s="246"/>
      <c r="BJ147" s="246"/>
      <c r="BK147" s="246"/>
      <c r="BL147" s="246"/>
      <c r="BM147" s="246"/>
      <c r="BN147" s="246"/>
      <c r="BO147" s="246"/>
      <c r="BP147" s="246"/>
      <c r="BQ147" s="246"/>
      <c r="BR147" s="246"/>
      <c r="BS147" s="246"/>
      <c r="BT147" s="246"/>
      <c r="BU147" s="246"/>
    </row>
    <row r="148" spans="2:73">
      <c r="B148" s="246"/>
      <c r="C148" s="246"/>
      <c r="D148" s="246"/>
      <c r="E148" s="246"/>
      <c r="F148" s="246"/>
      <c r="G148" s="246"/>
      <c r="H148" s="246"/>
      <c r="I148" s="246"/>
      <c r="J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46"/>
      <c r="AJ148" s="246"/>
      <c r="AK148" s="246"/>
      <c r="AL148" s="246"/>
      <c r="AM148" s="246"/>
      <c r="AN148" s="246"/>
      <c r="AO148" s="246"/>
      <c r="AP148" s="246"/>
      <c r="AQ148" s="246"/>
      <c r="AR148" s="246"/>
      <c r="AS148" s="246"/>
      <c r="AT148" s="246"/>
      <c r="AU148" s="246"/>
      <c r="AV148" s="246"/>
      <c r="AW148" s="246"/>
      <c r="AX148" s="246"/>
      <c r="AY148" s="246"/>
      <c r="AZ148" s="246"/>
      <c r="BA148" s="246"/>
      <c r="BB148" s="246"/>
      <c r="BC148" s="246"/>
      <c r="BD148" s="246"/>
      <c r="BE148" s="246"/>
      <c r="BF148" s="246"/>
      <c r="BG148" s="246"/>
      <c r="BH148" s="246"/>
      <c r="BI148" s="246"/>
      <c r="BJ148" s="246"/>
      <c r="BK148" s="246"/>
      <c r="BL148" s="246"/>
      <c r="BM148" s="246"/>
      <c r="BN148" s="246"/>
      <c r="BO148" s="246"/>
      <c r="BP148" s="246"/>
      <c r="BQ148" s="246"/>
      <c r="BR148" s="246"/>
      <c r="BS148" s="246"/>
      <c r="BT148" s="246"/>
      <c r="BU148" s="246"/>
    </row>
    <row r="149" spans="2:73">
      <c r="B149" s="246"/>
      <c r="C149" s="246"/>
      <c r="D149" s="246"/>
      <c r="E149" s="246"/>
      <c r="F149" s="246"/>
      <c r="G149" s="246"/>
      <c r="H149" s="246"/>
      <c r="I149" s="246"/>
      <c r="J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6"/>
      <c r="AS149" s="246"/>
      <c r="AT149" s="246"/>
      <c r="AU149" s="246"/>
      <c r="AV149" s="246"/>
      <c r="AW149" s="246"/>
      <c r="AX149" s="246"/>
      <c r="AY149" s="246"/>
      <c r="AZ149" s="246"/>
      <c r="BA149" s="246"/>
      <c r="BB149" s="246"/>
      <c r="BC149" s="246"/>
      <c r="BD149" s="246"/>
      <c r="BE149" s="246"/>
      <c r="BF149" s="246"/>
      <c r="BG149" s="246"/>
      <c r="BH149" s="246"/>
      <c r="BI149" s="246"/>
      <c r="BJ149" s="246"/>
      <c r="BK149" s="246"/>
      <c r="BL149" s="246"/>
      <c r="BM149" s="246"/>
      <c r="BN149" s="246"/>
      <c r="BO149" s="246"/>
      <c r="BP149" s="246"/>
      <c r="BQ149" s="246"/>
      <c r="BR149" s="246"/>
      <c r="BS149" s="246"/>
      <c r="BT149" s="246"/>
      <c r="BU149" s="246"/>
    </row>
    <row r="150" spans="2:73">
      <c r="B150" s="246"/>
      <c r="C150" s="246"/>
      <c r="D150" s="246"/>
      <c r="E150" s="246"/>
      <c r="F150" s="246"/>
      <c r="G150" s="246"/>
      <c r="H150" s="246"/>
      <c r="I150" s="246"/>
      <c r="J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6"/>
      <c r="AC150" s="246"/>
      <c r="AD150" s="246"/>
      <c r="AE150" s="246"/>
      <c r="AF150" s="246"/>
      <c r="AG150" s="246"/>
      <c r="AH150" s="246"/>
      <c r="AI150" s="246"/>
      <c r="AJ150" s="246"/>
      <c r="AK150" s="246"/>
      <c r="AL150" s="246"/>
      <c r="AM150" s="246"/>
      <c r="AN150" s="246"/>
      <c r="AO150" s="246"/>
      <c r="AP150" s="246"/>
      <c r="AQ150" s="246"/>
      <c r="AR150" s="246"/>
      <c r="AS150" s="246"/>
      <c r="AT150" s="246"/>
      <c r="AU150" s="246"/>
      <c r="AV150" s="246"/>
      <c r="AW150" s="246"/>
      <c r="AX150" s="246"/>
      <c r="AY150" s="246"/>
      <c r="AZ150" s="246"/>
      <c r="BA150" s="246"/>
      <c r="BB150" s="246"/>
      <c r="BC150" s="246"/>
      <c r="BD150" s="246"/>
      <c r="BE150" s="246"/>
      <c r="BF150" s="246"/>
      <c r="BG150" s="246"/>
      <c r="BH150" s="246"/>
      <c r="BI150" s="246"/>
      <c r="BJ150" s="246"/>
      <c r="BK150" s="246"/>
      <c r="BL150" s="246"/>
      <c r="BM150" s="246"/>
      <c r="BN150" s="246"/>
      <c r="BO150" s="246"/>
      <c r="BP150" s="246"/>
      <c r="BQ150" s="246"/>
      <c r="BR150" s="246"/>
      <c r="BS150" s="246"/>
      <c r="BT150" s="246"/>
      <c r="BU150" s="246"/>
    </row>
    <row r="151" spans="2:73">
      <c r="B151" s="246"/>
      <c r="C151" s="246"/>
      <c r="D151" s="246"/>
      <c r="E151" s="246"/>
      <c r="F151" s="246"/>
      <c r="G151" s="246"/>
      <c r="H151" s="246"/>
      <c r="I151" s="246"/>
      <c r="J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246"/>
      <c r="AF151" s="246"/>
      <c r="AG151" s="246"/>
      <c r="AH151" s="246"/>
      <c r="AI151" s="246"/>
      <c r="AJ151" s="246"/>
      <c r="AK151" s="246"/>
      <c r="AL151" s="246"/>
      <c r="AM151" s="246"/>
      <c r="AN151" s="246"/>
      <c r="AO151" s="246"/>
      <c r="AP151" s="246"/>
      <c r="AQ151" s="246"/>
      <c r="AR151" s="246"/>
      <c r="AS151" s="246"/>
      <c r="AT151" s="246"/>
      <c r="AU151" s="246"/>
      <c r="AV151" s="246"/>
      <c r="AW151" s="246"/>
      <c r="AX151" s="246"/>
      <c r="AY151" s="246"/>
      <c r="AZ151" s="246"/>
      <c r="BA151" s="246"/>
      <c r="BB151" s="246"/>
      <c r="BC151" s="246"/>
      <c r="BD151" s="246"/>
      <c r="BE151" s="246"/>
      <c r="BF151" s="246"/>
      <c r="BG151" s="246"/>
      <c r="BH151" s="246"/>
      <c r="BI151" s="246"/>
      <c r="BJ151" s="246"/>
      <c r="BK151" s="246"/>
      <c r="BL151" s="246"/>
      <c r="BM151" s="246"/>
      <c r="BN151" s="246"/>
      <c r="BO151" s="246"/>
      <c r="BP151" s="246"/>
      <c r="BQ151" s="246"/>
      <c r="BR151" s="246"/>
      <c r="BS151" s="246"/>
      <c r="BT151" s="246"/>
      <c r="BU151" s="246"/>
    </row>
    <row r="152" spans="2:73">
      <c r="B152" s="246"/>
      <c r="C152" s="246"/>
      <c r="D152" s="246"/>
      <c r="E152" s="246"/>
      <c r="F152" s="246"/>
      <c r="G152" s="246"/>
      <c r="H152" s="246"/>
      <c r="I152" s="246"/>
      <c r="J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  <c r="AH152" s="246"/>
      <c r="AI152" s="246"/>
      <c r="AJ152" s="246"/>
      <c r="AK152" s="246"/>
      <c r="AL152" s="246"/>
      <c r="AM152" s="246"/>
      <c r="AN152" s="246"/>
      <c r="AO152" s="246"/>
      <c r="AP152" s="246"/>
      <c r="AQ152" s="246"/>
      <c r="AR152" s="246"/>
      <c r="AS152" s="246"/>
      <c r="AT152" s="246"/>
      <c r="AU152" s="246"/>
      <c r="AV152" s="246"/>
      <c r="AW152" s="246"/>
      <c r="AX152" s="246"/>
      <c r="AY152" s="246"/>
      <c r="AZ152" s="246"/>
      <c r="BA152" s="246"/>
      <c r="BB152" s="246"/>
      <c r="BC152" s="246"/>
      <c r="BD152" s="246"/>
      <c r="BE152" s="246"/>
      <c r="BF152" s="246"/>
      <c r="BG152" s="246"/>
      <c r="BH152" s="246"/>
      <c r="BI152" s="246"/>
      <c r="BJ152" s="246"/>
      <c r="BK152" s="246"/>
      <c r="BL152" s="246"/>
      <c r="BM152" s="246"/>
      <c r="BN152" s="246"/>
      <c r="BO152" s="246"/>
      <c r="BP152" s="246"/>
      <c r="BQ152" s="246"/>
      <c r="BR152" s="246"/>
      <c r="BS152" s="246"/>
      <c r="BT152" s="246"/>
      <c r="BU152" s="246"/>
    </row>
    <row r="153" spans="2:73">
      <c r="B153" s="246"/>
      <c r="C153" s="246"/>
      <c r="D153" s="246"/>
      <c r="E153" s="246"/>
      <c r="F153" s="246"/>
      <c r="G153" s="246"/>
      <c r="H153" s="246"/>
      <c r="I153" s="246"/>
      <c r="J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6"/>
      <c r="AI153" s="246"/>
      <c r="AJ153" s="246"/>
      <c r="AK153" s="246"/>
      <c r="AL153" s="246"/>
      <c r="AM153" s="246"/>
      <c r="AN153" s="246"/>
      <c r="AO153" s="246"/>
      <c r="AP153" s="246"/>
      <c r="AQ153" s="246"/>
      <c r="AR153" s="246"/>
      <c r="AS153" s="246"/>
      <c r="AT153" s="246"/>
      <c r="AU153" s="246"/>
      <c r="AV153" s="246"/>
      <c r="AW153" s="246"/>
      <c r="AX153" s="246"/>
      <c r="AY153" s="246"/>
      <c r="AZ153" s="246"/>
      <c r="BA153" s="246"/>
      <c r="BB153" s="246"/>
      <c r="BC153" s="246"/>
      <c r="BD153" s="246"/>
      <c r="BE153" s="246"/>
      <c r="BF153" s="246"/>
      <c r="BG153" s="246"/>
      <c r="BH153" s="246"/>
      <c r="BI153" s="246"/>
      <c r="BJ153" s="246"/>
      <c r="BK153" s="246"/>
      <c r="BL153" s="246"/>
      <c r="BM153" s="246"/>
      <c r="BN153" s="246"/>
      <c r="BO153" s="246"/>
      <c r="BP153" s="246"/>
      <c r="BQ153" s="246"/>
      <c r="BR153" s="246"/>
      <c r="BS153" s="246"/>
      <c r="BT153" s="246"/>
      <c r="BU153" s="246"/>
    </row>
    <row r="154" spans="2:73">
      <c r="B154" s="246"/>
      <c r="C154" s="246"/>
      <c r="D154" s="246"/>
      <c r="E154" s="246"/>
      <c r="F154" s="246"/>
      <c r="G154" s="246"/>
      <c r="H154" s="246"/>
      <c r="I154" s="246"/>
      <c r="J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46"/>
      <c r="AF154" s="246"/>
      <c r="AG154" s="246"/>
      <c r="AH154" s="246"/>
      <c r="AI154" s="246"/>
      <c r="AJ154" s="246"/>
      <c r="AK154" s="246"/>
      <c r="AL154" s="246"/>
      <c r="AM154" s="246"/>
      <c r="AN154" s="246"/>
      <c r="AO154" s="246"/>
      <c r="AP154" s="246"/>
      <c r="AQ154" s="246"/>
      <c r="AR154" s="246"/>
      <c r="AS154" s="246"/>
      <c r="AT154" s="246"/>
      <c r="AU154" s="246"/>
      <c r="AV154" s="246"/>
      <c r="AW154" s="246"/>
      <c r="AX154" s="246"/>
      <c r="AY154" s="246"/>
      <c r="AZ154" s="246"/>
      <c r="BA154" s="246"/>
      <c r="BB154" s="246"/>
      <c r="BC154" s="246"/>
      <c r="BD154" s="246"/>
      <c r="BE154" s="246"/>
      <c r="BF154" s="246"/>
      <c r="BG154" s="246"/>
      <c r="BH154" s="246"/>
      <c r="BI154" s="246"/>
      <c r="BJ154" s="246"/>
      <c r="BK154" s="246"/>
      <c r="BL154" s="246"/>
      <c r="BM154" s="246"/>
      <c r="BN154" s="246"/>
      <c r="BO154" s="246"/>
      <c r="BP154" s="246"/>
      <c r="BQ154" s="246"/>
      <c r="BR154" s="246"/>
      <c r="BS154" s="246"/>
      <c r="BT154" s="246"/>
      <c r="BU154" s="246"/>
    </row>
    <row r="155" spans="2:73">
      <c r="B155" s="246"/>
      <c r="C155" s="246"/>
      <c r="D155" s="246"/>
      <c r="E155" s="246"/>
      <c r="F155" s="246"/>
      <c r="G155" s="246"/>
      <c r="H155" s="246"/>
      <c r="I155" s="246"/>
      <c r="J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246"/>
      <c r="AB155" s="246"/>
      <c r="AC155" s="246"/>
      <c r="AD155" s="246"/>
      <c r="AE155" s="246"/>
      <c r="AF155" s="246"/>
      <c r="AG155" s="246"/>
      <c r="AH155" s="246"/>
      <c r="AI155" s="246"/>
      <c r="AJ155" s="246"/>
      <c r="AK155" s="246"/>
      <c r="AL155" s="246"/>
      <c r="AM155" s="246"/>
      <c r="AN155" s="246"/>
      <c r="AO155" s="246"/>
      <c r="AP155" s="246"/>
      <c r="AQ155" s="246"/>
      <c r="AR155" s="246"/>
      <c r="AS155" s="246"/>
      <c r="AT155" s="246"/>
      <c r="AU155" s="246"/>
      <c r="AV155" s="246"/>
      <c r="AW155" s="246"/>
      <c r="AX155" s="246"/>
      <c r="AY155" s="246"/>
      <c r="AZ155" s="246"/>
      <c r="BA155" s="246"/>
      <c r="BB155" s="246"/>
      <c r="BC155" s="246"/>
      <c r="BD155" s="246"/>
      <c r="BE155" s="246"/>
      <c r="BF155" s="246"/>
      <c r="BG155" s="246"/>
      <c r="BH155" s="246"/>
      <c r="BI155" s="246"/>
      <c r="BJ155" s="246"/>
      <c r="BK155" s="246"/>
      <c r="BL155" s="246"/>
      <c r="BM155" s="246"/>
      <c r="BN155" s="246"/>
      <c r="BO155" s="246"/>
      <c r="BP155" s="246"/>
      <c r="BQ155" s="246"/>
      <c r="BR155" s="246"/>
      <c r="BS155" s="246"/>
      <c r="BT155" s="246"/>
      <c r="BU155" s="246"/>
    </row>
    <row r="156" spans="2:73">
      <c r="B156" s="246"/>
      <c r="C156" s="246"/>
      <c r="D156" s="246"/>
      <c r="E156" s="246"/>
      <c r="F156" s="246"/>
      <c r="G156" s="246"/>
      <c r="H156" s="246"/>
      <c r="I156" s="246"/>
      <c r="J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246"/>
      <c r="AF156" s="246"/>
      <c r="AG156" s="246"/>
      <c r="AH156" s="246"/>
      <c r="AI156" s="246"/>
      <c r="AJ156" s="246"/>
      <c r="AK156" s="246"/>
      <c r="AL156" s="246"/>
      <c r="AM156" s="246"/>
      <c r="AN156" s="246"/>
      <c r="AO156" s="246"/>
      <c r="AP156" s="246"/>
      <c r="AQ156" s="246"/>
      <c r="AR156" s="246"/>
      <c r="AS156" s="246"/>
      <c r="AT156" s="246"/>
      <c r="AU156" s="246"/>
      <c r="AV156" s="246"/>
      <c r="AW156" s="246"/>
      <c r="AX156" s="246"/>
      <c r="AY156" s="246"/>
      <c r="AZ156" s="246"/>
      <c r="BA156" s="246"/>
      <c r="BB156" s="246"/>
      <c r="BC156" s="246"/>
      <c r="BD156" s="246"/>
      <c r="BE156" s="246"/>
      <c r="BF156" s="246"/>
      <c r="BG156" s="246"/>
      <c r="BH156" s="246"/>
      <c r="BI156" s="246"/>
      <c r="BJ156" s="246"/>
      <c r="BK156" s="246"/>
      <c r="BL156" s="246"/>
      <c r="BM156" s="246"/>
      <c r="BN156" s="246"/>
      <c r="BO156" s="246"/>
      <c r="BP156" s="246"/>
      <c r="BQ156" s="246"/>
      <c r="BR156" s="246"/>
      <c r="BS156" s="246"/>
      <c r="BT156" s="246"/>
      <c r="BU156" s="246"/>
    </row>
    <row r="157" spans="2:73">
      <c r="B157" s="246"/>
      <c r="C157" s="246"/>
      <c r="D157" s="246"/>
      <c r="E157" s="246"/>
      <c r="F157" s="246"/>
      <c r="G157" s="246"/>
      <c r="H157" s="246"/>
      <c r="I157" s="246"/>
      <c r="J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  <c r="AJ157" s="246"/>
      <c r="AK157" s="246"/>
      <c r="AL157" s="246"/>
      <c r="AM157" s="246"/>
      <c r="AN157" s="246"/>
      <c r="AO157" s="246"/>
      <c r="AP157" s="246"/>
      <c r="AQ157" s="246"/>
      <c r="AR157" s="246"/>
      <c r="AS157" s="246"/>
      <c r="AT157" s="246"/>
      <c r="AU157" s="246"/>
      <c r="AV157" s="246"/>
      <c r="AW157" s="246"/>
      <c r="AX157" s="246"/>
      <c r="AY157" s="246"/>
      <c r="AZ157" s="246"/>
      <c r="BA157" s="246"/>
      <c r="BB157" s="246"/>
      <c r="BC157" s="246"/>
      <c r="BD157" s="246"/>
      <c r="BE157" s="246"/>
      <c r="BF157" s="246"/>
      <c r="BG157" s="246"/>
      <c r="BH157" s="246"/>
      <c r="BI157" s="246"/>
      <c r="BJ157" s="246"/>
      <c r="BK157" s="246"/>
      <c r="BL157" s="246"/>
      <c r="BM157" s="246"/>
      <c r="BN157" s="246"/>
      <c r="BO157" s="246"/>
      <c r="BP157" s="246"/>
      <c r="BQ157" s="246"/>
      <c r="BR157" s="246"/>
      <c r="BS157" s="246"/>
      <c r="BT157" s="246"/>
      <c r="BU157" s="246"/>
    </row>
    <row r="158" spans="2:73">
      <c r="B158" s="246"/>
      <c r="C158" s="246"/>
      <c r="D158" s="246"/>
      <c r="E158" s="246"/>
      <c r="F158" s="246"/>
      <c r="G158" s="246"/>
      <c r="H158" s="246"/>
      <c r="I158" s="246"/>
      <c r="J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46"/>
      <c r="AF158" s="246"/>
      <c r="AG158" s="246"/>
      <c r="AH158" s="246"/>
      <c r="AI158" s="246"/>
      <c r="AJ158" s="246"/>
      <c r="AK158" s="246"/>
      <c r="AL158" s="246"/>
      <c r="AM158" s="246"/>
      <c r="AN158" s="246"/>
      <c r="AO158" s="246"/>
      <c r="AP158" s="246"/>
      <c r="AQ158" s="246"/>
      <c r="AR158" s="246"/>
      <c r="AS158" s="246"/>
      <c r="AT158" s="246"/>
      <c r="AU158" s="246"/>
      <c r="AV158" s="246"/>
      <c r="AW158" s="246"/>
      <c r="AX158" s="246"/>
      <c r="AY158" s="246"/>
      <c r="AZ158" s="246"/>
      <c r="BA158" s="246"/>
      <c r="BB158" s="246"/>
      <c r="BC158" s="246"/>
      <c r="BD158" s="246"/>
      <c r="BE158" s="246"/>
      <c r="BF158" s="246"/>
      <c r="BG158" s="246"/>
      <c r="BH158" s="246"/>
      <c r="BI158" s="246"/>
      <c r="BJ158" s="246"/>
      <c r="BK158" s="246"/>
      <c r="BL158" s="246"/>
      <c r="BM158" s="246"/>
      <c r="BN158" s="246"/>
      <c r="BO158" s="246"/>
      <c r="BP158" s="246"/>
      <c r="BQ158" s="246"/>
      <c r="BR158" s="246"/>
      <c r="BS158" s="246"/>
      <c r="BT158" s="246"/>
      <c r="BU158" s="246"/>
    </row>
    <row r="159" spans="2:73">
      <c r="B159" s="246"/>
      <c r="C159" s="246"/>
      <c r="D159" s="246"/>
      <c r="E159" s="246"/>
      <c r="F159" s="246"/>
      <c r="G159" s="246"/>
      <c r="H159" s="246"/>
      <c r="I159" s="246"/>
      <c r="J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6"/>
      <c r="AE159" s="246"/>
      <c r="AF159" s="246"/>
      <c r="AG159" s="246"/>
      <c r="AH159" s="246"/>
      <c r="AI159" s="246"/>
      <c r="AJ159" s="246"/>
      <c r="AK159" s="246"/>
      <c r="AL159" s="246"/>
      <c r="AM159" s="246"/>
      <c r="AN159" s="246"/>
      <c r="AO159" s="246"/>
      <c r="AP159" s="246"/>
      <c r="AQ159" s="246"/>
      <c r="AR159" s="246"/>
      <c r="AS159" s="246"/>
      <c r="AT159" s="246"/>
      <c r="AU159" s="246"/>
      <c r="AV159" s="246"/>
      <c r="AW159" s="246"/>
      <c r="AX159" s="246"/>
      <c r="AY159" s="246"/>
      <c r="AZ159" s="246"/>
      <c r="BA159" s="246"/>
      <c r="BB159" s="246"/>
      <c r="BC159" s="246"/>
      <c r="BD159" s="246"/>
      <c r="BE159" s="246"/>
      <c r="BF159" s="246"/>
      <c r="BG159" s="246"/>
      <c r="BH159" s="246"/>
      <c r="BI159" s="246"/>
      <c r="BJ159" s="246"/>
      <c r="BK159" s="246"/>
      <c r="BL159" s="246"/>
      <c r="BM159" s="246"/>
      <c r="BN159" s="246"/>
      <c r="BO159" s="246"/>
      <c r="BP159" s="246"/>
      <c r="BQ159" s="246"/>
      <c r="BR159" s="246"/>
      <c r="BS159" s="246"/>
      <c r="BT159" s="246"/>
      <c r="BU159" s="246"/>
    </row>
    <row r="160" spans="2:73">
      <c r="B160" s="246"/>
      <c r="C160" s="246"/>
      <c r="D160" s="246"/>
      <c r="E160" s="246"/>
      <c r="F160" s="246"/>
      <c r="G160" s="246"/>
      <c r="H160" s="246"/>
      <c r="I160" s="246"/>
      <c r="J160" s="246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246"/>
      <c r="AG160" s="246"/>
      <c r="AH160" s="246"/>
      <c r="AI160" s="246"/>
      <c r="AJ160" s="246"/>
      <c r="AK160" s="246"/>
      <c r="AL160" s="246"/>
      <c r="AM160" s="246"/>
      <c r="AN160" s="246"/>
      <c r="AO160" s="246"/>
      <c r="AP160" s="246"/>
      <c r="AQ160" s="246"/>
      <c r="AR160" s="246"/>
      <c r="AS160" s="246"/>
      <c r="AT160" s="246"/>
      <c r="AU160" s="246"/>
      <c r="AV160" s="246"/>
      <c r="AW160" s="246"/>
      <c r="AX160" s="246"/>
      <c r="AY160" s="246"/>
      <c r="AZ160" s="246"/>
      <c r="BA160" s="246"/>
      <c r="BB160" s="246"/>
      <c r="BC160" s="246"/>
      <c r="BD160" s="246"/>
      <c r="BE160" s="246"/>
      <c r="BF160" s="246"/>
      <c r="BG160" s="246"/>
      <c r="BH160" s="246"/>
      <c r="BI160" s="246"/>
      <c r="BJ160" s="246"/>
      <c r="BK160" s="246"/>
      <c r="BL160" s="246"/>
      <c r="BM160" s="246"/>
      <c r="BN160" s="246"/>
      <c r="BO160" s="246"/>
      <c r="BP160" s="246"/>
      <c r="BQ160" s="246"/>
      <c r="BR160" s="246"/>
      <c r="BS160" s="246"/>
      <c r="BT160" s="246"/>
      <c r="BU160" s="246"/>
    </row>
    <row r="161" spans="2:73">
      <c r="B161" s="246"/>
      <c r="C161" s="246"/>
      <c r="D161" s="246"/>
      <c r="E161" s="246"/>
      <c r="F161" s="246"/>
      <c r="G161" s="246"/>
      <c r="H161" s="246"/>
      <c r="I161" s="246"/>
      <c r="J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  <c r="AJ161" s="246"/>
      <c r="AK161" s="246"/>
      <c r="AL161" s="246"/>
      <c r="AM161" s="246"/>
      <c r="AN161" s="246"/>
      <c r="AO161" s="246"/>
      <c r="AP161" s="246"/>
      <c r="AQ161" s="246"/>
      <c r="AR161" s="246"/>
      <c r="AS161" s="246"/>
      <c r="AT161" s="246"/>
      <c r="AU161" s="246"/>
      <c r="AV161" s="246"/>
      <c r="AW161" s="246"/>
      <c r="AX161" s="246"/>
      <c r="AY161" s="246"/>
      <c r="AZ161" s="246"/>
      <c r="BA161" s="246"/>
      <c r="BB161" s="246"/>
      <c r="BC161" s="246"/>
      <c r="BD161" s="246"/>
      <c r="BE161" s="246"/>
      <c r="BF161" s="246"/>
      <c r="BG161" s="246"/>
      <c r="BH161" s="246"/>
      <c r="BI161" s="246"/>
      <c r="BJ161" s="246"/>
      <c r="BK161" s="246"/>
      <c r="BL161" s="246"/>
      <c r="BM161" s="246"/>
      <c r="BN161" s="246"/>
      <c r="BO161" s="246"/>
      <c r="BP161" s="246"/>
      <c r="BQ161" s="246"/>
      <c r="BR161" s="246"/>
      <c r="BS161" s="246"/>
      <c r="BT161" s="246"/>
      <c r="BU161" s="246"/>
    </row>
    <row r="162" spans="2:73">
      <c r="B162" s="246"/>
      <c r="C162" s="246"/>
      <c r="D162" s="246"/>
      <c r="E162" s="246"/>
      <c r="F162" s="246"/>
      <c r="G162" s="246"/>
      <c r="H162" s="246"/>
      <c r="I162" s="246"/>
      <c r="J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  <c r="AH162" s="246"/>
      <c r="AI162" s="246"/>
      <c r="AJ162" s="246"/>
      <c r="AK162" s="246"/>
      <c r="AL162" s="246"/>
      <c r="AM162" s="246"/>
      <c r="AN162" s="246"/>
      <c r="AO162" s="246"/>
      <c r="AP162" s="246"/>
      <c r="AQ162" s="246"/>
      <c r="AR162" s="246"/>
      <c r="AS162" s="246"/>
      <c r="AT162" s="246"/>
      <c r="AU162" s="246"/>
      <c r="AV162" s="246"/>
      <c r="AW162" s="246"/>
      <c r="AX162" s="246"/>
      <c r="AY162" s="246"/>
      <c r="AZ162" s="246"/>
      <c r="BA162" s="246"/>
      <c r="BB162" s="246"/>
      <c r="BC162" s="246"/>
      <c r="BD162" s="246"/>
      <c r="BE162" s="246"/>
      <c r="BF162" s="246"/>
      <c r="BG162" s="246"/>
      <c r="BH162" s="246"/>
      <c r="BI162" s="246"/>
      <c r="BJ162" s="246"/>
      <c r="BK162" s="246"/>
      <c r="BL162" s="246"/>
      <c r="BM162" s="246"/>
      <c r="BN162" s="246"/>
      <c r="BO162" s="246"/>
      <c r="BP162" s="246"/>
      <c r="BQ162" s="246"/>
      <c r="BR162" s="246"/>
      <c r="BS162" s="246"/>
      <c r="BT162" s="246"/>
      <c r="BU162" s="246"/>
    </row>
    <row r="163" spans="2:73">
      <c r="B163" s="246"/>
      <c r="C163" s="246"/>
      <c r="D163" s="246"/>
      <c r="E163" s="246"/>
      <c r="F163" s="246"/>
      <c r="G163" s="246"/>
      <c r="H163" s="246"/>
      <c r="I163" s="246"/>
      <c r="J163" s="246"/>
      <c r="N163" s="246"/>
      <c r="O163" s="246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  <c r="AA163" s="246"/>
      <c r="AB163" s="246"/>
      <c r="AC163" s="246"/>
      <c r="AD163" s="246"/>
      <c r="AE163" s="246"/>
      <c r="AF163" s="246"/>
      <c r="AG163" s="246"/>
      <c r="AH163" s="246"/>
      <c r="AI163" s="246"/>
      <c r="AJ163" s="246"/>
      <c r="AK163" s="246"/>
      <c r="AL163" s="246"/>
      <c r="AM163" s="246"/>
      <c r="AN163" s="246"/>
      <c r="AO163" s="246"/>
      <c r="AP163" s="246"/>
      <c r="AQ163" s="246"/>
      <c r="AR163" s="246"/>
      <c r="AS163" s="246"/>
      <c r="AT163" s="246"/>
      <c r="AU163" s="246"/>
      <c r="AV163" s="246"/>
      <c r="AW163" s="246"/>
      <c r="AX163" s="246"/>
      <c r="AY163" s="246"/>
      <c r="AZ163" s="246"/>
      <c r="BA163" s="246"/>
      <c r="BB163" s="246"/>
      <c r="BC163" s="246"/>
      <c r="BD163" s="246"/>
      <c r="BE163" s="246"/>
      <c r="BF163" s="246"/>
      <c r="BG163" s="246"/>
      <c r="BH163" s="246"/>
      <c r="BI163" s="246"/>
      <c r="BJ163" s="246"/>
      <c r="BK163" s="246"/>
      <c r="BL163" s="246"/>
      <c r="BM163" s="246"/>
      <c r="BN163" s="246"/>
      <c r="BO163" s="246"/>
      <c r="BP163" s="246"/>
      <c r="BQ163" s="246"/>
      <c r="BR163" s="246"/>
      <c r="BS163" s="246"/>
      <c r="BT163" s="246"/>
      <c r="BU163" s="246"/>
    </row>
    <row r="164" spans="2:73">
      <c r="B164" s="246"/>
      <c r="C164" s="246"/>
      <c r="D164" s="246"/>
      <c r="E164" s="246"/>
      <c r="F164" s="246"/>
      <c r="G164" s="246"/>
      <c r="H164" s="246"/>
      <c r="I164" s="246"/>
      <c r="J164" s="246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  <c r="AA164" s="246"/>
      <c r="AB164" s="246"/>
      <c r="AC164" s="246"/>
      <c r="AD164" s="246"/>
      <c r="AE164" s="246"/>
      <c r="AF164" s="246"/>
      <c r="AG164" s="246"/>
      <c r="AH164" s="246"/>
      <c r="AI164" s="246"/>
      <c r="AJ164" s="246"/>
      <c r="AK164" s="246"/>
      <c r="AL164" s="246"/>
      <c r="AM164" s="246"/>
      <c r="AN164" s="246"/>
      <c r="AO164" s="246"/>
      <c r="AP164" s="246"/>
      <c r="AQ164" s="246"/>
      <c r="AR164" s="246"/>
      <c r="AS164" s="246"/>
      <c r="AT164" s="246"/>
      <c r="AU164" s="246"/>
      <c r="AV164" s="246"/>
      <c r="AW164" s="246"/>
      <c r="AX164" s="246"/>
      <c r="AY164" s="246"/>
      <c r="AZ164" s="246"/>
      <c r="BA164" s="246"/>
      <c r="BB164" s="246"/>
      <c r="BC164" s="246"/>
      <c r="BD164" s="246"/>
      <c r="BE164" s="246"/>
      <c r="BF164" s="246"/>
      <c r="BG164" s="246"/>
      <c r="BH164" s="246"/>
      <c r="BI164" s="246"/>
      <c r="BJ164" s="246"/>
      <c r="BK164" s="246"/>
      <c r="BL164" s="246"/>
      <c r="BM164" s="246"/>
      <c r="BN164" s="246"/>
      <c r="BO164" s="246"/>
      <c r="BP164" s="246"/>
      <c r="BQ164" s="246"/>
      <c r="BR164" s="246"/>
      <c r="BS164" s="246"/>
      <c r="BT164" s="246"/>
      <c r="BU164" s="246"/>
    </row>
    <row r="165" spans="2:73">
      <c r="B165" s="246"/>
      <c r="C165" s="246"/>
      <c r="D165" s="246"/>
      <c r="E165" s="246"/>
      <c r="F165" s="246"/>
      <c r="G165" s="246"/>
      <c r="H165" s="246"/>
      <c r="I165" s="246"/>
      <c r="J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6"/>
      <c r="AE165" s="246"/>
      <c r="AF165" s="246"/>
      <c r="AG165" s="246"/>
      <c r="AH165" s="246"/>
      <c r="AI165" s="246"/>
      <c r="AJ165" s="246"/>
      <c r="AK165" s="246"/>
      <c r="AL165" s="246"/>
      <c r="AM165" s="246"/>
      <c r="AN165" s="246"/>
      <c r="AO165" s="246"/>
      <c r="AP165" s="246"/>
      <c r="AQ165" s="246"/>
      <c r="AR165" s="246"/>
      <c r="AS165" s="246"/>
      <c r="AT165" s="246"/>
      <c r="AU165" s="246"/>
      <c r="AV165" s="246"/>
      <c r="AW165" s="246"/>
      <c r="AX165" s="246"/>
      <c r="AY165" s="246"/>
      <c r="AZ165" s="246"/>
      <c r="BA165" s="246"/>
      <c r="BB165" s="246"/>
      <c r="BC165" s="246"/>
      <c r="BD165" s="246"/>
      <c r="BE165" s="246"/>
      <c r="BF165" s="246"/>
      <c r="BG165" s="246"/>
      <c r="BH165" s="246"/>
      <c r="BI165" s="246"/>
      <c r="BJ165" s="246"/>
      <c r="BK165" s="246"/>
      <c r="BL165" s="246"/>
      <c r="BM165" s="246"/>
      <c r="BN165" s="246"/>
      <c r="BO165" s="246"/>
      <c r="BP165" s="246"/>
      <c r="BQ165" s="246"/>
      <c r="BR165" s="246"/>
      <c r="BS165" s="246"/>
      <c r="BT165" s="246"/>
      <c r="BU165" s="246"/>
    </row>
    <row r="166" spans="2:73">
      <c r="B166" s="246"/>
      <c r="C166" s="246"/>
      <c r="D166" s="246"/>
      <c r="E166" s="246"/>
      <c r="F166" s="246"/>
      <c r="G166" s="246"/>
      <c r="H166" s="246"/>
      <c r="I166" s="246"/>
      <c r="J166" s="246"/>
      <c r="N166" s="246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  <c r="Y166" s="246"/>
      <c r="Z166" s="246"/>
      <c r="AA166" s="246"/>
      <c r="AB166" s="246"/>
      <c r="AC166" s="246"/>
      <c r="AD166" s="246"/>
      <c r="AE166" s="246"/>
      <c r="AF166" s="246"/>
      <c r="AG166" s="246"/>
      <c r="AH166" s="246"/>
      <c r="AI166" s="246"/>
      <c r="AJ166" s="246"/>
      <c r="AK166" s="246"/>
      <c r="AL166" s="246"/>
      <c r="AM166" s="246"/>
      <c r="AN166" s="246"/>
      <c r="AO166" s="246"/>
      <c r="AP166" s="246"/>
      <c r="AQ166" s="246"/>
      <c r="AR166" s="246"/>
      <c r="AS166" s="246"/>
      <c r="AT166" s="246"/>
      <c r="AU166" s="246"/>
      <c r="AV166" s="246"/>
      <c r="AW166" s="246"/>
      <c r="AX166" s="246"/>
      <c r="AY166" s="246"/>
      <c r="AZ166" s="246"/>
      <c r="BA166" s="246"/>
      <c r="BB166" s="246"/>
      <c r="BC166" s="246"/>
      <c r="BD166" s="246"/>
      <c r="BE166" s="246"/>
      <c r="BF166" s="246"/>
      <c r="BG166" s="246"/>
      <c r="BH166" s="246"/>
      <c r="BI166" s="246"/>
      <c r="BJ166" s="246"/>
      <c r="BK166" s="246"/>
      <c r="BL166" s="246"/>
      <c r="BM166" s="246"/>
      <c r="BN166" s="246"/>
      <c r="BO166" s="246"/>
      <c r="BP166" s="246"/>
      <c r="BQ166" s="246"/>
      <c r="BR166" s="246"/>
      <c r="BS166" s="246"/>
      <c r="BT166" s="246"/>
      <c r="BU166" s="246"/>
    </row>
    <row r="167" spans="2:73">
      <c r="B167" s="246"/>
      <c r="C167" s="246"/>
      <c r="D167" s="246"/>
      <c r="E167" s="246"/>
      <c r="F167" s="246"/>
      <c r="G167" s="246"/>
      <c r="H167" s="246"/>
      <c r="I167" s="246"/>
      <c r="J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46"/>
      <c r="AK167" s="246"/>
      <c r="AL167" s="246"/>
      <c r="AM167" s="246"/>
      <c r="AN167" s="246"/>
      <c r="AO167" s="246"/>
      <c r="AP167" s="246"/>
      <c r="AQ167" s="246"/>
      <c r="AR167" s="246"/>
      <c r="AS167" s="246"/>
      <c r="AT167" s="246"/>
      <c r="AU167" s="246"/>
      <c r="AV167" s="246"/>
      <c r="AW167" s="246"/>
      <c r="AX167" s="246"/>
      <c r="AY167" s="246"/>
      <c r="AZ167" s="246"/>
      <c r="BA167" s="246"/>
      <c r="BB167" s="246"/>
      <c r="BC167" s="246"/>
      <c r="BD167" s="246"/>
      <c r="BE167" s="246"/>
      <c r="BF167" s="246"/>
      <c r="BG167" s="246"/>
      <c r="BH167" s="246"/>
      <c r="BI167" s="246"/>
      <c r="BJ167" s="246"/>
      <c r="BK167" s="246"/>
      <c r="BL167" s="246"/>
      <c r="BM167" s="246"/>
      <c r="BN167" s="246"/>
      <c r="BO167" s="246"/>
      <c r="BP167" s="246"/>
      <c r="BQ167" s="246"/>
      <c r="BR167" s="246"/>
      <c r="BS167" s="246"/>
      <c r="BT167" s="246"/>
      <c r="BU167" s="246"/>
    </row>
    <row r="168" spans="2:73">
      <c r="B168" s="246"/>
      <c r="C168" s="246"/>
      <c r="D168" s="246"/>
      <c r="E168" s="246"/>
      <c r="F168" s="246"/>
      <c r="G168" s="246"/>
      <c r="H168" s="246"/>
      <c r="I168" s="246"/>
      <c r="J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46"/>
      <c r="AK168" s="246"/>
      <c r="AL168" s="246"/>
      <c r="AM168" s="246"/>
      <c r="AN168" s="246"/>
      <c r="AO168" s="246"/>
      <c r="AP168" s="246"/>
      <c r="AQ168" s="246"/>
      <c r="AR168" s="246"/>
      <c r="AS168" s="246"/>
      <c r="AT168" s="246"/>
      <c r="AU168" s="246"/>
      <c r="AV168" s="246"/>
      <c r="AW168" s="246"/>
      <c r="AX168" s="246"/>
      <c r="AY168" s="246"/>
      <c r="AZ168" s="246"/>
      <c r="BA168" s="246"/>
      <c r="BB168" s="246"/>
      <c r="BC168" s="246"/>
      <c r="BD168" s="246"/>
      <c r="BE168" s="246"/>
      <c r="BF168" s="246"/>
      <c r="BG168" s="246"/>
      <c r="BH168" s="246"/>
      <c r="BI168" s="246"/>
      <c r="BJ168" s="246"/>
      <c r="BK168" s="246"/>
      <c r="BL168" s="246"/>
      <c r="BM168" s="246"/>
      <c r="BN168" s="246"/>
      <c r="BO168" s="246"/>
      <c r="BP168" s="246"/>
      <c r="BQ168" s="246"/>
      <c r="BR168" s="246"/>
      <c r="BS168" s="246"/>
      <c r="BT168" s="246"/>
      <c r="BU168" s="246"/>
    </row>
    <row r="169" spans="2:73">
      <c r="B169" s="246"/>
      <c r="C169" s="246"/>
      <c r="D169" s="246"/>
      <c r="E169" s="246"/>
      <c r="F169" s="246"/>
      <c r="G169" s="246"/>
      <c r="H169" s="246"/>
      <c r="I169" s="246"/>
      <c r="J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6"/>
      <c r="AE169" s="246"/>
      <c r="AF169" s="246"/>
      <c r="AG169" s="246"/>
      <c r="AH169" s="246"/>
      <c r="AI169" s="246"/>
      <c r="AJ169" s="246"/>
      <c r="AK169" s="246"/>
      <c r="AL169" s="246"/>
      <c r="AM169" s="246"/>
      <c r="AN169" s="246"/>
      <c r="AO169" s="246"/>
      <c r="AP169" s="246"/>
      <c r="AQ169" s="246"/>
      <c r="AR169" s="246"/>
      <c r="AS169" s="246"/>
      <c r="AT169" s="246"/>
      <c r="AU169" s="246"/>
      <c r="AV169" s="246"/>
      <c r="AW169" s="246"/>
      <c r="AX169" s="246"/>
      <c r="AY169" s="246"/>
      <c r="AZ169" s="246"/>
      <c r="BA169" s="246"/>
      <c r="BB169" s="246"/>
      <c r="BC169" s="246"/>
      <c r="BD169" s="246"/>
      <c r="BE169" s="246"/>
      <c r="BF169" s="246"/>
      <c r="BG169" s="246"/>
      <c r="BH169" s="246"/>
      <c r="BI169" s="246"/>
      <c r="BJ169" s="246"/>
      <c r="BK169" s="246"/>
      <c r="BL169" s="246"/>
      <c r="BM169" s="246"/>
      <c r="BN169" s="246"/>
      <c r="BO169" s="246"/>
      <c r="BP169" s="246"/>
      <c r="BQ169" s="246"/>
      <c r="BR169" s="246"/>
      <c r="BS169" s="246"/>
      <c r="BT169" s="246"/>
      <c r="BU169" s="246"/>
    </row>
    <row r="170" spans="2:73">
      <c r="B170" s="246"/>
      <c r="C170" s="246"/>
      <c r="D170" s="246"/>
      <c r="E170" s="246"/>
      <c r="F170" s="246"/>
      <c r="G170" s="246"/>
      <c r="H170" s="246"/>
      <c r="I170" s="246"/>
      <c r="J170" s="246"/>
      <c r="N170" s="246"/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  <c r="AA170" s="246"/>
      <c r="AB170" s="246"/>
      <c r="AC170" s="246"/>
      <c r="AD170" s="246"/>
      <c r="AE170" s="246"/>
      <c r="AF170" s="246"/>
      <c r="AG170" s="246"/>
      <c r="AH170" s="246"/>
      <c r="AI170" s="246"/>
      <c r="AJ170" s="246"/>
      <c r="AK170" s="246"/>
      <c r="AL170" s="246"/>
      <c r="AM170" s="246"/>
      <c r="AN170" s="246"/>
      <c r="AO170" s="246"/>
      <c r="AP170" s="246"/>
      <c r="AQ170" s="246"/>
      <c r="AR170" s="246"/>
      <c r="AS170" s="246"/>
      <c r="AT170" s="246"/>
      <c r="AU170" s="246"/>
      <c r="AV170" s="246"/>
      <c r="AW170" s="246"/>
      <c r="AX170" s="246"/>
      <c r="AY170" s="246"/>
      <c r="AZ170" s="246"/>
      <c r="BA170" s="246"/>
      <c r="BB170" s="246"/>
      <c r="BC170" s="246"/>
      <c r="BD170" s="246"/>
      <c r="BE170" s="246"/>
      <c r="BF170" s="246"/>
      <c r="BG170" s="246"/>
      <c r="BH170" s="246"/>
      <c r="BI170" s="246"/>
      <c r="BJ170" s="246"/>
      <c r="BK170" s="246"/>
      <c r="BL170" s="246"/>
      <c r="BM170" s="246"/>
      <c r="BN170" s="246"/>
      <c r="BO170" s="246"/>
      <c r="BP170" s="246"/>
      <c r="BQ170" s="246"/>
      <c r="BR170" s="246"/>
      <c r="BS170" s="246"/>
      <c r="BT170" s="246"/>
      <c r="BU170" s="246"/>
    </row>
    <row r="171" spans="2:73">
      <c r="B171" s="246"/>
      <c r="C171" s="246"/>
      <c r="D171" s="246"/>
      <c r="E171" s="246"/>
      <c r="F171" s="246"/>
      <c r="G171" s="246"/>
      <c r="H171" s="246"/>
      <c r="I171" s="246"/>
      <c r="J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6"/>
      <c r="AF171" s="246"/>
      <c r="AG171" s="246"/>
      <c r="AH171" s="246"/>
      <c r="AI171" s="246"/>
      <c r="AJ171" s="246"/>
      <c r="AK171" s="246"/>
      <c r="AL171" s="246"/>
      <c r="AM171" s="246"/>
      <c r="AN171" s="246"/>
      <c r="AO171" s="246"/>
      <c r="AP171" s="246"/>
      <c r="AQ171" s="246"/>
      <c r="AR171" s="246"/>
      <c r="AS171" s="246"/>
      <c r="AT171" s="246"/>
      <c r="AU171" s="246"/>
      <c r="AV171" s="246"/>
      <c r="AW171" s="246"/>
      <c r="AX171" s="246"/>
      <c r="AY171" s="246"/>
      <c r="AZ171" s="246"/>
      <c r="BA171" s="246"/>
      <c r="BB171" s="246"/>
      <c r="BC171" s="246"/>
      <c r="BD171" s="246"/>
      <c r="BE171" s="246"/>
      <c r="BF171" s="246"/>
      <c r="BG171" s="246"/>
      <c r="BH171" s="246"/>
      <c r="BI171" s="246"/>
      <c r="BJ171" s="246"/>
      <c r="BK171" s="246"/>
      <c r="BL171" s="246"/>
      <c r="BM171" s="246"/>
      <c r="BN171" s="246"/>
      <c r="BO171" s="246"/>
      <c r="BP171" s="246"/>
      <c r="BQ171" s="246"/>
      <c r="BR171" s="246"/>
      <c r="BS171" s="246"/>
      <c r="BT171" s="246"/>
      <c r="BU171" s="246"/>
    </row>
    <row r="172" spans="2:73">
      <c r="B172" s="246"/>
      <c r="C172" s="246"/>
      <c r="D172" s="246"/>
      <c r="E172" s="246"/>
      <c r="F172" s="246"/>
      <c r="G172" s="246"/>
      <c r="H172" s="246"/>
      <c r="I172" s="246"/>
      <c r="J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6"/>
      <c r="AD172" s="246"/>
      <c r="AE172" s="246"/>
      <c r="AF172" s="246"/>
      <c r="AG172" s="246"/>
      <c r="AH172" s="246"/>
      <c r="AI172" s="246"/>
      <c r="AJ172" s="246"/>
      <c r="AK172" s="246"/>
      <c r="AL172" s="246"/>
      <c r="AM172" s="246"/>
      <c r="AN172" s="246"/>
      <c r="AO172" s="246"/>
      <c r="AP172" s="246"/>
      <c r="AQ172" s="246"/>
      <c r="AR172" s="246"/>
      <c r="AS172" s="246"/>
      <c r="AT172" s="246"/>
      <c r="AU172" s="246"/>
      <c r="AV172" s="246"/>
      <c r="AW172" s="246"/>
      <c r="AX172" s="246"/>
      <c r="AY172" s="246"/>
      <c r="AZ172" s="246"/>
      <c r="BA172" s="246"/>
      <c r="BB172" s="246"/>
      <c r="BC172" s="246"/>
      <c r="BD172" s="246"/>
      <c r="BE172" s="246"/>
      <c r="BF172" s="246"/>
      <c r="BG172" s="246"/>
      <c r="BH172" s="246"/>
      <c r="BI172" s="246"/>
      <c r="BJ172" s="246"/>
      <c r="BK172" s="246"/>
      <c r="BL172" s="246"/>
      <c r="BM172" s="246"/>
      <c r="BN172" s="246"/>
      <c r="BO172" s="246"/>
      <c r="BP172" s="246"/>
      <c r="BQ172" s="246"/>
      <c r="BR172" s="246"/>
      <c r="BS172" s="246"/>
      <c r="BT172" s="246"/>
      <c r="BU172" s="246"/>
    </row>
    <row r="173" spans="2:73">
      <c r="B173" s="246"/>
      <c r="C173" s="246"/>
      <c r="D173" s="246"/>
      <c r="E173" s="246"/>
      <c r="F173" s="246"/>
      <c r="G173" s="246"/>
      <c r="H173" s="246"/>
      <c r="I173" s="246"/>
      <c r="J173" s="246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  <c r="AJ173" s="246"/>
      <c r="AK173" s="246"/>
      <c r="AL173" s="246"/>
      <c r="AM173" s="246"/>
      <c r="AN173" s="246"/>
      <c r="AO173" s="246"/>
      <c r="AP173" s="246"/>
      <c r="AQ173" s="246"/>
      <c r="AR173" s="246"/>
      <c r="AS173" s="246"/>
      <c r="AT173" s="246"/>
      <c r="AU173" s="246"/>
      <c r="AV173" s="246"/>
      <c r="AW173" s="246"/>
      <c r="AX173" s="246"/>
      <c r="AY173" s="246"/>
      <c r="AZ173" s="246"/>
      <c r="BA173" s="246"/>
      <c r="BB173" s="246"/>
      <c r="BC173" s="246"/>
      <c r="BD173" s="246"/>
      <c r="BE173" s="246"/>
      <c r="BF173" s="246"/>
      <c r="BG173" s="246"/>
      <c r="BH173" s="246"/>
      <c r="BI173" s="246"/>
      <c r="BJ173" s="246"/>
      <c r="BK173" s="246"/>
      <c r="BL173" s="246"/>
      <c r="BM173" s="246"/>
      <c r="BN173" s="246"/>
      <c r="BO173" s="246"/>
      <c r="BP173" s="246"/>
      <c r="BQ173" s="246"/>
      <c r="BR173" s="246"/>
      <c r="BS173" s="246"/>
      <c r="BT173" s="246"/>
      <c r="BU173" s="246"/>
    </row>
    <row r="174" spans="2:73">
      <c r="B174" s="246"/>
      <c r="C174" s="246"/>
      <c r="D174" s="246"/>
      <c r="E174" s="246"/>
      <c r="F174" s="246"/>
      <c r="G174" s="246"/>
      <c r="H174" s="246"/>
      <c r="I174" s="246"/>
      <c r="J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6"/>
      <c r="AK174" s="246"/>
      <c r="AL174" s="246"/>
      <c r="AM174" s="246"/>
      <c r="AN174" s="246"/>
      <c r="AO174" s="246"/>
      <c r="AP174" s="246"/>
      <c r="AQ174" s="246"/>
      <c r="AR174" s="246"/>
      <c r="AS174" s="246"/>
      <c r="AT174" s="246"/>
      <c r="AU174" s="246"/>
      <c r="AV174" s="246"/>
      <c r="AW174" s="246"/>
      <c r="AX174" s="246"/>
      <c r="AY174" s="246"/>
      <c r="AZ174" s="246"/>
      <c r="BA174" s="246"/>
      <c r="BB174" s="246"/>
      <c r="BC174" s="246"/>
      <c r="BD174" s="246"/>
      <c r="BE174" s="246"/>
      <c r="BF174" s="246"/>
      <c r="BG174" s="246"/>
      <c r="BH174" s="246"/>
      <c r="BI174" s="246"/>
      <c r="BJ174" s="246"/>
      <c r="BK174" s="246"/>
      <c r="BL174" s="246"/>
      <c r="BM174" s="246"/>
      <c r="BN174" s="246"/>
      <c r="BO174" s="246"/>
      <c r="BP174" s="246"/>
      <c r="BQ174" s="246"/>
      <c r="BR174" s="246"/>
      <c r="BS174" s="246"/>
      <c r="BT174" s="246"/>
      <c r="BU174" s="246"/>
    </row>
    <row r="175" spans="2:73">
      <c r="B175" s="246"/>
      <c r="C175" s="246"/>
      <c r="D175" s="246"/>
      <c r="E175" s="246"/>
      <c r="F175" s="246"/>
      <c r="G175" s="246"/>
      <c r="H175" s="246"/>
      <c r="I175" s="246"/>
      <c r="J175" s="246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6"/>
      <c r="Z175" s="246"/>
      <c r="AA175" s="246"/>
      <c r="AB175" s="246"/>
      <c r="AC175" s="246"/>
      <c r="AD175" s="246"/>
      <c r="AE175" s="246"/>
      <c r="AF175" s="246"/>
      <c r="AG175" s="246"/>
      <c r="AH175" s="246"/>
      <c r="AI175" s="246"/>
      <c r="AJ175" s="246"/>
      <c r="AK175" s="246"/>
      <c r="AL175" s="246"/>
      <c r="AM175" s="246"/>
      <c r="AN175" s="246"/>
      <c r="AO175" s="246"/>
      <c r="AP175" s="246"/>
      <c r="AQ175" s="246"/>
      <c r="AR175" s="246"/>
      <c r="AS175" s="246"/>
      <c r="AT175" s="246"/>
      <c r="AU175" s="246"/>
      <c r="AV175" s="246"/>
      <c r="AW175" s="246"/>
      <c r="AX175" s="246"/>
      <c r="AY175" s="246"/>
      <c r="AZ175" s="246"/>
      <c r="BA175" s="246"/>
      <c r="BB175" s="246"/>
      <c r="BC175" s="246"/>
      <c r="BD175" s="246"/>
      <c r="BE175" s="246"/>
      <c r="BF175" s="246"/>
      <c r="BG175" s="246"/>
      <c r="BH175" s="246"/>
      <c r="BI175" s="246"/>
      <c r="BJ175" s="246"/>
      <c r="BK175" s="246"/>
      <c r="BL175" s="246"/>
      <c r="BM175" s="246"/>
      <c r="BN175" s="246"/>
      <c r="BO175" s="246"/>
      <c r="BP175" s="246"/>
      <c r="BQ175" s="246"/>
      <c r="BR175" s="246"/>
      <c r="BS175" s="246"/>
      <c r="BT175" s="246"/>
      <c r="BU175" s="246"/>
    </row>
    <row r="176" spans="2:73">
      <c r="B176" s="246"/>
      <c r="C176" s="246"/>
      <c r="D176" s="246"/>
      <c r="E176" s="246"/>
      <c r="F176" s="246"/>
      <c r="G176" s="246"/>
      <c r="H176" s="246"/>
      <c r="I176" s="246"/>
      <c r="J176" s="246"/>
      <c r="N176" s="246"/>
      <c r="O176" s="246"/>
      <c r="P176" s="246"/>
      <c r="Q176" s="246"/>
      <c r="R176" s="246"/>
      <c r="S176" s="246"/>
      <c r="T176" s="246"/>
      <c r="U176" s="246"/>
      <c r="V176" s="246"/>
      <c r="W176" s="246"/>
      <c r="X176" s="246"/>
      <c r="Y176" s="246"/>
      <c r="Z176" s="246"/>
      <c r="AA176" s="246"/>
      <c r="AB176" s="246"/>
      <c r="AC176" s="246"/>
      <c r="AD176" s="246"/>
      <c r="AE176" s="246"/>
      <c r="AF176" s="246"/>
      <c r="AG176" s="246"/>
      <c r="AH176" s="246"/>
      <c r="AI176" s="246"/>
      <c r="AJ176" s="246"/>
      <c r="AK176" s="246"/>
      <c r="AL176" s="246"/>
      <c r="AM176" s="246"/>
      <c r="AN176" s="246"/>
      <c r="AO176" s="246"/>
      <c r="AP176" s="246"/>
      <c r="AQ176" s="246"/>
      <c r="AR176" s="246"/>
      <c r="AS176" s="246"/>
      <c r="AT176" s="246"/>
      <c r="AU176" s="246"/>
      <c r="AV176" s="246"/>
      <c r="AW176" s="246"/>
      <c r="AX176" s="246"/>
      <c r="AY176" s="246"/>
      <c r="AZ176" s="246"/>
      <c r="BA176" s="246"/>
      <c r="BB176" s="246"/>
      <c r="BC176" s="246"/>
      <c r="BD176" s="246"/>
      <c r="BE176" s="246"/>
      <c r="BF176" s="246"/>
      <c r="BG176" s="246"/>
      <c r="BH176" s="246"/>
      <c r="BI176" s="246"/>
      <c r="BJ176" s="246"/>
      <c r="BK176" s="246"/>
      <c r="BL176" s="246"/>
      <c r="BM176" s="246"/>
      <c r="BN176" s="246"/>
      <c r="BO176" s="246"/>
      <c r="BP176" s="246"/>
      <c r="BQ176" s="246"/>
      <c r="BR176" s="246"/>
      <c r="BS176" s="246"/>
      <c r="BT176" s="246"/>
      <c r="BU176" s="246"/>
    </row>
    <row r="177" spans="2:73">
      <c r="B177" s="246"/>
      <c r="C177" s="246"/>
      <c r="D177" s="246"/>
      <c r="E177" s="246"/>
      <c r="F177" s="246"/>
      <c r="G177" s="246"/>
      <c r="H177" s="246"/>
      <c r="I177" s="246"/>
      <c r="J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246"/>
      <c r="AI177" s="246"/>
      <c r="AJ177" s="246"/>
      <c r="AK177" s="246"/>
      <c r="AL177" s="246"/>
      <c r="AM177" s="246"/>
      <c r="AN177" s="246"/>
      <c r="AO177" s="246"/>
      <c r="AP177" s="246"/>
      <c r="AQ177" s="246"/>
      <c r="AR177" s="246"/>
      <c r="AS177" s="246"/>
      <c r="AT177" s="246"/>
      <c r="AU177" s="246"/>
      <c r="AV177" s="246"/>
      <c r="AW177" s="246"/>
      <c r="AX177" s="246"/>
      <c r="AY177" s="246"/>
      <c r="AZ177" s="246"/>
      <c r="BA177" s="246"/>
      <c r="BB177" s="246"/>
      <c r="BC177" s="246"/>
      <c r="BD177" s="246"/>
      <c r="BE177" s="246"/>
      <c r="BF177" s="246"/>
      <c r="BG177" s="246"/>
      <c r="BH177" s="246"/>
      <c r="BI177" s="246"/>
      <c r="BJ177" s="246"/>
      <c r="BK177" s="246"/>
      <c r="BL177" s="246"/>
      <c r="BM177" s="246"/>
      <c r="BN177" s="246"/>
      <c r="BO177" s="246"/>
      <c r="BP177" s="246"/>
      <c r="BQ177" s="246"/>
      <c r="BR177" s="246"/>
      <c r="BS177" s="246"/>
      <c r="BT177" s="246"/>
      <c r="BU177" s="246"/>
    </row>
    <row r="178" spans="2:73">
      <c r="B178" s="246"/>
      <c r="C178" s="246"/>
      <c r="D178" s="246"/>
      <c r="E178" s="246"/>
      <c r="F178" s="246"/>
      <c r="G178" s="246"/>
      <c r="H178" s="246"/>
      <c r="I178" s="246"/>
      <c r="J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  <c r="AJ178" s="246"/>
      <c r="AK178" s="246"/>
      <c r="AL178" s="246"/>
      <c r="AM178" s="246"/>
      <c r="AN178" s="246"/>
      <c r="AO178" s="246"/>
      <c r="AP178" s="246"/>
      <c r="AQ178" s="246"/>
      <c r="AR178" s="246"/>
      <c r="AS178" s="246"/>
      <c r="AT178" s="246"/>
      <c r="AU178" s="246"/>
      <c r="AV178" s="246"/>
      <c r="AW178" s="246"/>
      <c r="AX178" s="246"/>
      <c r="AY178" s="246"/>
      <c r="AZ178" s="246"/>
      <c r="BA178" s="246"/>
      <c r="BB178" s="246"/>
      <c r="BC178" s="246"/>
      <c r="BD178" s="246"/>
      <c r="BE178" s="246"/>
      <c r="BF178" s="246"/>
      <c r="BG178" s="246"/>
      <c r="BH178" s="246"/>
      <c r="BI178" s="246"/>
      <c r="BJ178" s="246"/>
      <c r="BK178" s="246"/>
      <c r="BL178" s="246"/>
      <c r="BM178" s="246"/>
      <c r="BN178" s="246"/>
      <c r="BO178" s="246"/>
      <c r="BP178" s="246"/>
      <c r="BQ178" s="246"/>
      <c r="BR178" s="246"/>
      <c r="BS178" s="246"/>
      <c r="BT178" s="246"/>
      <c r="BU178" s="246"/>
    </row>
    <row r="179" spans="2:73">
      <c r="B179" s="246"/>
      <c r="C179" s="246"/>
      <c r="D179" s="246"/>
      <c r="E179" s="246"/>
      <c r="F179" s="246"/>
      <c r="G179" s="246"/>
      <c r="H179" s="246"/>
      <c r="I179" s="246"/>
      <c r="J179" s="246"/>
      <c r="N179" s="246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  <c r="AA179" s="246"/>
      <c r="AB179" s="246"/>
      <c r="AC179" s="246"/>
      <c r="AD179" s="246"/>
      <c r="AE179" s="246"/>
      <c r="AF179" s="246"/>
      <c r="AG179" s="246"/>
      <c r="AH179" s="246"/>
      <c r="AI179" s="246"/>
      <c r="AJ179" s="246"/>
      <c r="AK179" s="246"/>
      <c r="AL179" s="246"/>
      <c r="AM179" s="246"/>
      <c r="AN179" s="246"/>
      <c r="AO179" s="246"/>
      <c r="AP179" s="246"/>
      <c r="AQ179" s="246"/>
      <c r="AR179" s="246"/>
      <c r="AS179" s="246"/>
      <c r="AT179" s="246"/>
      <c r="AU179" s="246"/>
      <c r="AV179" s="246"/>
      <c r="AW179" s="246"/>
      <c r="AX179" s="246"/>
      <c r="AY179" s="246"/>
      <c r="AZ179" s="246"/>
      <c r="BA179" s="246"/>
      <c r="BB179" s="246"/>
      <c r="BC179" s="246"/>
      <c r="BD179" s="246"/>
      <c r="BE179" s="246"/>
      <c r="BF179" s="246"/>
      <c r="BG179" s="246"/>
      <c r="BH179" s="246"/>
      <c r="BI179" s="246"/>
      <c r="BJ179" s="246"/>
      <c r="BK179" s="246"/>
      <c r="BL179" s="246"/>
      <c r="BM179" s="246"/>
      <c r="BN179" s="246"/>
      <c r="BO179" s="246"/>
      <c r="BP179" s="246"/>
      <c r="BQ179" s="246"/>
      <c r="BR179" s="246"/>
      <c r="BS179" s="246"/>
      <c r="BT179" s="246"/>
      <c r="BU179" s="246"/>
    </row>
    <row r="180" spans="2:73">
      <c r="B180" s="246"/>
      <c r="C180" s="246"/>
      <c r="D180" s="246"/>
      <c r="E180" s="246"/>
      <c r="F180" s="246"/>
      <c r="G180" s="246"/>
      <c r="H180" s="246"/>
      <c r="I180" s="246"/>
      <c r="J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  <c r="AA180" s="246"/>
      <c r="AB180" s="246"/>
      <c r="AC180" s="246"/>
      <c r="AD180" s="246"/>
      <c r="AE180" s="246"/>
      <c r="AF180" s="246"/>
      <c r="AG180" s="246"/>
      <c r="AH180" s="246"/>
      <c r="AI180" s="246"/>
      <c r="AJ180" s="246"/>
      <c r="AK180" s="246"/>
      <c r="AL180" s="246"/>
      <c r="AM180" s="246"/>
      <c r="AN180" s="246"/>
      <c r="AO180" s="246"/>
      <c r="AP180" s="246"/>
      <c r="AQ180" s="246"/>
      <c r="AR180" s="246"/>
      <c r="AS180" s="246"/>
      <c r="AT180" s="246"/>
      <c r="AU180" s="246"/>
      <c r="AV180" s="246"/>
      <c r="AW180" s="246"/>
      <c r="AX180" s="246"/>
      <c r="AY180" s="246"/>
      <c r="AZ180" s="246"/>
      <c r="BA180" s="246"/>
      <c r="BB180" s="246"/>
      <c r="BC180" s="246"/>
      <c r="BD180" s="246"/>
      <c r="BE180" s="246"/>
      <c r="BF180" s="246"/>
      <c r="BG180" s="246"/>
      <c r="BH180" s="246"/>
      <c r="BI180" s="246"/>
      <c r="BJ180" s="246"/>
      <c r="BK180" s="246"/>
      <c r="BL180" s="246"/>
      <c r="BM180" s="246"/>
      <c r="BN180" s="246"/>
      <c r="BO180" s="246"/>
      <c r="BP180" s="246"/>
      <c r="BQ180" s="246"/>
      <c r="BR180" s="246"/>
      <c r="BS180" s="246"/>
      <c r="BT180" s="246"/>
      <c r="BU180" s="246"/>
    </row>
    <row r="181" spans="2:73">
      <c r="B181" s="246"/>
      <c r="C181" s="246"/>
      <c r="D181" s="246"/>
      <c r="E181" s="246"/>
      <c r="F181" s="246"/>
      <c r="G181" s="246"/>
      <c r="H181" s="246"/>
      <c r="I181" s="246"/>
      <c r="J181" s="246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246"/>
      <c r="AF181" s="246"/>
      <c r="AG181" s="246"/>
      <c r="AH181" s="246"/>
      <c r="AI181" s="246"/>
      <c r="AJ181" s="246"/>
      <c r="AK181" s="246"/>
      <c r="AL181" s="246"/>
      <c r="AM181" s="246"/>
      <c r="AN181" s="246"/>
      <c r="AO181" s="246"/>
      <c r="AP181" s="246"/>
      <c r="AQ181" s="246"/>
      <c r="AR181" s="246"/>
      <c r="AS181" s="246"/>
      <c r="AT181" s="246"/>
      <c r="AU181" s="246"/>
      <c r="AV181" s="246"/>
      <c r="AW181" s="246"/>
      <c r="AX181" s="246"/>
      <c r="AY181" s="246"/>
      <c r="AZ181" s="246"/>
      <c r="BA181" s="246"/>
      <c r="BB181" s="246"/>
      <c r="BC181" s="246"/>
      <c r="BD181" s="246"/>
      <c r="BE181" s="246"/>
      <c r="BF181" s="246"/>
      <c r="BG181" s="246"/>
      <c r="BH181" s="246"/>
      <c r="BI181" s="246"/>
      <c r="BJ181" s="246"/>
      <c r="BK181" s="246"/>
      <c r="BL181" s="246"/>
      <c r="BM181" s="246"/>
      <c r="BN181" s="246"/>
      <c r="BO181" s="246"/>
      <c r="BP181" s="246"/>
      <c r="BQ181" s="246"/>
      <c r="BR181" s="246"/>
      <c r="BS181" s="246"/>
      <c r="BT181" s="246"/>
      <c r="BU181" s="246"/>
    </row>
    <row r="182" spans="2:73">
      <c r="B182" s="246"/>
      <c r="C182" s="246"/>
      <c r="D182" s="246"/>
      <c r="E182" s="246"/>
      <c r="F182" s="246"/>
      <c r="G182" s="246"/>
      <c r="H182" s="246"/>
      <c r="I182" s="246"/>
      <c r="J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246"/>
      <c r="AJ182" s="246"/>
      <c r="AK182" s="246"/>
      <c r="AL182" s="246"/>
      <c r="AM182" s="246"/>
      <c r="AN182" s="246"/>
      <c r="AO182" s="246"/>
      <c r="AP182" s="246"/>
      <c r="AQ182" s="246"/>
      <c r="AR182" s="246"/>
      <c r="AS182" s="246"/>
      <c r="AT182" s="246"/>
      <c r="AU182" s="246"/>
      <c r="AV182" s="246"/>
      <c r="AW182" s="246"/>
      <c r="AX182" s="246"/>
      <c r="AY182" s="246"/>
      <c r="AZ182" s="246"/>
      <c r="BA182" s="246"/>
      <c r="BB182" s="246"/>
      <c r="BC182" s="246"/>
      <c r="BD182" s="246"/>
      <c r="BE182" s="246"/>
      <c r="BF182" s="246"/>
      <c r="BG182" s="246"/>
      <c r="BH182" s="246"/>
      <c r="BI182" s="246"/>
      <c r="BJ182" s="246"/>
      <c r="BK182" s="246"/>
      <c r="BL182" s="246"/>
      <c r="BM182" s="246"/>
      <c r="BN182" s="246"/>
      <c r="BO182" s="246"/>
      <c r="BP182" s="246"/>
      <c r="BQ182" s="246"/>
      <c r="BR182" s="246"/>
      <c r="BS182" s="246"/>
      <c r="BT182" s="246"/>
      <c r="BU182" s="246"/>
    </row>
    <row r="183" spans="2:73">
      <c r="B183" s="246"/>
      <c r="C183" s="246"/>
      <c r="D183" s="246"/>
      <c r="E183" s="246"/>
      <c r="F183" s="246"/>
      <c r="G183" s="246"/>
      <c r="H183" s="246"/>
      <c r="I183" s="246"/>
      <c r="J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6"/>
      <c r="Z183" s="246"/>
      <c r="AA183" s="246"/>
      <c r="AB183" s="246"/>
      <c r="AC183" s="246"/>
      <c r="AD183" s="246"/>
      <c r="AE183" s="246"/>
      <c r="AF183" s="246"/>
      <c r="AG183" s="246"/>
      <c r="AH183" s="246"/>
      <c r="AI183" s="246"/>
      <c r="AJ183" s="246"/>
      <c r="AK183" s="246"/>
      <c r="AL183" s="246"/>
      <c r="AM183" s="246"/>
      <c r="AN183" s="246"/>
      <c r="AO183" s="246"/>
      <c r="AP183" s="246"/>
      <c r="AQ183" s="246"/>
      <c r="AR183" s="246"/>
      <c r="AS183" s="246"/>
      <c r="AT183" s="246"/>
      <c r="AU183" s="246"/>
      <c r="AV183" s="246"/>
      <c r="AW183" s="246"/>
      <c r="AX183" s="246"/>
      <c r="AY183" s="246"/>
      <c r="AZ183" s="246"/>
      <c r="BA183" s="246"/>
      <c r="BB183" s="246"/>
      <c r="BC183" s="246"/>
      <c r="BD183" s="246"/>
      <c r="BE183" s="246"/>
      <c r="BF183" s="246"/>
      <c r="BG183" s="246"/>
      <c r="BH183" s="246"/>
      <c r="BI183" s="246"/>
      <c r="BJ183" s="246"/>
      <c r="BK183" s="246"/>
      <c r="BL183" s="246"/>
      <c r="BM183" s="246"/>
      <c r="BN183" s="246"/>
      <c r="BO183" s="246"/>
      <c r="BP183" s="246"/>
      <c r="BQ183" s="246"/>
      <c r="BR183" s="246"/>
      <c r="BS183" s="246"/>
      <c r="BT183" s="246"/>
      <c r="BU183" s="246"/>
    </row>
    <row r="184" spans="2:73">
      <c r="B184" s="246"/>
      <c r="C184" s="246"/>
      <c r="D184" s="246"/>
      <c r="E184" s="246"/>
      <c r="F184" s="246"/>
      <c r="G184" s="246"/>
      <c r="H184" s="246"/>
      <c r="I184" s="246"/>
      <c r="J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246"/>
      <c r="AF184" s="246"/>
      <c r="AG184" s="246"/>
      <c r="AH184" s="246"/>
      <c r="AI184" s="246"/>
      <c r="AJ184" s="246"/>
      <c r="AK184" s="246"/>
      <c r="AL184" s="246"/>
      <c r="AM184" s="246"/>
      <c r="AN184" s="246"/>
      <c r="AO184" s="246"/>
      <c r="AP184" s="246"/>
      <c r="AQ184" s="246"/>
      <c r="AR184" s="246"/>
      <c r="AS184" s="246"/>
      <c r="AT184" s="246"/>
      <c r="AU184" s="246"/>
      <c r="AV184" s="246"/>
      <c r="AW184" s="246"/>
      <c r="AX184" s="246"/>
      <c r="AY184" s="246"/>
      <c r="AZ184" s="246"/>
      <c r="BA184" s="246"/>
      <c r="BB184" s="246"/>
      <c r="BC184" s="246"/>
      <c r="BD184" s="246"/>
      <c r="BE184" s="246"/>
      <c r="BF184" s="246"/>
      <c r="BG184" s="246"/>
      <c r="BH184" s="246"/>
      <c r="BI184" s="246"/>
      <c r="BJ184" s="246"/>
      <c r="BK184" s="246"/>
      <c r="BL184" s="246"/>
      <c r="BM184" s="246"/>
      <c r="BN184" s="246"/>
      <c r="BO184" s="246"/>
      <c r="BP184" s="246"/>
      <c r="BQ184" s="246"/>
      <c r="BR184" s="246"/>
      <c r="BS184" s="246"/>
      <c r="BT184" s="246"/>
      <c r="BU184" s="246"/>
    </row>
    <row r="185" spans="2:73">
      <c r="B185" s="246"/>
      <c r="C185" s="246"/>
      <c r="D185" s="246"/>
      <c r="E185" s="246"/>
      <c r="F185" s="246"/>
      <c r="G185" s="246"/>
      <c r="H185" s="246"/>
      <c r="I185" s="246"/>
      <c r="J185" s="246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46"/>
      <c r="AE185" s="246"/>
      <c r="AF185" s="246"/>
      <c r="AG185" s="246"/>
      <c r="AH185" s="246"/>
      <c r="AI185" s="246"/>
      <c r="AJ185" s="246"/>
      <c r="AK185" s="246"/>
      <c r="AL185" s="246"/>
      <c r="AM185" s="246"/>
      <c r="AN185" s="246"/>
      <c r="AO185" s="246"/>
      <c r="AP185" s="246"/>
      <c r="AQ185" s="246"/>
      <c r="AR185" s="246"/>
      <c r="AS185" s="246"/>
      <c r="AT185" s="246"/>
      <c r="AU185" s="246"/>
      <c r="AV185" s="246"/>
      <c r="AW185" s="246"/>
      <c r="AX185" s="246"/>
      <c r="AY185" s="246"/>
      <c r="AZ185" s="246"/>
      <c r="BA185" s="246"/>
      <c r="BB185" s="246"/>
      <c r="BC185" s="246"/>
      <c r="BD185" s="246"/>
      <c r="BE185" s="246"/>
      <c r="BF185" s="246"/>
      <c r="BG185" s="246"/>
      <c r="BH185" s="246"/>
      <c r="BI185" s="246"/>
      <c r="BJ185" s="246"/>
      <c r="BK185" s="246"/>
      <c r="BL185" s="246"/>
      <c r="BM185" s="246"/>
      <c r="BN185" s="246"/>
      <c r="BO185" s="246"/>
      <c r="BP185" s="246"/>
      <c r="BQ185" s="246"/>
      <c r="BR185" s="246"/>
      <c r="BS185" s="246"/>
      <c r="BT185" s="246"/>
      <c r="BU185" s="246"/>
    </row>
    <row r="186" spans="2:73">
      <c r="B186" s="246"/>
      <c r="C186" s="246"/>
      <c r="D186" s="246"/>
      <c r="E186" s="246"/>
      <c r="F186" s="246"/>
      <c r="G186" s="246"/>
      <c r="H186" s="246"/>
      <c r="I186" s="246"/>
      <c r="J186" s="246"/>
      <c r="N186" s="246"/>
      <c r="O186" s="246"/>
      <c r="P186" s="246"/>
      <c r="Q186" s="246"/>
      <c r="R186" s="246"/>
      <c r="S186" s="246"/>
      <c r="T186" s="246"/>
      <c r="U186" s="246"/>
      <c r="V186" s="246"/>
      <c r="W186" s="246"/>
      <c r="X186" s="246"/>
      <c r="Y186" s="246"/>
      <c r="Z186" s="246"/>
      <c r="AA186" s="246"/>
      <c r="AB186" s="246"/>
      <c r="AC186" s="246"/>
      <c r="AD186" s="246"/>
      <c r="AE186" s="246"/>
      <c r="AF186" s="246"/>
      <c r="AG186" s="246"/>
      <c r="AH186" s="246"/>
      <c r="AI186" s="246"/>
      <c r="AJ186" s="246"/>
      <c r="AK186" s="246"/>
      <c r="AL186" s="246"/>
      <c r="AM186" s="246"/>
      <c r="AN186" s="246"/>
      <c r="AO186" s="246"/>
      <c r="AP186" s="246"/>
      <c r="AQ186" s="246"/>
      <c r="AR186" s="246"/>
      <c r="AS186" s="246"/>
      <c r="AT186" s="246"/>
      <c r="AU186" s="246"/>
      <c r="AV186" s="246"/>
      <c r="AW186" s="246"/>
      <c r="AX186" s="246"/>
      <c r="AY186" s="246"/>
      <c r="AZ186" s="246"/>
      <c r="BA186" s="246"/>
      <c r="BB186" s="246"/>
      <c r="BC186" s="246"/>
      <c r="BD186" s="246"/>
      <c r="BE186" s="246"/>
      <c r="BF186" s="246"/>
      <c r="BG186" s="246"/>
      <c r="BH186" s="246"/>
      <c r="BI186" s="246"/>
      <c r="BJ186" s="246"/>
      <c r="BK186" s="246"/>
      <c r="BL186" s="246"/>
      <c r="BM186" s="246"/>
      <c r="BN186" s="246"/>
      <c r="BO186" s="246"/>
      <c r="BP186" s="246"/>
      <c r="BQ186" s="246"/>
      <c r="BR186" s="246"/>
      <c r="BS186" s="246"/>
      <c r="BT186" s="246"/>
      <c r="BU186" s="246"/>
    </row>
    <row r="187" spans="2:73">
      <c r="B187" s="246"/>
      <c r="C187" s="246"/>
      <c r="D187" s="246"/>
      <c r="E187" s="246"/>
      <c r="F187" s="246"/>
      <c r="G187" s="246"/>
      <c r="H187" s="246"/>
      <c r="I187" s="246"/>
      <c r="J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  <c r="AA187" s="246"/>
      <c r="AB187" s="246"/>
      <c r="AC187" s="246"/>
      <c r="AD187" s="246"/>
      <c r="AE187" s="246"/>
      <c r="AF187" s="246"/>
      <c r="AG187" s="246"/>
      <c r="AH187" s="246"/>
      <c r="AI187" s="246"/>
      <c r="AJ187" s="246"/>
      <c r="AK187" s="246"/>
      <c r="AL187" s="246"/>
      <c r="AM187" s="246"/>
      <c r="AN187" s="246"/>
      <c r="AO187" s="246"/>
      <c r="AP187" s="246"/>
      <c r="AQ187" s="246"/>
      <c r="AR187" s="246"/>
      <c r="AS187" s="246"/>
      <c r="AT187" s="246"/>
      <c r="AU187" s="246"/>
      <c r="AV187" s="246"/>
      <c r="AW187" s="246"/>
      <c r="AX187" s="246"/>
      <c r="AY187" s="246"/>
      <c r="AZ187" s="246"/>
      <c r="BA187" s="246"/>
      <c r="BB187" s="246"/>
      <c r="BC187" s="246"/>
      <c r="BD187" s="246"/>
      <c r="BE187" s="246"/>
      <c r="BF187" s="246"/>
      <c r="BG187" s="246"/>
      <c r="BH187" s="246"/>
      <c r="BI187" s="246"/>
      <c r="BJ187" s="246"/>
      <c r="BK187" s="246"/>
      <c r="BL187" s="246"/>
      <c r="BM187" s="246"/>
      <c r="BN187" s="246"/>
      <c r="BO187" s="246"/>
      <c r="BP187" s="246"/>
      <c r="BQ187" s="246"/>
      <c r="BR187" s="246"/>
      <c r="BS187" s="246"/>
      <c r="BT187" s="246"/>
      <c r="BU187" s="246"/>
    </row>
    <row r="188" spans="2:73">
      <c r="B188" s="246"/>
      <c r="C188" s="246"/>
      <c r="D188" s="246"/>
      <c r="E188" s="246"/>
      <c r="F188" s="246"/>
      <c r="G188" s="246"/>
      <c r="H188" s="246"/>
      <c r="I188" s="246"/>
      <c r="J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  <c r="AA188" s="246"/>
      <c r="AB188" s="246"/>
      <c r="AC188" s="246"/>
      <c r="AD188" s="246"/>
      <c r="AE188" s="246"/>
      <c r="AF188" s="246"/>
      <c r="AG188" s="246"/>
      <c r="AH188" s="246"/>
      <c r="AI188" s="246"/>
      <c r="AJ188" s="246"/>
      <c r="AK188" s="246"/>
      <c r="AL188" s="246"/>
      <c r="AM188" s="246"/>
      <c r="AN188" s="246"/>
      <c r="AO188" s="246"/>
      <c r="AP188" s="246"/>
      <c r="AQ188" s="246"/>
      <c r="AR188" s="246"/>
      <c r="AS188" s="246"/>
      <c r="AT188" s="246"/>
      <c r="AU188" s="246"/>
      <c r="AV188" s="246"/>
      <c r="AW188" s="246"/>
      <c r="AX188" s="246"/>
      <c r="AY188" s="246"/>
      <c r="AZ188" s="246"/>
      <c r="BA188" s="246"/>
      <c r="BB188" s="246"/>
      <c r="BC188" s="246"/>
      <c r="BD188" s="246"/>
      <c r="BE188" s="246"/>
      <c r="BF188" s="246"/>
      <c r="BG188" s="246"/>
      <c r="BH188" s="246"/>
      <c r="BI188" s="246"/>
      <c r="BJ188" s="246"/>
      <c r="BK188" s="246"/>
      <c r="BL188" s="246"/>
      <c r="BM188" s="246"/>
      <c r="BN188" s="246"/>
      <c r="BO188" s="246"/>
      <c r="BP188" s="246"/>
      <c r="BQ188" s="246"/>
      <c r="BR188" s="246"/>
      <c r="BS188" s="246"/>
      <c r="BT188" s="246"/>
      <c r="BU188" s="246"/>
    </row>
    <row r="189" spans="2:73">
      <c r="B189" s="246"/>
      <c r="C189" s="246"/>
      <c r="D189" s="246"/>
      <c r="E189" s="246"/>
      <c r="F189" s="246"/>
      <c r="G189" s="246"/>
      <c r="H189" s="246"/>
      <c r="I189" s="246"/>
      <c r="J189" s="246"/>
      <c r="N189" s="246"/>
      <c r="O189" s="246"/>
      <c r="P189" s="246"/>
      <c r="Q189" s="246"/>
      <c r="R189" s="246"/>
      <c r="S189" s="246"/>
      <c r="T189" s="246"/>
      <c r="U189" s="246"/>
      <c r="V189" s="246"/>
      <c r="W189" s="246"/>
      <c r="X189" s="246"/>
      <c r="Y189" s="246"/>
      <c r="Z189" s="246"/>
      <c r="AA189" s="246"/>
      <c r="AB189" s="246"/>
      <c r="AC189" s="246"/>
      <c r="AD189" s="246"/>
      <c r="AE189" s="246"/>
      <c r="AF189" s="246"/>
      <c r="AG189" s="246"/>
      <c r="AH189" s="246"/>
      <c r="AI189" s="246"/>
      <c r="AJ189" s="246"/>
      <c r="AK189" s="246"/>
      <c r="AL189" s="246"/>
      <c r="AM189" s="246"/>
      <c r="AN189" s="246"/>
      <c r="AO189" s="246"/>
      <c r="AP189" s="246"/>
      <c r="AQ189" s="246"/>
      <c r="AR189" s="246"/>
      <c r="AS189" s="246"/>
      <c r="AT189" s="246"/>
      <c r="AU189" s="246"/>
      <c r="AV189" s="246"/>
      <c r="AW189" s="246"/>
      <c r="AX189" s="246"/>
      <c r="AY189" s="246"/>
      <c r="AZ189" s="246"/>
      <c r="BA189" s="246"/>
      <c r="BB189" s="246"/>
      <c r="BC189" s="246"/>
      <c r="BD189" s="246"/>
      <c r="BE189" s="246"/>
      <c r="BF189" s="246"/>
      <c r="BG189" s="246"/>
      <c r="BH189" s="246"/>
      <c r="BI189" s="246"/>
      <c r="BJ189" s="246"/>
      <c r="BK189" s="246"/>
      <c r="BL189" s="246"/>
      <c r="BM189" s="246"/>
      <c r="BN189" s="246"/>
      <c r="BO189" s="246"/>
      <c r="BP189" s="246"/>
      <c r="BQ189" s="246"/>
      <c r="BR189" s="246"/>
      <c r="BS189" s="246"/>
      <c r="BT189" s="246"/>
      <c r="BU189" s="246"/>
    </row>
    <row r="190" spans="2:73">
      <c r="B190" s="246"/>
      <c r="C190" s="246"/>
      <c r="D190" s="246"/>
      <c r="E190" s="246"/>
      <c r="F190" s="246"/>
      <c r="G190" s="246"/>
      <c r="H190" s="246"/>
      <c r="I190" s="246"/>
      <c r="J190" s="246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  <c r="AA190" s="246"/>
      <c r="AB190" s="246"/>
      <c r="AC190" s="246"/>
      <c r="AD190" s="246"/>
      <c r="AE190" s="246"/>
      <c r="AF190" s="246"/>
      <c r="AG190" s="246"/>
      <c r="AH190" s="246"/>
      <c r="AI190" s="246"/>
      <c r="AJ190" s="246"/>
      <c r="AK190" s="246"/>
      <c r="AL190" s="246"/>
      <c r="AM190" s="246"/>
      <c r="AN190" s="246"/>
      <c r="AO190" s="246"/>
      <c r="AP190" s="246"/>
      <c r="AQ190" s="246"/>
      <c r="AR190" s="246"/>
      <c r="AS190" s="246"/>
      <c r="AT190" s="246"/>
      <c r="AU190" s="246"/>
      <c r="AV190" s="246"/>
      <c r="AW190" s="246"/>
      <c r="AX190" s="246"/>
      <c r="AY190" s="246"/>
      <c r="AZ190" s="246"/>
      <c r="BA190" s="246"/>
      <c r="BB190" s="246"/>
      <c r="BC190" s="246"/>
      <c r="BD190" s="246"/>
      <c r="BE190" s="246"/>
      <c r="BF190" s="246"/>
      <c r="BG190" s="246"/>
      <c r="BH190" s="246"/>
      <c r="BI190" s="246"/>
      <c r="BJ190" s="246"/>
      <c r="BK190" s="246"/>
      <c r="BL190" s="246"/>
      <c r="BM190" s="246"/>
      <c r="BN190" s="246"/>
      <c r="BO190" s="246"/>
      <c r="BP190" s="246"/>
      <c r="BQ190" s="246"/>
      <c r="BR190" s="246"/>
      <c r="BS190" s="246"/>
      <c r="BT190" s="246"/>
      <c r="BU190" s="246"/>
    </row>
    <row r="191" spans="2:73">
      <c r="B191" s="246"/>
      <c r="C191" s="246"/>
      <c r="D191" s="246"/>
      <c r="E191" s="246"/>
      <c r="F191" s="246"/>
      <c r="G191" s="246"/>
      <c r="H191" s="246"/>
      <c r="I191" s="246"/>
      <c r="J191" s="246"/>
      <c r="N191" s="246"/>
      <c r="O191" s="246"/>
      <c r="P191" s="246"/>
      <c r="Q191" s="246"/>
      <c r="R191" s="246"/>
      <c r="S191" s="246"/>
      <c r="T191" s="246"/>
      <c r="U191" s="246"/>
      <c r="V191" s="246"/>
      <c r="W191" s="246"/>
      <c r="X191" s="246"/>
      <c r="Y191" s="246"/>
      <c r="Z191" s="246"/>
      <c r="AA191" s="246"/>
      <c r="AB191" s="246"/>
      <c r="AC191" s="246"/>
      <c r="AD191" s="246"/>
      <c r="AE191" s="246"/>
      <c r="AF191" s="246"/>
      <c r="AG191" s="246"/>
      <c r="AH191" s="246"/>
      <c r="AI191" s="246"/>
      <c r="AJ191" s="246"/>
      <c r="AK191" s="246"/>
      <c r="AL191" s="246"/>
      <c r="AM191" s="246"/>
      <c r="AN191" s="246"/>
      <c r="AO191" s="246"/>
      <c r="AP191" s="246"/>
      <c r="AQ191" s="246"/>
      <c r="AR191" s="246"/>
      <c r="AS191" s="246"/>
      <c r="AT191" s="246"/>
      <c r="AU191" s="246"/>
      <c r="AV191" s="246"/>
      <c r="AW191" s="246"/>
      <c r="AX191" s="246"/>
      <c r="AY191" s="246"/>
      <c r="AZ191" s="246"/>
      <c r="BA191" s="246"/>
      <c r="BB191" s="246"/>
      <c r="BC191" s="246"/>
      <c r="BD191" s="246"/>
      <c r="BE191" s="246"/>
      <c r="BF191" s="246"/>
      <c r="BG191" s="246"/>
      <c r="BH191" s="246"/>
      <c r="BI191" s="246"/>
      <c r="BJ191" s="246"/>
      <c r="BK191" s="246"/>
      <c r="BL191" s="246"/>
      <c r="BM191" s="246"/>
      <c r="BN191" s="246"/>
      <c r="BO191" s="246"/>
      <c r="BP191" s="246"/>
      <c r="BQ191" s="246"/>
      <c r="BR191" s="246"/>
      <c r="BS191" s="246"/>
      <c r="BT191" s="246"/>
      <c r="BU191" s="246"/>
    </row>
    <row r="192" spans="2:73">
      <c r="B192" s="246"/>
      <c r="C192" s="246"/>
      <c r="D192" s="246"/>
      <c r="E192" s="246"/>
      <c r="F192" s="246"/>
      <c r="G192" s="246"/>
      <c r="H192" s="246"/>
      <c r="I192" s="246"/>
      <c r="J192" s="246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  <c r="AA192" s="246"/>
      <c r="AB192" s="246"/>
      <c r="AC192" s="246"/>
      <c r="AD192" s="246"/>
      <c r="AE192" s="246"/>
      <c r="AF192" s="246"/>
      <c r="AG192" s="246"/>
      <c r="AH192" s="246"/>
      <c r="AI192" s="246"/>
      <c r="AJ192" s="246"/>
      <c r="AK192" s="246"/>
      <c r="AL192" s="246"/>
      <c r="AM192" s="246"/>
      <c r="AN192" s="246"/>
      <c r="AO192" s="246"/>
      <c r="AP192" s="246"/>
      <c r="AQ192" s="246"/>
      <c r="AR192" s="246"/>
      <c r="AS192" s="246"/>
      <c r="AT192" s="246"/>
      <c r="AU192" s="246"/>
      <c r="AV192" s="246"/>
      <c r="AW192" s="246"/>
      <c r="AX192" s="246"/>
      <c r="AY192" s="246"/>
      <c r="AZ192" s="246"/>
      <c r="BA192" s="246"/>
      <c r="BB192" s="246"/>
      <c r="BC192" s="246"/>
      <c r="BD192" s="246"/>
      <c r="BE192" s="246"/>
      <c r="BF192" s="246"/>
      <c r="BG192" s="246"/>
      <c r="BH192" s="246"/>
      <c r="BI192" s="246"/>
      <c r="BJ192" s="246"/>
      <c r="BK192" s="246"/>
      <c r="BL192" s="246"/>
      <c r="BM192" s="246"/>
      <c r="BN192" s="246"/>
      <c r="BO192" s="246"/>
      <c r="BP192" s="246"/>
      <c r="BQ192" s="246"/>
      <c r="BR192" s="246"/>
      <c r="BS192" s="246"/>
      <c r="BT192" s="246"/>
      <c r="BU192" s="246"/>
    </row>
    <row r="193" spans="2:73">
      <c r="B193" s="246"/>
      <c r="C193" s="246"/>
      <c r="D193" s="246"/>
      <c r="E193" s="246"/>
      <c r="F193" s="246"/>
      <c r="G193" s="246"/>
      <c r="H193" s="246"/>
      <c r="I193" s="246"/>
      <c r="J193" s="246"/>
      <c r="N193" s="246"/>
      <c r="O193" s="246"/>
      <c r="P193" s="246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  <c r="AA193" s="246"/>
      <c r="AB193" s="246"/>
      <c r="AC193" s="246"/>
      <c r="AD193" s="246"/>
      <c r="AE193" s="246"/>
      <c r="AF193" s="246"/>
      <c r="AG193" s="246"/>
      <c r="AH193" s="246"/>
      <c r="AI193" s="246"/>
      <c r="AJ193" s="246"/>
      <c r="AK193" s="246"/>
      <c r="AL193" s="246"/>
      <c r="AM193" s="246"/>
      <c r="AN193" s="246"/>
      <c r="AO193" s="246"/>
      <c r="AP193" s="246"/>
      <c r="AQ193" s="246"/>
      <c r="AR193" s="246"/>
      <c r="AS193" s="246"/>
      <c r="AT193" s="246"/>
      <c r="AU193" s="246"/>
      <c r="AV193" s="246"/>
      <c r="AW193" s="246"/>
      <c r="AX193" s="246"/>
      <c r="AY193" s="246"/>
      <c r="AZ193" s="246"/>
      <c r="BA193" s="246"/>
      <c r="BB193" s="246"/>
      <c r="BC193" s="246"/>
      <c r="BD193" s="246"/>
      <c r="BE193" s="246"/>
      <c r="BF193" s="246"/>
      <c r="BG193" s="246"/>
      <c r="BH193" s="246"/>
      <c r="BI193" s="246"/>
      <c r="BJ193" s="246"/>
      <c r="BK193" s="246"/>
      <c r="BL193" s="246"/>
      <c r="BM193" s="246"/>
      <c r="BN193" s="246"/>
      <c r="BO193" s="246"/>
      <c r="BP193" s="246"/>
      <c r="BQ193" s="246"/>
      <c r="BR193" s="246"/>
      <c r="BS193" s="246"/>
      <c r="BT193" s="246"/>
      <c r="BU193" s="246"/>
    </row>
    <row r="194" spans="2:73">
      <c r="B194" s="246"/>
      <c r="C194" s="246"/>
      <c r="D194" s="246"/>
      <c r="E194" s="246"/>
      <c r="F194" s="246"/>
      <c r="G194" s="246"/>
      <c r="H194" s="246"/>
      <c r="I194" s="246"/>
      <c r="J194" s="246"/>
      <c r="N194" s="246"/>
      <c r="O194" s="246"/>
      <c r="P194" s="246"/>
      <c r="Q194" s="246"/>
      <c r="R194" s="246"/>
      <c r="S194" s="246"/>
      <c r="T194" s="246"/>
      <c r="U194" s="246"/>
      <c r="V194" s="246"/>
      <c r="W194" s="246"/>
      <c r="X194" s="246"/>
      <c r="Y194" s="246"/>
      <c r="Z194" s="246"/>
      <c r="AA194" s="246"/>
      <c r="AB194" s="246"/>
      <c r="AC194" s="246"/>
      <c r="AD194" s="246"/>
      <c r="AE194" s="246"/>
      <c r="AF194" s="246"/>
      <c r="AG194" s="246"/>
      <c r="AH194" s="246"/>
      <c r="AI194" s="246"/>
      <c r="AJ194" s="246"/>
      <c r="AK194" s="246"/>
      <c r="AL194" s="246"/>
      <c r="AM194" s="246"/>
      <c r="AN194" s="246"/>
      <c r="AO194" s="246"/>
      <c r="AP194" s="246"/>
      <c r="AQ194" s="246"/>
      <c r="AR194" s="246"/>
      <c r="AS194" s="246"/>
      <c r="AT194" s="246"/>
      <c r="AU194" s="246"/>
      <c r="AV194" s="246"/>
      <c r="AW194" s="246"/>
      <c r="AX194" s="246"/>
      <c r="AY194" s="246"/>
      <c r="AZ194" s="246"/>
      <c r="BA194" s="246"/>
      <c r="BB194" s="246"/>
      <c r="BC194" s="246"/>
      <c r="BD194" s="246"/>
      <c r="BE194" s="246"/>
      <c r="BF194" s="246"/>
      <c r="BG194" s="246"/>
      <c r="BH194" s="246"/>
      <c r="BI194" s="246"/>
      <c r="BJ194" s="246"/>
      <c r="BK194" s="246"/>
      <c r="BL194" s="246"/>
      <c r="BM194" s="246"/>
      <c r="BN194" s="246"/>
      <c r="BO194" s="246"/>
      <c r="BP194" s="246"/>
      <c r="BQ194" s="246"/>
      <c r="BR194" s="246"/>
      <c r="BS194" s="246"/>
      <c r="BT194" s="246"/>
      <c r="BU194" s="246"/>
    </row>
    <row r="195" spans="2:73">
      <c r="B195" s="246"/>
      <c r="C195" s="246"/>
      <c r="D195" s="246"/>
      <c r="E195" s="246"/>
      <c r="F195" s="246"/>
      <c r="G195" s="246"/>
      <c r="H195" s="246"/>
      <c r="I195" s="246"/>
      <c r="J195" s="246"/>
      <c r="N195" s="246"/>
      <c r="O195" s="246"/>
      <c r="P195" s="246"/>
      <c r="Q195" s="246"/>
      <c r="R195" s="246"/>
      <c r="S195" s="246"/>
      <c r="T195" s="246"/>
      <c r="U195" s="246"/>
      <c r="V195" s="246"/>
      <c r="W195" s="246"/>
      <c r="X195" s="246"/>
      <c r="Y195" s="246"/>
      <c r="Z195" s="246"/>
      <c r="AA195" s="246"/>
      <c r="AB195" s="246"/>
      <c r="AC195" s="246"/>
      <c r="AD195" s="246"/>
      <c r="AE195" s="246"/>
      <c r="AF195" s="246"/>
      <c r="AG195" s="246"/>
      <c r="AH195" s="246"/>
      <c r="AI195" s="246"/>
      <c r="AJ195" s="246"/>
      <c r="AK195" s="246"/>
      <c r="AL195" s="246"/>
      <c r="AM195" s="246"/>
      <c r="AN195" s="246"/>
      <c r="AO195" s="246"/>
      <c r="AP195" s="246"/>
      <c r="AQ195" s="246"/>
      <c r="AR195" s="246"/>
      <c r="AS195" s="246"/>
      <c r="AT195" s="246"/>
      <c r="AU195" s="246"/>
      <c r="AV195" s="246"/>
      <c r="AW195" s="246"/>
      <c r="AX195" s="246"/>
      <c r="AY195" s="246"/>
      <c r="AZ195" s="246"/>
      <c r="BA195" s="246"/>
      <c r="BB195" s="246"/>
      <c r="BC195" s="246"/>
      <c r="BD195" s="246"/>
      <c r="BE195" s="246"/>
      <c r="BF195" s="246"/>
      <c r="BG195" s="246"/>
      <c r="BH195" s="246"/>
      <c r="BI195" s="246"/>
      <c r="BJ195" s="246"/>
      <c r="BK195" s="246"/>
      <c r="BL195" s="246"/>
      <c r="BM195" s="246"/>
      <c r="BN195" s="246"/>
      <c r="BO195" s="246"/>
      <c r="BP195" s="246"/>
      <c r="BQ195" s="246"/>
      <c r="BR195" s="246"/>
      <c r="BS195" s="246"/>
      <c r="BT195" s="246"/>
      <c r="BU195" s="246"/>
    </row>
    <row r="196" spans="2:73">
      <c r="B196" s="246"/>
      <c r="C196" s="246"/>
      <c r="D196" s="246"/>
      <c r="E196" s="246"/>
      <c r="F196" s="246"/>
      <c r="G196" s="246"/>
      <c r="H196" s="246"/>
      <c r="I196" s="246"/>
      <c r="J196" s="246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  <c r="AA196" s="246"/>
      <c r="AB196" s="246"/>
      <c r="AC196" s="246"/>
      <c r="AD196" s="246"/>
      <c r="AE196" s="246"/>
      <c r="AF196" s="246"/>
      <c r="AG196" s="246"/>
      <c r="AH196" s="246"/>
      <c r="AI196" s="246"/>
      <c r="AJ196" s="246"/>
      <c r="AK196" s="246"/>
      <c r="AL196" s="246"/>
      <c r="AM196" s="246"/>
      <c r="AN196" s="246"/>
      <c r="AO196" s="246"/>
      <c r="AP196" s="246"/>
      <c r="AQ196" s="246"/>
      <c r="AR196" s="246"/>
      <c r="AS196" s="246"/>
      <c r="AT196" s="246"/>
      <c r="AU196" s="246"/>
      <c r="AV196" s="246"/>
      <c r="AW196" s="246"/>
      <c r="AX196" s="246"/>
      <c r="AY196" s="246"/>
      <c r="AZ196" s="246"/>
      <c r="BA196" s="246"/>
      <c r="BB196" s="246"/>
      <c r="BC196" s="246"/>
      <c r="BD196" s="246"/>
      <c r="BE196" s="246"/>
      <c r="BF196" s="246"/>
      <c r="BG196" s="246"/>
      <c r="BH196" s="246"/>
      <c r="BI196" s="246"/>
      <c r="BJ196" s="246"/>
      <c r="BK196" s="246"/>
      <c r="BL196" s="246"/>
      <c r="BM196" s="246"/>
      <c r="BN196" s="246"/>
      <c r="BO196" s="246"/>
      <c r="BP196" s="246"/>
      <c r="BQ196" s="246"/>
      <c r="BR196" s="246"/>
      <c r="BS196" s="246"/>
      <c r="BT196" s="246"/>
      <c r="BU196" s="246"/>
    </row>
    <row r="197" spans="2:73">
      <c r="B197" s="246"/>
      <c r="C197" s="246"/>
      <c r="D197" s="246"/>
      <c r="E197" s="246"/>
      <c r="F197" s="246"/>
      <c r="G197" s="246"/>
      <c r="H197" s="246"/>
      <c r="I197" s="246"/>
      <c r="J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46"/>
      <c r="X197" s="246"/>
      <c r="Y197" s="246"/>
      <c r="Z197" s="246"/>
      <c r="AA197" s="246"/>
      <c r="AB197" s="246"/>
      <c r="AC197" s="246"/>
      <c r="AD197" s="246"/>
      <c r="AE197" s="246"/>
      <c r="AF197" s="246"/>
      <c r="AG197" s="246"/>
      <c r="AH197" s="246"/>
      <c r="AI197" s="246"/>
      <c r="AJ197" s="246"/>
      <c r="AK197" s="246"/>
      <c r="AL197" s="246"/>
      <c r="AM197" s="246"/>
      <c r="AN197" s="246"/>
      <c r="AO197" s="246"/>
      <c r="AP197" s="246"/>
      <c r="AQ197" s="246"/>
      <c r="AR197" s="246"/>
      <c r="AS197" s="246"/>
      <c r="AT197" s="246"/>
      <c r="AU197" s="246"/>
      <c r="AV197" s="246"/>
      <c r="AW197" s="246"/>
      <c r="AX197" s="246"/>
      <c r="AY197" s="246"/>
      <c r="AZ197" s="246"/>
      <c r="BA197" s="246"/>
      <c r="BB197" s="246"/>
      <c r="BC197" s="246"/>
      <c r="BD197" s="246"/>
      <c r="BE197" s="246"/>
      <c r="BF197" s="246"/>
      <c r="BG197" s="246"/>
      <c r="BH197" s="246"/>
      <c r="BI197" s="246"/>
      <c r="BJ197" s="246"/>
      <c r="BK197" s="246"/>
      <c r="BL197" s="246"/>
      <c r="BM197" s="246"/>
      <c r="BN197" s="246"/>
      <c r="BO197" s="246"/>
      <c r="BP197" s="246"/>
      <c r="BQ197" s="246"/>
      <c r="BR197" s="246"/>
      <c r="BS197" s="246"/>
      <c r="BT197" s="246"/>
      <c r="BU197" s="246"/>
    </row>
    <row r="198" spans="2:73">
      <c r="B198" s="246"/>
      <c r="C198" s="246"/>
      <c r="D198" s="246"/>
      <c r="E198" s="246"/>
      <c r="F198" s="246"/>
      <c r="G198" s="246"/>
      <c r="H198" s="246"/>
      <c r="I198" s="246"/>
      <c r="J198" s="246"/>
      <c r="N198" s="246"/>
      <c r="O198" s="246"/>
      <c r="P198" s="246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46"/>
      <c r="AF198" s="246"/>
      <c r="AG198" s="246"/>
      <c r="AH198" s="246"/>
      <c r="AI198" s="246"/>
      <c r="AJ198" s="246"/>
      <c r="AK198" s="246"/>
      <c r="AL198" s="246"/>
      <c r="AM198" s="246"/>
      <c r="AN198" s="246"/>
      <c r="AO198" s="246"/>
      <c r="AP198" s="246"/>
      <c r="AQ198" s="246"/>
      <c r="AR198" s="246"/>
      <c r="AS198" s="246"/>
      <c r="AT198" s="246"/>
      <c r="AU198" s="246"/>
      <c r="AV198" s="246"/>
      <c r="AW198" s="246"/>
      <c r="AX198" s="246"/>
      <c r="AY198" s="246"/>
      <c r="AZ198" s="246"/>
      <c r="BA198" s="246"/>
      <c r="BB198" s="246"/>
      <c r="BC198" s="246"/>
      <c r="BD198" s="246"/>
      <c r="BE198" s="246"/>
      <c r="BF198" s="246"/>
      <c r="BG198" s="246"/>
      <c r="BH198" s="246"/>
      <c r="BI198" s="246"/>
      <c r="BJ198" s="246"/>
      <c r="BK198" s="246"/>
      <c r="BL198" s="246"/>
      <c r="BM198" s="246"/>
      <c r="BN198" s="246"/>
      <c r="BO198" s="246"/>
      <c r="BP198" s="246"/>
      <c r="BQ198" s="246"/>
      <c r="BR198" s="246"/>
      <c r="BS198" s="246"/>
      <c r="BT198" s="246"/>
      <c r="BU198" s="246"/>
    </row>
    <row r="199" spans="2:73">
      <c r="B199" s="246"/>
      <c r="C199" s="246"/>
      <c r="D199" s="246"/>
      <c r="E199" s="246"/>
      <c r="F199" s="246"/>
      <c r="G199" s="246"/>
      <c r="H199" s="246"/>
      <c r="I199" s="246"/>
      <c r="J199" s="246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46"/>
      <c r="AF199" s="246"/>
      <c r="AG199" s="246"/>
      <c r="AH199" s="246"/>
      <c r="AI199" s="246"/>
      <c r="AJ199" s="246"/>
      <c r="AK199" s="246"/>
      <c r="AL199" s="246"/>
      <c r="AM199" s="246"/>
      <c r="AN199" s="246"/>
      <c r="AO199" s="246"/>
      <c r="AP199" s="246"/>
      <c r="AQ199" s="246"/>
      <c r="AR199" s="246"/>
      <c r="AS199" s="246"/>
      <c r="AT199" s="246"/>
      <c r="AU199" s="246"/>
      <c r="AV199" s="246"/>
      <c r="AW199" s="246"/>
      <c r="AX199" s="246"/>
      <c r="AY199" s="246"/>
      <c r="AZ199" s="246"/>
      <c r="BA199" s="246"/>
      <c r="BB199" s="246"/>
      <c r="BC199" s="246"/>
      <c r="BD199" s="246"/>
      <c r="BE199" s="246"/>
      <c r="BF199" s="246"/>
      <c r="BG199" s="246"/>
      <c r="BH199" s="246"/>
      <c r="BI199" s="246"/>
      <c r="BJ199" s="246"/>
      <c r="BK199" s="246"/>
      <c r="BL199" s="246"/>
      <c r="BM199" s="246"/>
      <c r="BN199" s="246"/>
      <c r="BO199" s="246"/>
      <c r="BP199" s="246"/>
      <c r="BQ199" s="246"/>
      <c r="BR199" s="246"/>
      <c r="BS199" s="246"/>
      <c r="BT199" s="246"/>
      <c r="BU199" s="246"/>
    </row>
    <row r="200" spans="2:73">
      <c r="B200" s="246"/>
      <c r="C200" s="246"/>
      <c r="D200" s="246"/>
      <c r="E200" s="246"/>
      <c r="F200" s="246"/>
      <c r="G200" s="246"/>
      <c r="H200" s="246"/>
      <c r="I200" s="246"/>
      <c r="J200" s="246"/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  <c r="AA200" s="246"/>
      <c r="AB200" s="246"/>
      <c r="AC200" s="246"/>
      <c r="AD200" s="246"/>
      <c r="AE200" s="246"/>
      <c r="AF200" s="246"/>
      <c r="AG200" s="246"/>
      <c r="AH200" s="246"/>
      <c r="AI200" s="246"/>
      <c r="AJ200" s="246"/>
      <c r="AK200" s="246"/>
      <c r="AL200" s="246"/>
      <c r="AM200" s="246"/>
      <c r="AN200" s="246"/>
      <c r="AO200" s="246"/>
      <c r="AP200" s="246"/>
      <c r="AQ200" s="246"/>
      <c r="AR200" s="246"/>
      <c r="AS200" s="246"/>
      <c r="AT200" s="246"/>
      <c r="AU200" s="246"/>
      <c r="AV200" s="246"/>
      <c r="AW200" s="246"/>
      <c r="AX200" s="246"/>
      <c r="AY200" s="246"/>
      <c r="AZ200" s="246"/>
      <c r="BA200" s="246"/>
      <c r="BB200" s="246"/>
      <c r="BC200" s="246"/>
      <c r="BD200" s="246"/>
      <c r="BE200" s="246"/>
      <c r="BF200" s="246"/>
      <c r="BG200" s="246"/>
      <c r="BH200" s="246"/>
      <c r="BI200" s="246"/>
      <c r="BJ200" s="246"/>
      <c r="BK200" s="246"/>
      <c r="BL200" s="246"/>
      <c r="BM200" s="246"/>
      <c r="BN200" s="246"/>
      <c r="BO200" s="246"/>
      <c r="BP200" s="246"/>
      <c r="BQ200" s="246"/>
      <c r="BR200" s="246"/>
      <c r="BS200" s="246"/>
      <c r="BT200" s="246"/>
      <c r="BU200" s="246"/>
    </row>
    <row r="201" spans="2:73">
      <c r="B201" s="246"/>
      <c r="C201" s="246"/>
      <c r="D201" s="246"/>
      <c r="E201" s="246"/>
      <c r="F201" s="246"/>
      <c r="G201" s="246"/>
      <c r="H201" s="246"/>
      <c r="I201" s="246"/>
      <c r="J201" s="246"/>
      <c r="N201" s="246"/>
      <c r="O201" s="246"/>
      <c r="P201" s="246"/>
      <c r="Q201" s="246"/>
      <c r="R201" s="246"/>
      <c r="S201" s="246"/>
      <c r="T201" s="246"/>
      <c r="U201" s="246"/>
      <c r="V201" s="246"/>
      <c r="W201" s="246"/>
      <c r="X201" s="246"/>
      <c r="Y201" s="246"/>
      <c r="Z201" s="246"/>
      <c r="AA201" s="246"/>
      <c r="AB201" s="246"/>
      <c r="AC201" s="246"/>
      <c r="AD201" s="246"/>
      <c r="AE201" s="246"/>
      <c r="AF201" s="246"/>
      <c r="AG201" s="246"/>
      <c r="AH201" s="246"/>
      <c r="AI201" s="246"/>
      <c r="AJ201" s="246"/>
      <c r="AK201" s="246"/>
      <c r="AL201" s="246"/>
      <c r="AM201" s="246"/>
      <c r="AN201" s="246"/>
      <c r="AO201" s="246"/>
      <c r="AP201" s="246"/>
      <c r="AQ201" s="246"/>
      <c r="AR201" s="246"/>
      <c r="AS201" s="246"/>
      <c r="AT201" s="246"/>
      <c r="AU201" s="246"/>
      <c r="AV201" s="246"/>
      <c r="AW201" s="246"/>
      <c r="AX201" s="246"/>
      <c r="AY201" s="246"/>
      <c r="AZ201" s="246"/>
      <c r="BA201" s="246"/>
      <c r="BB201" s="246"/>
      <c r="BC201" s="246"/>
      <c r="BD201" s="246"/>
      <c r="BE201" s="246"/>
      <c r="BF201" s="246"/>
      <c r="BG201" s="246"/>
      <c r="BH201" s="246"/>
      <c r="BI201" s="246"/>
      <c r="BJ201" s="246"/>
      <c r="BK201" s="246"/>
      <c r="BL201" s="246"/>
      <c r="BM201" s="246"/>
      <c r="BN201" s="246"/>
      <c r="BO201" s="246"/>
      <c r="BP201" s="246"/>
      <c r="BQ201" s="246"/>
      <c r="BR201" s="246"/>
      <c r="BS201" s="246"/>
      <c r="BT201" s="246"/>
      <c r="BU201" s="246"/>
    </row>
    <row r="202" spans="2:73">
      <c r="B202" s="246"/>
      <c r="C202" s="246"/>
      <c r="D202" s="246"/>
      <c r="E202" s="246"/>
      <c r="F202" s="246"/>
      <c r="G202" s="246"/>
      <c r="H202" s="246"/>
      <c r="I202" s="246"/>
      <c r="J202" s="246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  <c r="AA202" s="246"/>
      <c r="AB202" s="246"/>
      <c r="AC202" s="246"/>
      <c r="AD202" s="246"/>
      <c r="AE202" s="246"/>
      <c r="AF202" s="246"/>
      <c r="AG202" s="246"/>
      <c r="AH202" s="246"/>
      <c r="AI202" s="246"/>
      <c r="AJ202" s="246"/>
      <c r="AK202" s="246"/>
      <c r="AL202" s="246"/>
      <c r="AM202" s="246"/>
      <c r="AN202" s="246"/>
      <c r="AO202" s="246"/>
      <c r="AP202" s="246"/>
      <c r="AQ202" s="246"/>
      <c r="AR202" s="246"/>
      <c r="AS202" s="246"/>
      <c r="AT202" s="246"/>
      <c r="AU202" s="246"/>
      <c r="AV202" s="246"/>
      <c r="AW202" s="246"/>
      <c r="AX202" s="246"/>
      <c r="AY202" s="246"/>
      <c r="AZ202" s="246"/>
      <c r="BA202" s="246"/>
      <c r="BB202" s="246"/>
      <c r="BC202" s="246"/>
      <c r="BD202" s="246"/>
      <c r="BE202" s="246"/>
      <c r="BF202" s="246"/>
      <c r="BG202" s="246"/>
      <c r="BH202" s="246"/>
      <c r="BI202" s="246"/>
      <c r="BJ202" s="246"/>
      <c r="BK202" s="246"/>
      <c r="BL202" s="246"/>
      <c r="BM202" s="246"/>
      <c r="BN202" s="246"/>
      <c r="BO202" s="246"/>
      <c r="BP202" s="246"/>
      <c r="BQ202" s="246"/>
      <c r="BR202" s="246"/>
      <c r="BS202" s="246"/>
      <c r="BT202" s="246"/>
      <c r="BU202" s="246"/>
    </row>
    <row r="203" spans="2:73">
      <c r="B203" s="246"/>
      <c r="C203" s="246"/>
      <c r="D203" s="246"/>
      <c r="E203" s="246"/>
      <c r="F203" s="246"/>
      <c r="G203" s="246"/>
      <c r="H203" s="246"/>
      <c r="I203" s="246"/>
      <c r="J203" s="246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  <c r="AA203" s="246"/>
      <c r="AB203" s="246"/>
      <c r="AC203" s="246"/>
      <c r="AD203" s="246"/>
      <c r="AE203" s="246"/>
      <c r="AF203" s="246"/>
      <c r="AG203" s="246"/>
      <c r="AH203" s="246"/>
      <c r="AI203" s="246"/>
      <c r="AJ203" s="246"/>
      <c r="AK203" s="246"/>
      <c r="AL203" s="246"/>
      <c r="AM203" s="246"/>
      <c r="AN203" s="246"/>
      <c r="AO203" s="246"/>
      <c r="AP203" s="246"/>
      <c r="AQ203" s="246"/>
      <c r="AR203" s="246"/>
      <c r="AS203" s="246"/>
      <c r="AT203" s="246"/>
      <c r="AU203" s="246"/>
      <c r="AV203" s="246"/>
      <c r="AW203" s="246"/>
      <c r="AX203" s="246"/>
      <c r="AY203" s="246"/>
      <c r="AZ203" s="246"/>
      <c r="BA203" s="246"/>
      <c r="BB203" s="246"/>
      <c r="BC203" s="246"/>
      <c r="BD203" s="246"/>
      <c r="BE203" s="246"/>
      <c r="BF203" s="246"/>
      <c r="BG203" s="246"/>
      <c r="BH203" s="246"/>
      <c r="BI203" s="246"/>
      <c r="BJ203" s="246"/>
      <c r="BK203" s="246"/>
      <c r="BL203" s="246"/>
      <c r="BM203" s="246"/>
      <c r="BN203" s="246"/>
      <c r="BO203" s="246"/>
      <c r="BP203" s="246"/>
      <c r="BQ203" s="246"/>
      <c r="BR203" s="246"/>
      <c r="BS203" s="246"/>
      <c r="BT203" s="246"/>
      <c r="BU203" s="246"/>
    </row>
    <row r="204" spans="2:73">
      <c r="B204" s="246"/>
      <c r="C204" s="246"/>
      <c r="D204" s="246"/>
      <c r="E204" s="246"/>
      <c r="F204" s="246"/>
      <c r="G204" s="246"/>
      <c r="H204" s="246"/>
      <c r="I204" s="246"/>
      <c r="J204" s="246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  <c r="AA204" s="246"/>
      <c r="AB204" s="246"/>
      <c r="AC204" s="246"/>
      <c r="AD204" s="246"/>
      <c r="AE204" s="246"/>
      <c r="AF204" s="246"/>
      <c r="AG204" s="246"/>
      <c r="AH204" s="246"/>
      <c r="AI204" s="246"/>
      <c r="AJ204" s="246"/>
      <c r="AK204" s="246"/>
      <c r="AL204" s="246"/>
      <c r="AM204" s="246"/>
      <c r="AN204" s="246"/>
      <c r="AO204" s="246"/>
      <c r="AP204" s="246"/>
      <c r="AQ204" s="246"/>
      <c r="AR204" s="246"/>
      <c r="AS204" s="246"/>
      <c r="AT204" s="246"/>
      <c r="AU204" s="246"/>
      <c r="AV204" s="246"/>
      <c r="AW204" s="246"/>
      <c r="AX204" s="246"/>
      <c r="AY204" s="246"/>
      <c r="AZ204" s="246"/>
      <c r="BA204" s="246"/>
      <c r="BB204" s="246"/>
      <c r="BC204" s="246"/>
      <c r="BD204" s="246"/>
      <c r="BE204" s="246"/>
      <c r="BF204" s="246"/>
      <c r="BG204" s="246"/>
      <c r="BH204" s="246"/>
      <c r="BI204" s="246"/>
      <c r="BJ204" s="246"/>
      <c r="BK204" s="246"/>
      <c r="BL204" s="246"/>
      <c r="BM204" s="246"/>
      <c r="BN204" s="246"/>
      <c r="BO204" s="246"/>
      <c r="BP204" s="246"/>
      <c r="BQ204" s="246"/>
      <c r="BR204" s="246"/>
      <c r="BS204" s="246"/>
      <c r="BT204" s="246"/>
      <c r="BU204" s="246"/>
    </row>
    <row r="205" spans="2:73">
      <c r="B205" s="246"/>
      <c r="C205" s="246"/>
      <c r="D205" s="246"/>
      <c r="E205" s="246"/>
      <c r="F205" s="246"/>
      <c r="G205" s="246"/>
      <c r="H205" s="246"/>
      <c r="I205" s="246"/>
      <c r="J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46"/>
      <c r="Y205" s="246"/>
      <c r="Z205" s="246"/>
      <c r="AA205" s="246"/>
      <c r="AB205" s="246"/>
      <c r="AC205" s="246"/>
      <c r="AD205" s="246"/>
      <c r="AE205" s="246"/>
      <c r="AF205" s="246"/>
      <c r="AG205" s="246"/>
      <c r="AH205" s="246"/>
      <c r="AI205" s="246"/>
      <c r="AJ205" s="246"/>
      <c r="AK205" s="246"/>
      <c r="AL205" s="246"/>
      <c r="AM205" s="246"/>
      <c r="AN205" s="246"/>
      <c r="AO205" s="246"/>
      <c r="AP205" s="246"/>
      <c r="AQ205" s="246"/>
      <c r="AR205" s="246"/>
      <c r="AS205" s="246"/>
      <c r="AT205" s="246"/>
      <c r="AU205" s="246"/>
      <c r="AV205" s="246"/>
      <c r="AW205" s="246"/>
      <c r="AX205" s="246"/>
      <c r="AY205" s="246"/>
      <c r="AZ205" s="246"/>
      <c r="BA205" s="246"/>
      <c r="BB205" s="246"/>
      <c r="BC205" s="246"/>
      <c r="BD205" s="246"/>
      <c r="BE205" s="246"/>
      <c r="BF205" s="246"/>
      <c r="BG205" s="246"/>
      <c r="BH205" s="246"/>
      <c r="BI205" s="246"/>
      <c r="BJ205" s="246"/>
      <c r="BK205" s="246"/>
      <c r="BL205" s="246"/>
      <c r="BM205" s="246"/>
      <c r="BN205" s="246"/>
      <c r="BO205" s="246"/>
      <c r="BP205" s="246"/>
      <c r="BQ205" s="246"/>
      <c r="BR205" s="246"/>
      <c r="BS205" s="246"/>
      <c r="BT205" s="246"/>
      <c r="BU205" s="246"/>
    </row>
    <row r="206" spans="2:73">
      <c r="B206" s="246"/>
      <c r="C206" s="246"/>
      <c r="D206" s="246"/>
      <c r="E206" s="246"/>
      <c r="F206" s="246"/>
      <c r="G206" s="246"/>
      <c r="H206" s="246"/>
      <c r="I206" s="246"/>
      <c r="J206" s="246"/>
      <c r="N206" s="246"/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  <c r="AA206" s="246"/>
      <c r="AB206" s="246"/>
      <c r="AC206" s="246"/>
      <c r="AD206" s="246"/>
      <c r="AE206" s="246"/>
      <c r="AF206" s="246"/>
      <c r="AG206" s="246"/>
      <c r="AH206" s="246"/>
      <c r="AI206" s="246"/>
      <c r="AJ206" s="246"/>
      <c r="AK206" s="246"/>
      <c r="AL206" s="246"/>
      <c r="AM206" s="246"/>
      <c r="AN206" s="246"/>
      <c r="AO206" s="246"/>
      <c r="AP206" s="246"/>
      <c r="AQ206" s="246"/>
      <c r="AR206" s="246"/>
      <c r="AS206" s="246"/>
      <c r="AT206" s="246"/>
      <c r="AU206" s="246"/>
      <c r="AV206" s="246"/>
      <c r="AW206" s="246"/>
      <c r="AX206" s="246"/>
      <c r="AY206" s="246"/>
      <c r="AZ206" s="246"/>
      <c r="BA206" s="246"/>
      <c r="BB206" s="246"/>
      <c r="BC206" s="246"/>
      <c r="BD206" s="246"/>
      <c r="BE206" s="246"/>
      <c r="BF206" s="246"/>
      <c r="BG206" s="246"/>
      <c r="BH206" s="246"/>
      <c r="BI206" s="246"/>
      <c r="BJ206" s="246"/>
      <c r="BK206" s="246"/>
      <c r="BL206" s="246"/>
      <c r="BM206" s="246"/>
      <c r="BN206" s="246"/>
      <c r="BO206" s="246"/>
      <c r="BP206" s="246"/>
      <c r="BQ206" s="246"/>
      <c r="BR206" s="246"/>
      <c r="BS206" s="246"/>
      <c r="BT206" s="246"/>
      <c r="BU206" s="246"/>
    </row>
    <row r="207" spans="2:73">
      <c r="B207" s="246"/>
      <c r="C207" s="246"/>
      <c r="D207" s="246"/>
      <c r="E207" s="246"/>
      <c r="F207" s="246"/>
      <c r="G207" s="246"/>
      <c r="H207" s="246"/>
      <c r="I207" s="246"/>
      <c r="J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  <c r="AA207" s="246"/>
      <c r="AB207" s="246"/>
      <c r="AC207" s="246"/>
      <c r="AD207" s="246"/>
      <c r="AE207" s="246"/>
      <c r="AF207" s="246"/>
      <c r="AG207" s="246"/>
      <c r="AH207" s="246"/>
      <c r="AI207" s="246"/>
      <c r="AJ207" s="246"/>
      <c r="AK207" s="246"/>
      <c r="AL207" s="246"/>
      <c r="AM207" s="246"/>
      <c r="AN207" s="246"/>
      <c r="AO207" s="246"/>
      <c r="AP207" s="246"/>
      <c r="AQ207" s="246"/>
      <c r="AR207" s="246"/>
      <c r="AS207" s="246"/>
      <c r="AT207" s="246"/>
      <c r="AU207" s="246"/>
      <c r="AV207" s="246"/>
      <c r="AW207" s="246"/>
      <c r="AX207" s="246"/>
      <c r="AY207" s="246"/>
      <c r="AZ207" s="246"/>
      <c r="BA207" s="246"/>
      <c r="BB207" s="246"/>
      <c r="BC207" s="246"/>
      <c r="BD207" s="246"/>
      <c r="BE207" s="246"/>
      <c r="BF207" s="246"/>
      <c r="BG207" s="246"/>
      <c r="BH207" s="246"/>
      <c r="BI207" s="246"/>
      <c r="BJ207" s="246"/>
      <c r="BK207" s="246"/>
      <c r="BL207" s="246"/>
      <c r="BM207" s="246"/>
      <c r="BN207" s="246"/>
      <c r="BO207" s="246"/>
      <c r="BP207" s="246"/>
      <c r="BQ207" s="246"/>
      <c r="BR207" s="246"/>
      <c r="BS207" s="246"/>
      <c r="BT207" s="246"/>
      <c r="BU207" s="246"/>
    </row>
    <row r="208" spans="2:73">
      <c r="B208" s="246"/>
      <c r="C208" s="246"/>
      <c r="D208" s="246"/>
      <c r="E208" s="246"/>
      <c r="F208" s="246"/>
      <c r="G208" s="246"/>
      <c r="H208" s="246"/>
      <c r="I208" s="246"/>
      <c r="J208" s="246"/>
      <c r="N208" s="246"/>
      <c r="O208" s="246"/>
      <c r="P208" s="246"/>
      <c r="Q208" s="246"/>
      <c r="R208" s="246"/>
      <c r="S208" s="246"/>
      <c r="T208" s="246"/>
      <c r="U208" s="246"/>
      <c r="V208" s="246"/>
      <c r="W208" s="246"/>
      <c r="X208" s="246"/>
      <c r="Y208" s="246"/>
      <c r="Z208" s="246"/>
      <c r="AA208" s="246"/>
      <c r="AB208" s="246"/>
      <c r="AC208" s="246"/>
      <c r="AD208" s="246"/>
      <c r="AE208" s="246"/>
      <c r="AF208" s="246"/>
      <c r="AG208" s="246"/>
      <c r="AH208" s="246"/>
      <c r="AI208" s="246"/>
      <c r="AJ208" s="246"/>
      <c r="AK208" s="246"/>
      <c r="AL208" s="246"/>
      <c r="AM208" s="246"/>
      <c r="AN208" s="246"/>
      <c r="AO208" s="246"/>
      <c r="AP208" s="246"/>
      <c r="AQ208" s="246"/>
      <c r="AR208" s="246"/>
      <c r="AS208" s="246"/>
      <c r="AT208" s="246"/>
      <c r="AU208" s="246"/>
      <c r="AV208" s="246"/>
      <c r="AW208" s="246"/>
      <c r="AX208" s="246"/>
      <c r="AY208" s="246"/>
      <c r="AZ208" s="246"/>
      <c r="BA208" s="246"/>
      <c r="BB208" s="246"/>
      <c r="BC208" s="246"/>
      <c r="BD208" s="246"/>
      <c r="BE208" s="246"/>
      <c r="BF208" s="246"/>
      <c r="BG208" s="246"/>
      <c r="BH208" s="246"/>
      <c r="BI208" s="246"/>
      <c r="BJ208" s="246"/>
      <c r="BK208" s="246"/>
      <c r="BL208" s="246"/>
      <c r="BM208" s="246"/>
      <c r="BN208" s="246"/>
      <c r="BO208" s="246"/>
      <c r="BP208" s="246"/>
      <c r="BQ208" s="246"/>
      <c r="BR208" s="246"/>
      <c r="BS208" s="246"/>
      <c r="BT208" s="246"/>
      <c r="BU208" s="246"/>
    </row>
    <row r="209" spans="2:73">
      <c r="B209" s="246"/>
      <c r="C209" s="246"/>
      <c r="D209" s="246"/>
      <c r="E209" s="246"/>
      <c r="F209" s="246"/>
      <c r="G209" s="246"/>
      <c r="H209" s="246"/>
      <c r="I209" s="246"/>
      <c r="J209" s="246"/>
      <c r="N209" s="246"/>
      <c r="O209" s="246"/>
      <c r="P209" s="246"/>
      <c r="Q209" s="246"/>
      <c r="R209" s="246"/>
      <c r="S209" s="246"/>
      <c r="T209" s="246"/>
      <c r="U209" s="246"/>
      <c r="V209" s="246"/>
      <c r="W209" s="246"/>
      <c r="X209" s="246"/>
      <c r="Y209" s="246"/>
      <c r="Z209" s="246"/>
      <c r="AA209" s="246"/>
      <c r="AB209" s="246"/>
      <c r="AC209" s="246"/>
      <c r="AD209" s="246"/>
      <c r="AE209" s="246"/>
      <c r="AF209" s="246"/>
      <c r="AG209" s="246"/>
      <c r="AH209" s="246"/>
      <c r="AI209" s="246"/>
      <c r="AJ209" s="246"/>
      <c r="AK209" s="246"/>
      <c r="AL209" s="246"/>
      <c r="AM209" s="246"/>
      <c r="AN209" s="246"/>
      <c r="AO209" s="246"/>
      <c r="AP209" s="246"/>
      <c r="AQ209" s="246"/>
      <c r="AR209" s="246"/>
      <c r="AS209" s="246"/>
      <c r="AT209" s="246"/>
      <c r="AU209" s="246"/>
      <c r="AV209" s="246"/>
      <c r="AW209" s="246"/>
      <c r="AX209" s="246"/>
      <c r="AY209" s="246"/>
      <c r="AZ209" s="246"/>
      <c r="BA209" s="246"/>
      <c r="BB209" s="246"/>
      <c r="BC209" s="246"/>
      <c r="BD209" s="246"/>
      <c r="BE209" s="246"/>
      <c r="BF209" s="246"/>
      <c r="BG209" s="246"/>
      <c r="BH209" s="246"/>
      <c r="BI209" s="246"/>
      <c r="BJ209" s="246"/>
      <c r="BK209" s="246"/>
      <c r="BL209" s="246"/>
      <c r="BM209" s="246"/>
      <c r="BN209" s="246"/>
      <c r="BO209" s="246"/>
      <c r="BP209" s="246"/>
      <c r="BQ209" s="246"/>
      <c r="BR209" s="246"/>
      <c r="BS209" s="246"/>
      <c r="BT209" s="246"/>
      <c r="BU209" s="246"/>
    </row>
    <row r="210" spans="2:73">
      <c r="B210" s="246"/>
      <c r="C210" s="246"/>
      <c r="D210" s="246"/>
      <c r="E210" s="246"/>
      <c r="F210" s="246"/>
      <c r="G210" s="246"/>
      <c r="H210" s="246"/>
      <c r="I210" s="246"/>
      <c r="J210" s="246"/>
      <c r="N210" s="246"/>
      <c r="O210" s="246"/>
      <c r="P210" s="246"/>
      <c r="Q210" s="246"/>
      <c r="R210" s="246"/>
      <c r="S210" s="246"/>
      <c r="T210" s="246"/>
      <c r="U210" s="246"/>
      <c r="V210" s="246"/>
      <c r="W210" s="246"/>
      <c r="X210" s="246"/>
      <c r="Y210" s="246"/>
      <c r="Z210" s="246"/>
      <c r="AA210" s="246"/>
      <c r="AB210" s="246"/>
      <c r="AC210" s="246"/>
      <c r="AD210" s="246"/>
      <c r="AE210" s="246"/>
      <c r="AF210" s="246"/>
      <c r="AG210" s="246"/>
      <c r="AH210" s="246"/>
      <c r="AI210" s="246"/>
      <c r="AJ210" s="246"/>
      <c r="AK210" s="246"/>
      <c r="AL210" s="246"/>
      <c r="AM210" s="246"/>
      <c r="AN210" s="246"/>
      <c r="AO210" s="246"/>
      <c r="AP210" s="246"/>
      <c r="AQ210" s="246"/>
      <c r="AR210" s="246"/>
      <c r="AS210" s="246"/>
      <c r="AT210" s="246"/>
      <c r="AU210" s="246"/>
      <c r="AV210" s="246"/>
      <c r="AW210" s="246"/>
      <c r="AX210" s="246"/>
      <c r="AY210" s="246"/>
      <c r="AZ210" s="246"/>
      <c r="BA210" s="246"/>
      <c r="BB210" s="246"/>
      <c r="BC210" s="246"/>
      <c r="BD210" s="246"/>
      <c r="BE210" s="246"/>
      <c r="BF210" s="246"/>
      <c r="BG210" s="246"/>
      <c r="BH210" s="246"/>
      <c r="BI210" s="246"/>
      <c r="BJ210" s="246"/>
      <c r="BK210" s="246"/>
      <c r="BL210" s="246"/>
      <c r="BM210" s="246"/>
      <c r="BN210" s="246"/>
      <c r="BO210" s="246"/>
      <c r="BP210" s="246"/>
      <c r="BQ210" s="246"/>
      <c r="BR210" s="246"/>
      <c r="BS210" s="246"/>
      <c r="BT210" s="246"/>
      <c r="BU210" s="246"/>
    </row>
    <row r="211" spans="2:73">
      <c r="B211" s="246"/>
      <c r="C211" s="246"/>
      <c r="D211" s="246"/>
      <c r="E211" s="246"/>
      <c r="F211" s="246"/>
      <c r="G211" s="246"/>
      <c r="H211" s="246"/>
      <c r="I211" s="246"/>
      <c r="J211" s="246"/>
      <c r="N211" s="246"/>
      <c r="O211" s="246"/>
      <c r="P211" s="246"/>
      <c r="Q211" s="246"/>
      <c r="R211" s="246"/>
      <c r="S211" s="246"/>
      <c r="T211" s="246"/>
      <c r="U211" s="246"/>
      <c r="V211" s="246"/>
      <c r="W211" s="246"/>
      <c r="X211" s="246"/>
      <c r="Y211" s="246"/>
      <c r="Z211" s="246"/>
      <c r="AA211" s="246"/>
      <c r="AB211" s="246"/>
      <c r="AC211" s="246"/>
      <c r="AD211" s="246"/>
      <c r="AE211" s="246"/>
      <c r="AF211" s="246"/>
      <c r="AG211" s="246"/>
      <c r="AH211" s="246"/>
      <c r="AI211" s="246"/>
      <c r="AJ211" s="246"/>
      <c r="AK211" s="246"/>
      <c r="AL211" s="246"/>
      <c r="AM211" s="246"/>
      <c r="AN211" s="246"/>
      <c r="AO211" s="246"/>
      <c r="AP211" s="246"/>
      <c r="AQ211" s="246"/>
      <c r="AR211" s="246"/>
      <c r="AS211" s="246"/>
      <c r="AT211" s="246"/>
      <c r="AU211" s="246"/>
      <c r="AV211" s="246"/>
      <c r="AW211" s="246"/>
      <c r="AX211" s="246"/>
      <c r="AY211" s="246"/>
      <c r="AZ211" s="246"/>
      <c r="BA211" s="246"/>
      <c r="BB211" s="246"/>
      <c r="BC211" s="246"/>
      <c r="BD211" s="246"/>
      <c r="BE211" s="246"/>
      <c r="BF211" s="246"/>
      <c r="BG211" s="246"/>
      <c r="BH211" s="246"/>
      <c r="BI211" s="246"/>
      <c r="BJ211" s="246"/>
      <c r="BK211" s="246"/>
      <c r="BL211" s="246"/>
      <c r="BM211" s="246"/>
      <c r="BN211" s="246"/>
      <c r="BO211" s="246"/>
      <c r="BP211" s="246"/>
      <c r="BQ211" s="246"/>
      <c r="BR211" s="246"/>
      <c r="BS211" s="246"/>
      <c r="BT211" s="246"/>
      <c r="BU211" s="246"/>
    </row>
    <row r="212" spans="2:73">
      <c r="B212" s="246"/>
      <c r="C212" s="246"/>
      <c r="D212" s="246"/>
      <c r="E212" s="246"/>
      <c r="F212" s="246"/>
      <c r="G212" s="246"/>
      <c r="H212" s="246"/>
      <c r="I212" s="246"/>
      <c r="J212" s="246"/>
      <c r="N212" s="246"/>
      <c r="O212" s="246"/>
      <c r="P212" s="246"/>
      <c r="Q212" s="246"/>
      <c r="R212" s="246"/>
      <c r="S212" s="246"/>
      <c r="T212" s="246"/>
      <c r="U212" s="246"/>
      <c r="V212" s="246"/>
      <c r="W212" s="246"/>
      <c r="X212" s="246"/>
      <c r="Y212" s="246"/>
      <c r="Z212" s="246"/>
      <c r="AA212" s="246"/>
      <c r="AB212" s="246"/>
      <c r="AC212" s="246"/>
      <c r="AD212" s="246"/>
      <c r="AE212" s="246"/>
      <c r="AF212" s="246"/>
      <c r="AG212" s="246"/>
      <c r="AH212" s="246"/>
      <c r="AI212" s="246"/>
      <c r="AJ212" s="246"/>
      <c r="AK212" s="246"/>
      <c r="AL212" s="246"/>
      <c r="AM212" s="246"/>
      <c r="AN212" s="246"/>
      <c r="AO212" s="246"/>
      <c r="AP212" s="246"/>
      <c r="AQ212" s="246"/>
      <c r="AR212" s="246"/>
      <c r="AS212" s="246"/>
      <c r="AT212" s="246"/>
      <c r="AU212" s="246"/>
      <c r="AV212" s="246"/>
      <c r="AW212" s="246"/>
      <c r="AX212" s="246"/>
      <c r="AY212" s="246"/>
      <c r="AZ212" s="246"/>
      <c r="BA212" s="246"/>
      <c r="BB212" s="246"/>
      <c r="BC212" s="246"/>
      <c r="BD212" s="246"/>
      <c r="BE212" s="246"/>
      <c r="BF212" s="246"/>
      <c r="BG212" s="246"/>
      <c r="BH212" s="246"/>
      <c r="BI212" s="246"/>
      <c r="BJ212" s="246"/>
      <c r="BK212" s="246"/>
      <c r="BL212" s="246"/>
      <c r="BM212" s="246"/>
      <c r="BN212" s="246"/>
      <c r="BO212" s="246"/>
      <c r="BP212" s="246"/>
      <c r="BQ212" s="246"/>
      <c r="BR212" s="246"/>
      <c r="BS212" s="246"/>
      <c r="BT212" s="246"/>
      <c r="BU212" s="246"/>
    </row>
    <row r="213" spans="2:73">
      <c r="B213" s="246"/>
      <c r="C213" s="246"/>
      <c r="D213" s="246"/>
      <c r="E213" s="246"/>
      <c r="F213" s="246"/>
      <c r="G213" s="246"/>
      <c r="H213" s="246"/>
      <c r="I213" s="246"/>
      <c r="J213" s="246"/>
      <c r="N213" s="246"/>
      <c r="O213" s="246"/>
      <c r="P213" s="246"/>
      <c r="Q213" s="246"/>
      <c r="R213" s="246"/>
      <c r="S213" s="246"/>
      <c r="T213" s="246"/>
      <c r="U213" s="246"/>
      <c r="V213" s="246"/>
      <c r="W213" s="246"/>
      <c r="X213" s="246"/>
      <c r="Y213" s="246"/>
      <c r="Z213" s="246"/>
      <c r="AA213" s="246"/>
      <c r="AB213" s="246"/>
      <c r="AC213" s="246"/>
      <c r="AD213" s="246"/>
      <c r="AE213" s="246"/>
      <c r="AF213" s="246"/>
      <c r="AG213" s="246"/>
      <c r="AH213" s="246"/>
      <c r="AI213" s="246"/>
      <c r="AJ213" s="246"/>
      <c r="AK213" s="246"/>
      <c r="AL213" s="246"/>
      <c r="AM213" s="246"/>
      <c r="AN213" s="246"/>
      <c r="AO213" s="246"/>
      <c r="AP213" s="246"/>
      <c r="AQ213" s="246"/>
      <c r="AR213" s="246"/>
      <c r="AS213" s="246"/>
      <c r="AT213" s="246"/>
      <c r="AU213" s="246"/>
      <c r="AV213" s="246"/>
      <c r="AW213" s="246"/>
      <c r="AX213" s="246"/>
      <c r="AY213" s="246"/>
      <c r="AZ213" s="246"/>
      <c r="BA213" s="246"/>
      <c r="BB213" s="246"/>
      <c r="BC213" s="246"/>
      <c r="BD213" s="246"/>
      <c r="BE213" s="246"/>
      <c r="BF213" s="246"/>
      <c r="BG213" s="246"/>
      <c r="BH213" s="246"/>
      <c r="BI213" s="246"/>
      <c r="BJ213" s="246"/>
      <c r="BK213" s="246"/>
      <c r="BL213" s="246"/>
      <c r="BM213" s="246"/>
      <c r="BN213" s="246"/>
      <c r="BO213" s="246"/>
      <c r="BP213" s="246"/>
      <c r="BQ213" s="246"/>
      <c r="BR213" s="246"/>
      <c r="BS213" s="246"/>
      <c r="BT213" s="246"/>
      <c r="BU213" s="246"/>
    </row>
    <row r="214" spans="2:73">
      <c r="B214" s="246"/>
      <c r="C214" s="246"/>
      <c r="D214" s="246"/>
      <c r="E214" s="246"/>
      <c r="F214" s="246"/>
      <c r="G214" s="246"/>
      <c r="H214" s="246"/>
      <c r="I214" s="246"/>
      <c r="J214" s="246"/>
      <c r="N214" s="246"/>
      <c r="O214" s="246"/>
      <c r="P214" s="246"/>
      <c r="Q214" s="246"/>
      <c r="R214" s="246"/>
      <c r="S214" s="246"/>
      <c r="T214" s="246"/>
      <c r="U214" s="246"/>
      <c r="V214" s="246"/>
      <c r="W214" s="246"/>
      <c r="X214" s="246"/>
      <c r="Y214" s="246"/>
      <c r="Z214" s="246"/>
      <c r="AA214" s="246"/>
      <c r="AB214" s="246"/>
      <c r="AC214" s="246"/>
      <c r="AD214" s="246"/>
      <c r="AE214" s="246"/>
      <c r="AF214" s="246"/>
      <c r="AG214" s="246"/>
      <c r="AH214" s="246"/>
      <c r="AI214" s="246"/>
      <c r="AJ214" s="246"/>
      <c r="AK214" s="246"/>
      <c r="AL214" s="246"/>
      <c r="AM214" s="246"/>
      <c r="AN214" s="246"/>
      <c r="AO214" s="246"/>
      <c r="AP214" s="246"/>
      <c r="AQ214" s="246"/>
      <c r="AR214" s="246"/>
      <c r="AS214" s="246"/>
      <c r="AT214" s="246"/>
      <c r="AU214" s="246"/>
      <c r="AV214" s="246"/>
      <c r="AW214" s="246"/>
      <c r="AX214" s="246"/>
      <c r="AY214" s="246"/>
      <c r="AZ214" s="246"/>
      <c r="BA214" s="246"/>
      <c r="BB214" s="246"/>
      <c r="BC214" s="246"/>
      <c r="BD214" s="246"/>
      <c r="BE214" s="246"/>
      <c r="BF214" s="246"/>
      <c r="BG214" s="246"/>
      <c r="BH214" s="246"/>
      <c r="BI214" s="246"/>
      <c r="BJ214" s="246"/>
      <c r="BK214" s="246"/>
      <c r="BL214" s="246"/>
      <c r="BM214" s="246"/>
      <c r="BN214" s="246"/>
      <c r="BO214" s="246"/>
      <c r="BP214" s="246"/>
      <c r="BQ214" s="246"/>
      <c r="BR214" s="246"/>
      <c r="BS214" s="246"/>
      <c r="BT214" s="246"/>
      <c r="BU214" s="246"/>
    </row>
    <row r="215" spans="2:73">
      <c r="B215" s="246"/>
      <c r="C215" s="246"/>
      <c r="D215" s="246"/>
      <c r="E215" s="246"/>
      <c r="F215" s="246"/>
      <c r="G215" s="246"/>
      <c r="H215" s="246"/>
      <c r="I215" s="246"/>
      <c r="J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246"/>
      <c r="AE215" s="246"/>
      <c r="AF215" s="246"/>
      <c r="AG215" s="246"/>
      <c r="AH215" s="246"/>
      <c r="AI215" s="246"/>
      <c r="AJ215" s="246"/>
      <c r="AK215" s="246"/>
      <c r="AL215" s="246"/>
      <c r="AM215" s="246"/>
      <c r="AN215" s="246"/>
      <c r="AO215" s="246"/>
      <c r="AP215" s="246"/>
      <c r="AQ215" s="246"/>
      <c r="AR215" s="246"/>
      <c r="AS215" s="246"/>
      <c r="AT215" s="246"/>
      <c r="AU215" s="246"/>
      <c r="AV215" s="246"/>
      <c r="AW215" s="246"/>
      <c r="AX215" s="246"/>
      <c r="AY215" s="246"/>
      <c r="AZ215" s="246"/>
      <c r="BA215" s="246"/>
      <c r="BB215" s="246"/>
      <c r="BC215" s="246"/>
      <c r="BD215" s="246"/>
      <c r="BE215" s="246"/>
      <c r="BF215" s="246"/>
      <c r="BG215" s="246"/>
      <c r="BH215" s="246"/>
      <c r="BI215" s="246"/>
      <c r="BJ215" s="246"/>
      <c r="BK215" s="246"/>
      <c r="BL215" s="246"/>
      <c r="BM215" s="246"/>
      <c r="BN215" s="246"/>
      <c r="BO215" s="246"/>
      <c r="BP215" s="246"/>
      <c r="BQ215" s="246"/>
      <c r="BR215" s="246"/>
      <c r="BS215" s="246"/>
      <c r="BT215" s="246"/>
      <c r="BU215" s="246"/>
    </row>
    <row r="216" spans="2:73">
      <c r="B216" s="246"/>
      <c r="C216" s="246"/>
      <c r="D216" s="246"/>
      <c r="E216" s="246"/>
      <c r="F216" s="246"/>
      <c r="G216" s="246"/>
      <c r="H216" s="246"/>
      <c r="I216" s="246"/>
      <c r="J216" s="246"/>
      <c r="N216" s="246"/>
      <c r="O216" s="246"/>
      <c r="P216" s="246"/>
      <c r="Q216" s="246"/>
      <c r="R216" s="246"/>
      <c r="S216" s="246"/>
      <c r="T216" s="246"/>
      <c r="U216" s="246"/>
      <c r="V216" s="246"/>
      <c r="W216" s="246"/>
      <c r="X216" s="246"/>
      <c r="Y216" s="246"/>
      <c r="Z216" s="246"/>
      <c r="AA216" s="246"/>
      <c r="AB216" s="246"/>
      <c r="AC216" s="246"/>
      <c r="AD216" s="246"/>
      <c r="AE216" s="246"/>
      <c r="AF216" s="246"/>
      <c r="AG216" s="246"/>
      <c r="AH216" s="246"/>
      <c r="AI216" s="246"/>
      <c r="AJ216" s="246"/>
      <c r="AK216" s="246"/>
      <c r="AL216" s="246"/>
      <c r="AM216" s="246"/>
      <c r="AN216" s="246"/>
      <c r="AO216" s="246"/>
      <c r="AP216" s="246"/>
      <c r="AQ216" s="246"/>
      <c r="AR216" s="246"/>
      <c r="AS216" s="246"/>
      <c r="AT216" s="246"/>
      <c r="AU216" s="246"/>
      <c r="AV216" s="246"/>
      <c r="AW216" s="246"/>
      <c r="AX216" s="246"/>
      <c r="AY216" s="246"/>
      <c r="AZ216" s="246"/>
      <c r="BA216" s="246"/>
      <c r="BB216" s="246"/>
      <c r="BC216" s="246"/>
      <c r="BD216" s="246"/>
      <c r="BE216" s="246"/>
      <c r="BF216" s="246"/>
      <c r="BG216" s="246"/>
      <c r="BH216" s="246"/>
      <c r="BI216" s="246"/>
      <c r="BJ216" s="246"/>
      <c r="BK216" s="246"/>
      <c r="BL216" s="246"/>
      <c r="BM216" s="246"/>
      <c r="BN216" s="246"/>
      <c r="BO216" s="246"/>
      <c r="BP216" s="246"/>
      <c r="BQ216" s="246"/>
      <c r="BR216" s="246"/>
      <c r="BS216" s="246"/>
      <c r="BT216" s="246"/>
      <c r="BU216" s="246"/>
    </row>
    <row r="217" spans="2:73">
      <c r="B217" s="246"/>
      <c r="C217" s="246"/>
      <c r="D217" s="246"/>
      <c r="E217" s="246"/>
      <c r="F217" s="246"/>
      <c r="G217" s="246"/>
      <c r="H217" s="246"/>
      <c r="I217" s="246"/>
      <c r="J217" s="246"/>
      <c r="N217" s="246"/>
      <c r="O217" s="246"/>
      <c r="P217" s="246"/>
      <c r="Q217" s="246"/>
      <c r="R217" s="246"/>
      <c r="S217" s="246"/>
      <c r="T217" s="246"/>
      <c r="U217" s="246"/>
      <c r="V217" s="246"/>
      <c r="W217" s="246"/>
      <c r="X217" s="246"/>
      <c r="Y217" s="246"/>
      <c r="Z217" s="246"/>
      <c r="AA217" s="246"/>
      <c r="AB217" s="246"/>
      <c r="AC217" s="246"/>
      <c r="AD217" s="246"/>
      <c r="AE217" s="246"/>
      <c r="AF217" s="246"/>
      <c r="AG217" s="246"/>
      <c r="AH217" s="246"/>
      <c r="AI217" s="246"/>
      <c r="AJ217" s="246"/>
      <c r="AK217" s="246"/>
      <c r="AL217" s="246"/>
      <c r="AM217" s="246"/>
      <c r="AN217" s="246"/>
      <c r="AO217" s="246"/>
      <c r="AP217" s="246"/>
      <c r="AQ217" s="246"/>
      <c r="AR217" s="246"/>
      <c r="AS217" s="246"/>
      <c r="AT217" s="246"/>
      <c r="AU217" s="246"/>
      <c r="AV217" s="246"/>
      <c r="AW217" s="246"/>
      <c r="AX217" s="246"/>
      <c r="AY217" s="246"/>
      <c r="AZ217" s="246"/>
      <c r="BA217" s="246"/>
      <c r="BB217" s="246"/>
      <c r="BC217" s="246"/>
      <c r="BD217" s="246"/>
      <c r="BE217" s="246"/>
      <c r="BF217" s="246"/>
      <c r="BG217" s="246"/>
      <c r="BH217" s="246"/>
      <c r="BI217" s="246"/>
      <c r="BJ217" s="246"/>
      <c r="BK217" s="246"/>
      <c r="BL217" s="246"/>
      <c r="BM217" s="246"/>
      <c r="BN217" s="246"/>
      <c r="BO217" s="246"/>
      <c r="BP217" s="246"/>
      <c r="BQ217" s="246"/>
      <c r="BR217" s="246"/>
      <c r="BS217" s="246"/>
      <c r="BT217" s="246"/>
      <c r="BU217" s="246"/>
    </row>
    <row r="218" spans="2:73">
      <c r="B218" s="246"/>
      <c r="C218" s="246"/>
      <c r="D218" s="246"/>
      <c r="E218" s="246"/>
      <c r="F218" s="246"/>
      <c r="G218" s="246"/>
      <c r="H218" s="246"/>
      <c r="I218" s="246"/>
      <c r="J218" s="246"/>
      <c r="N218" s="246"/>
      <c r="O218" s="246"/>
      <c r="P218" s="246"/>
      <c r="Q218" s="246"/>
      <c r="R218" s="246"/>
      <c r="S218" s="246"/>
      <c r="T218" s="246"/>
      <c r="U218" s="246"/>
      <c r="V218" s="246"/>
      <c r="W218" s="246"/>
      <c r="X218" s="246"/>
      <c r="Y218" s="246"/>
      <c r="Z218" s="246"/>
      <c r="AA218" s="246"/>
      <c r="AB218" s="246"/>
      <c r="AC218" s="246"/>
      <c r="AD218" s="246"/>
      <c r="AE218" s="246"/>
      <c r="AF218" s="246"/>
      <c r="AG218" s="246"/>
      <c r="AH218" s="246"/>
      <c r="AI218" s="246"/>
      <c r="AJ218" s="246"/>
      <c r="AK218" s="246"/>
      <c r="AL218" s="246"/>
      <c r="AM218" s="246"/>
      <c r="AN218" s="246"/>
      <c r="AO218" s="246"/>
      <c r="AP218" s="246"/>
      <c r="AQ218" s="246"/>
      <c r="AR218" s="246"/>
      <c r="AS218" s="246"/>
      <c r="AT218" s="246"/>
      <c r="AU218" s="246"/>
      <c r="AV218" s="246"/>
      <c r="AW218" s="246"/>
      <c r="AX218" s="246"/>
      <c r="AY218" s="246"/>
      <c r="AZ218" s="246"/>
      <c r="BA218" s="246"/>
      <c r="BB218" s="246"/>
      <c r="BC218" s="246"/>
      <c r="BD218" s="246"/>
      <c r="BE218" s="246"/>
      <c r="BF218" s="246"/>
      <c r="BG218" s="246"/>
      <c r="BH218" s="246"/>
      <c r="BI218" s="246"/>
      <c r="BJ218" s="246"/>
      <c r="BK218" s="246"/>
      <c r="BL218" s="246"/>
      <c r="BM218" s="246"/>
      <c r="BN218" s="246"/>
      <c r="BO218" s="246"/>
      <c r="BP218" s="246"/>
      <c r="BQ218" s="246"/>
      <c r="BR218" s="246"/>
      <c r="BS218" s="246"/>
      <c r="BT218" s="246"/>
      <c r="BU218" s="246"/>
    </row>
    <row r="219" spans="2:73">
      <c r="B219" s="246"/>
      <c r="C219" s="246"/>
      <c r="D219" s="246"/>
      <c r="E219" s="246"/>
      <c r="F219" s="246"/>
      <c r="G219" s="246"/>
      <c r="H219" s="246"/>
      <c r="I219" s="246"/>
      <c r="J219" s="246"/>
      <c r="N219" s="246"/>
      <c r="O219" s="246"/>
      <c r="P219" s="246"/>
      <c r="Q219" s="246"/>
      <c r="R219" s="246"/>
      <c r="S219" s="246"/>
      <c r="T219" s="246"/>
      <c r="U219" s="246"/>
      <c r="V219" s="246"/>
      <c r="W219" s="246"/>
      <c r="X219" s="246"/>
      <c r="Y219" s="246"/>
      <c r="Z219" s="246"/>
      <c r="AA219" s="246"/>
      <c r="AB219" s="246"/>
      <c r="AC219" s="246"/>
      <c r="AD219" s="246"/>
      <c r="AE219" s="246"/>
      <c r="AF219" s="246"/>
      <c r="AG219" s="246"/>
      <c r="AH219" s="246"/>
      <c r="AI219" s="246"/>
      <c r="AJ219" s="246"/>
      <c r="AK219" s="246"/>
      <c r="AL219" s="246"/>
      <c r="AM219" s="246"/>
      <c r="AN219" s="246"/>
      <c r="AO219" s="246"/>
      <c r="AP219" s="246"/>
      <c r="AQ219" s="246"/>
      <c r="AR219" s="246"/>
      <c r="AS219" s="246"/>
      <c r="AT219" s="246"/>
      <c r="AU219" s="246"/>
      <c r="AV219" s="246"/>
      <c r="AW219" s="246"/>
      <c r="AX219" s="246"/>
      <c r="AY219" s="246"/>
      <c r="AZ219" s="246"/>
      <c r="BA219" s="246"/>
      <c r="BB219" s="246"/>
      <c r="BC219" s="246"/>
      <c r="BD219" s="246"/>
      <c r="BE219" s="246"/>
      <c r="BF219" s="246"/>
      <c r="BG219" s="246"/>
      <c r="BH219" s="246"/>
      <c r="BI219" s="246"/>
      <c r="BJ219" s="246"/>
      <c r="BK219" s="246"/>
      <c r="BL219" s="246"/>
      <c r="BM219" s="246"/>
      <c r="BN219" s="246"/>
      <c r="BO219" s="246"/>
      <c r="BP219" s="246"/>
      <c r="BQ219" s="246"/>
      <c r="BR219" s="246"/>
      <c r="BS219" s="246"/>
      <c r="BT219" s="246"/>
      <c r="BU219" s="246"/>
    </row>
    <row r="220" spans="2:73">
      <c r="B220" s="246"/>
      <c r="C220" s="246"/>
      <c r="D220" s="246"/>
      <c r="E220" s="246"/>
      <c r="F220" s="246"/>
      <c r="G220" s="246"/>
      <c r="H220" s="246"/>
      <c r="I220" s="246"/>
      <c r="J220" s="246"/>
      <c r="N220" s="246"/>
      <c r="O220" s="246"/>
      <c r="P220" s="246"/>
      <c r="Q220" s="246"/>
      <c r="R220" s="246"/>
      <c r="S220" s="246"/>
      <c r="T220" s="246"/>
      <c r="U220" s="246"/>
      <c r="V220" s="246"/>
      <c r="W220" s="246"/>
      <c r="X220" s="246"/>
      <c r="Y220" s="246"/>
      <c r="Z220" s="246"/>
      <c r="AA220" s="246"/>
      <c r="AB220" s="246"/>
      <c r="AC220" s="246"/>
      <c r="AD220" s="246"/>
      <c r="AE220" s="246"/>
      <c r="AF220" s="246"/>
      <c r="AG220" s="246"/>
      <c r="AH220" s="246"/>
      <c r="AI220" s="246"/>
      <c r="AJ220" s="246"/>
      <c r="AK220" s="246"/>
      <c r="AL220" s="246"/>
      <c r="AM220" s="246"/>
      <c r="AN220" s="246"/>
      <c r="AO220" s="246"/>
      <c r="AP220" s="246"/>
      <c r="AQ220" s="246"/>
      <c r="AR220" s="246"/>
      <c r="AS220" s="246"/>
      <c r="AT220" s="246"/>
      <c r="AU220" s="246"/>
      <c r="AV220" s="246"/>
      <c r="AW220" s="246"/>
      <c r="AX220" s="246"/>
      <c r="AY220" s="246"/>
      <c r="AZ220" s="246"/>
      <c r="BA220" s="246"/>
      <c r="BB220" s="246"/>
      <c r="BC220" s="246"/>
      <c r="BD220" s="246"/>
      <c r="BE220" s="246"/>
      <c r="BF220" s="246"/>
      <c r="BG220" s="246"/>
      <c r="BH220" s="246"/>
      <c r="BI220" s="246"/>
      <c r="BJ220" s="246"/>
      <c r="BK220" s="246"/>
      <c r="BL220" s="246"/>
      <c r="BM220" s="246"/>
      <c r="BN220" s="246"/>
      <c r="BO220" s="246"/>
      <c r="BP220" s="246"/>
      <c r="BQ220" s="246"/>
      <c r="BR220" s="246"/>
      <c r="BS220" s="246"/>
      <c r="BT220" s="246"/>
      <c r="BU220" s="246"/>
    </row>
    <row r="221" spans="2:73">
      <c r="B221" s="246"/>
      <c r="C221" s="246"/>
      <c r="D221" s="246"/>
      <c r="E221" s="246"/>
      <c r="F221" s="246"/>
      <c r="G221" s="246"/>
      <c r="H221" s="246"/>
      <c r="I221" s="246"/>
      <c r="J221" s="246"/>
      <c r="N221" s="246"/>
      <c r="O221" s="246"/>
      <c r="P221" s="246"/>
      <c r="Q221" s="246"/>
      <c r="R221" s="246"/>
      <c r="S221" s="246"/>
      <c r="T221" s="246"/>
      <c r="U221" s="246"/>
      <c r="V221" s="246"/>
      <c r="W221" s="246"/>
      <c r="X221" s="246"/>
      <c r="Y221" s="246"/>
      <c r="Z221" s="246"/>
      <c r="AA221" s="246"/>
      <c r="AB221" s="246"/>
      <c r="AC221" s="246"/>
      <c r="AD221" s="246"/>
      <c r="AE221" s="246"/>
      <c r="AF221" s="246"/>
      <c r="AG221" s="246"/>
      <c r="AH221" s="246"/>
      <c r="AI221" s="246"/>
      <c r="AJ221" s="246"/>
      <c r="AK221" s="246"/>
      <c r="AL221" s="246"/>
      <c r="AM221" s="246"/>
      <c r="AN221" s="246"/>
      <c r="AO221" s="246"/>
      <c r="AP221" s="246"/>
      <c r="AQ221" s="246"/>
      <c r="AR221" s="246"/>
      <c r="AS221" s="246"/>
      <c r="AT221" s="246"/>
      <c r="AU221" s="246"/>
      <c r="AV221" s="246"/>
      <c r="AW221" s="246"/>
      <c r="AX221" s="246"/>
      <c r="AY221" s="246"/>
      <c r="AZ221" s="246"/>
      <c r="BA221" s="246"/>
      <c r="BB221" s="246"/>
      <c r="BC221" s="246"/>
      <c r="BD221" s="246"/>
      <c r="BE221" s="246"/>
      <c r="BF221" s="246"/>
      <c r="BG221" s="246"/>
      <c r="BH221" s="246"/>
      <c r="BI221" s="246"/>
      <c r="BJ221" s="246"/>
      <c r="BK221" s="246"/>
      <c r="BL221" s="246"/>
      <c r="BM221" s="246"/>
      <c r="BN221" s="246"/>
      <c r="BO221" s="246"/>
      <c r="BP221" s="246"/>
      <c r="BQ221" s="246"/>
      <c r="BR221" s="246"/>
      <c r="BS221" s="246"/>
      <c r="BT221" s="246"/>
      <c r="BU221" s="246"/>
    </row>
    <row r="222" spans="2:73">
      <c r="B222" s="246"/>
      <c r="C222" s="246"/>
      <c r="D222" s="246"/>
      <c r="E222" s="246"/>
      <c r="F222" s="246"/>
      <c r="G222" s="246"/>
      <c r="H222" s="246"/>
      <c r="I222" s="246"/>
      <c r="J222" s="246"/>
      <c r="N222" s="246"/>
      <c r="O222" s="246"/>
      <c r="P222" s="246"/>
      <c r="Q222" s="246"/>
      <c r="R222" s="246"/>
      <c r="S222" s="246"/>
      <c r="T222" s="246"/>
      <c r="U222" s="246"/>
      <c r="V222" s="246"/>
      <c r="W222" s="246"/>
      <c r="X222" s="246"/>
      <c r="Y222" s="246"/>
      <c r="Z222" s="246"/>
      <c r="AA222" s="246"/>
      <c r="AB222" s="246"/>
      <c r="AC222" s="246"/>
      <c r="AD222" s="246"/>
      <c r="AE222" s="246"/>
      <c r="AF222" s="246"/>
      <c r="AG222" s="246"/>
      <c r="AH222" s="246"/>
      <c r="AI222" s="246"/>
      <c r="AJ222" s="246"/>
      <c r="AK222" s="246"/>
      <c r="AL222" s="246"/>
      <c r="AM222" s="246"/>
      <c r="AN222" s="246"/>
      <c r="AO222" s="246"/>
      <c r="AP222" s="246"/>
      <c r="AQ222" s="246"/>
      <c r="AR222" s="246"/>
      <c r="AS222" s="246"/>
      <c r="AT222" s="246"/>
      <c r="AU222" s="246"/>
      <c r="AV222" s="246"/>
      <c r="AW222" s="246"/>
      <c r="AX222" s="246"/>
      <c r="AY222" s="246"/>
      <c r="AZ222" s="246"/>
      <c r="BA222" s="246"/>
      <c r="BB222" s="246"/>
      <c r="BC222" s="246"/>
      <c r="BD222" s="246"/>
      <c r="BE222" s="246"/>
      <c r="BF222" s="246"/>
      <c r="BG222" s="246"/>
      <c r="BH222" s="246"/>
      <c r="BI222" s="246"/>
      <c r="BJ222" s="246"/>
      <c r="BK222" s="246"/>
      <c r="BL222" s="246"/>
      <c r="BM222" s="246"/>
      <c r="BN222" s="246"/>
      <c r="BO222" s="246"/>
      <c r="BP222" s="246"/>
      <c r="BQ222" s="246"/>
      <c r="BR222" s="246"/>
      <c r="BS222" s="246"/>
      <c r="BT222" s="246"/>
      <c r="BU222" s="246"/>
    </row>
    <row r="223" spans="2:73">
      <c r="B223" s="246"/>
      <c r="C223" s="246"/>
      <c r="D223" s="246"/>
      <c r="E223" s="246"/>
      <c r="F223" s="246"/>
      <c r="G223" s="246"/>
      <c r="H223" s="246"/>
      <c r="I223" s="246"/>
      <c r="J223" s="246"/>
      <c r="N223" s="246"/>
      <c r="O223" s="246"/>
      <c r="P223" s="246"/>
      <c r="Q223" s="246"/>
      <c r="R223" s="246"/>
      <c r="S223" s="246"/>
      <c r="T223" s="246"/>
      <c r="U223" s="246"/>
      <c r="V223" s="246"/>
      <c r="W223" s="246"/>
      <c r="X223" s="246"/>
      <c r="Y223" s="246"/>
      <c r="Z223" s="246"/>
      <c r="AA223" s="246"/>
      <c r="AB223" s="246"/>
      <c r="AC223" s="246"/>
      <c r="AD223" s="246"/>
      <c r="AE223" s="246"/>
      <c r="AF223" s="246"/>
      <c r="AG223" s="246"/>
      <c r="AH223" s="246"/>
      <c r="AI223" s="246"/>
      <c r="AJ223" s="246"/>
      <c r="AK223" s="246"/>
      <c r="AL223" s="246"/>
      <c r="AM223" s="246"/>
      <c r="AN223" s="246"/>
      <c r="AO223" s="246"/>
      <c r="AP223" s="246"/>
      <c r="AQ223" s="246"/>
      <c r="AR223" s="246"/>
      <c r="AS223" s="246"/>
      <c r="AT223" s="246"/>
      <c r="AU223" s="246"/>
      <c r="AV223" s="246"/>
      <c r="AW223" s="246"/>
      <c r="AX223" s="246"/>
      <c r="AY223" s="246"/>
      <c r="AZ223" s="246"/>
      <c r="BA223" s="246"/>
      <c r="BB223" s="246"/>
      <c r="BC223" s="246"/>
      <c r="BD223" s="246"/>
      <c r="BE223" s="246"/>
      <c r="BF223" s="246"/>
      <c r="BG223" s="246"/>
      <c r="BH223" s="246"/>
      <c r="BI223" s="246"/>
      <c r="BJ223" s="246"/>
      <c r="BK223" s="246"/>
      <c r="BL223" s="246"/>
      <c r="BM223" s="246"/>
      <c r="BN223" s="246"/>
      <c r="BO223" s="246"/>
      <c r="BP223" s="246"/>
      <c r="BQ223" s="246"/>
      <c r="BR223" s="246"/>
      <c r="BS223" s="246"/>
      <c r="BT223" s="246"/>
      <c r="BU223" s="246"/>
    </row>
    <row r="224" spans="2:73">
      <c r="B224" s="246"/>
      <c r="C224" s="246"/>
      <c r="D224" s="246"/>
      <c r="E224" s="246"/>
      <c r="F224" s="246"/>
      <c r="G224" s="246"/>
      <c r="H224" s="246"/>
      <c r="I224" s="246"/>
      <c r="J224" s="246"/>
      <c r="N224" s="246"/>
      <c r="O224" s="246"/>
      <c r="P224" s="246"/>
      <c r="Q224" s="246"/>
      <c r="R224" s="246"/>
      <c r="S224" s="246"/>
      <c r="T224" s="246"/>
      <c r="U224" s="246"/>
      <c r="V224" s="246"/>
      <c r="W224" s="246"/>
      <c r="X224" s="246"/>
      <c r="Y224" s="246"/>
      <c r="Z224" s="246"/>
      <c r="AA224" s="246"/>
      <c r="AB224" s="246"/>
      <c r="AC224" s="246"/>
      <c r="AD224" s="246"/>
      <c r="AE224" s="246"/>
      <c r="AF224" s="246"/>
      <c r="AG224" s="246"/>
      <c r="AH224" s="246"/>
      <c r="AI224" s="246"/>
      <c r="AJ224" s="246"/>
      <c r="AK224" s="246"/>
      <c r="AL224" s="246"/>
      <c r="AM224" s="246"/>
      <c r="AN224" s="246"/>
      <c r="AO224" s="246"/>
      <c r="AP224" s="246"/>
      <c r="AQ224" s="246"/>
      <c r="AR224" s="246"/>
      <c r="AS224" s="246"/>
      <c r="AT224" s="246"/>
      <c r="AU224" s="246"/>
      <c r="AV224" s="246"/>
      <c r="AW224" s="246"/>
      <c r="AX224" s="246"/>
      <c r="AY224" s="246"/>
      <c r="AZ224" s="246"/>
      <c r="BA224" s="246"/>
      <c r="BB224" s="246"/>
      <c r="BC224" s="246"/>
      <c r="BD224" s="246"/>
      <c r="BE224" s="246"/>
      <c r="BF224" s="246"/>
      <c r="BG224" s="246"/>
      <c r="BH224" s="246"/>
      <c r="BI224" s="246"/>
      <c r="BJ224" s="246"/>
      <c r="BK224" s="246"/>
      <c r="BL224" s="246"/>
      <c r="BM224" s="246"/>
      <c r="BN224" s="246"/>
      <c r="BO224" s="246"/>
      <c r="BP224" s="246"/>
      <c r="BQ224" s="246"/>
      <c r="BR224" s="246"/>
      <c r="BS224" s="246"/>
      <c r="BT224" s="246"/>
      <c r="BU224" s="246"/>
    </row>
    <row r="225" spans="2:73">
      <c r="B225" s="246"/>
      <c r="C225" s="246"/>
      <c r="D225" s="246"/>
      <c r="E225" s="246"/>
      <c r="F225" s="246"/>
      <c r="G225" s="246"/>
      <c r="H225" s="246"/>
      <c r="I225" s="246"/>
      <c r="J225" s="246"/>
      <c r="N225" s="246"/>
      <c r="O225" s="246"/>
      <c r="P225" s="246"/>
      <c r="Q225" s="246"/>
      <c r="R225" s="246"/>
      <c r="S225" s="246"/>
      <c r="T225" s="246"/>
      <c r="U225" s="246"/>
      <c r="V225" s="246"/>
      <c r="W225" s="246"/>
      <c r="X225" s="246"/>
      <c r="Y225" s="246"/>
      <c r="Z225" s="246"/>
      <c r="AA225" s="246"/>
      <c r="AB225" s="246"/>
      <c r="AC225" s="246"/>
      <c r="AD225" s="246"/>
      <c r="AE225" s="246"/>
      <c r="AF225" s="246"/>
      <c r="AG225" s="246"/>
      <c r="AH225" s="246"/>
      <c r="AI225" s="246"/>
      <c r="AJ225" s="246"/>
      <c r="AK225" s="246"/>
      <c r="AL225" s="246"/>
      <c r="AM225" s="246"/>
      <c r="AN225" s="246"/>
      <c r="AO225" s="246"/>
      <c r="AP225" s="246"/>
      <c r="AQ225" s="246"/>
      <c r="AR225" s="246"/>
      <c r="AS225" s="246"/>
      <c r="AT225" s="246"/>
      <c r="AU225" s="246"/>
      <c r="AV225" s="246"/>
      <c r="AW225" s="246"/>
      <c r="AX225" s="246"/>
      <c r="AY225" s="246"/>
      <c r="AZ225" s="246"/>
      <c r="BA225" s="246"/>
      <c r="BB225" s="246"/>
      <c r="BC225" s="246"/>
      <c r="BD225" s="246"/>
      <c r="BE225" s="246"/>
      <c r="BF225" s="246"/>
      <c r="BG225" s="246"/>
      <c r="BH225" s="246"/>
      <c r="BI225" s="246"/>
      <c r="BJ225" s="246"/>
      <c r="BK225" s="246"/>
      <c r="BL225" s="246"/>
      <c r="BM225" s="246"/>
      <c r="BN225" s="246"/>
      <c r="BO225" s="246"/>
      <c r="BP225" s="246"/>
      <c r="BQ225" s="246"/>
      <c r="BR225" s="246"/>
      <c r="BS225" s="246"/>
      <c r="BT225" s="246"/>
      <c r="BU225" s="246"/>
    </row>
    <row r="226" spans="2:73">
      <c r="B226" s="246"/>
      <c r="C226" s="246"/>
      <c r="D226" s="246"/>
      <c r="E226" s="246"/>
      <c r="F226" s="246"/>
      <c r="G226" s="246"/>
      <c r="H226" s="246"/>
      <c r="I226" s="246"/>
      <c r="J226" s="246"/>
      <c r="N226" s="246"/>
      <c r="O226" s="246"/>
      <c r="P226" s="246"/>
      <c r="Q226" s="246"/>
      <c r="R226" s="246"/>
      <c r="S226" s="246"/>
      <c r="T226" s="246"/>
      <c r="U226" s="246"/>
      <c r="V226" s="246"/>
      <c r="W226" s="246"/>
      <c r="X226" s="246"/>
      <c r="Y226" s="246"/>
      <c r="Z226" s="246"/>
      <c r="AA226" s="246"/>
      <c r="AB226" s="246"/>
      <c r="AC226" s="246"/>
      <c r="AD226" s="246"/>
      <c r="AE226" s="246"/>
      <c r="AF226" s="246"/>
      <c r="AG226" s="246"/>
      <c r="AH226" s="246"/>
      <c r="AI226" s="246"/>
      <c r="AJ226" s="246"/>
      <c r="AK226" s="246"/>
      <c r="AL226" s="246"/>
      <c r="AM226" s="246"/>
      <c r="AN226" s="246"/>
      <c r="AO226" s="246"/>
      <c r="AP226" s="246"/>
      <c r="AQ226" s="246"/>
      <c r="AR226" s="246"/>
      <c r="AS226" s="246"/>
      <c r="AT226" s="246"/>
      <c r="AU226" s="246"/>
      <c r="AV226" s="246"/>
      <c r="AW226" s="246"/>
      <c r="AX226" s="246"/>
      <c r="AY226" s="246"/>
      <c r="AZ226" s="246"/>
      <c r="BA226" s="246"/>
      <c r="BB226" s="246"/>
      <c r="BC226" s="246"/>
      <c r="BD226" s="246"/>
      <c r="BE226" s="246"/>
      <c r="BF226" s="246"/>
      <c r="BG226" s="246"/>
      <c r="BH226" s="246"/>
      <c r="BI226" s="246"/>
      <c r="BJ226" s="246"/>
      <c r="BK226" s="246"/>
      <c r="BL226" s="246"/>
      <c r="BM226" s="246"/>
      <c r="BN226" s="246"/>
      <c r="BO226" s="246"/>
      <c r="BP226" s="246"/>
      <c r="BQ226" s="246"/>
      <c r="BR226" s="246"/>
      <c r="BS226" s="246"/>
      <c r="BT226" s="246"/>
      <c r="BU226" s="246"/>
    </row>
    <row r="227" spans="2:73">
      <c r="B227" s="246"/>
      <c r="C227" s="246"/>
      <c r="D227" s="246"/>
      <c r="E227" s="246"/>
      <c r="F227" s="246"/>
      <c r="G227" s="246"/>
      <c r="H227" s="246"/>
      <c r="I227" s="246"/>
      <c r="J227" s="246"/>
      <c r="N227" s="246"/>
      <c r="O227" s="246"/>
      <c r="P227" s="246"/>
      <c r="Q227" s="246"/>
      <c r="R227" s="246"/>
      <c r="S227" s="246"/>
      <c r="T227" s="246"/>
      <c r="U227" s="246"/>
      <c r="V227" s="246"/>
      <c r="W227" s="246"/>
      <c r="X227" s="246"/>
      <c r="Y227" s="246"/>
      <c r="Z227" s="246"/>
      <c r="AA227" s="246"/>
      <c r="AB227" s="246"/>
      <c r="AC227" s="246"/>
      <c r="AD227" s="246"/>
      <c r="AE227" s="246"/>
      <c r="AF227" s="246"/>
      <c r="AG227" s="246"/>
      <c r="AH227" s="246"/>
      <c r="AI227" s="246"/>
      <c r="AJ227" s="246"/>
      <c r="AK227" s="246"/>
      <c r="AL227" s="246"/>
      <c r="AM227" s="246"/>
      <c r="AN227" s="246"/>
      <c r="AO227" s="246"/>
      <c r="AP227" s="246"/>
      <c r="AQ227" s="246"/>
      <c r="AR227" s="246"/>
      <c r="AS227" s="246"/>
      <c r="AT227" s="246"/>
      <c r="AU227" s="246"/>
      <c r="AV227" s="246"/>
      <c r="AW227" s="246"/>
      <c r="AX227" s="246"/>
      <c r="AY227" s="246"/>
      <c r="AZ227" s="246"/>
      <c r="BA227" s="246"/>
      <c r="BB227" s="246"/>
      <c r="BC227" s="246"/>
      <c r="BD227" s="246"/>
      <c r="BE227" s="246"/>
      <c r="BF227" s="246"/>
      <c r="BG227" s="246"/>
      <c r="BH227" s="246"/>
      <c r="BI227" s="246"/>
      <c r="BJ227" s="246"/>
      <c r="BK227" s="246"/>
      <c r="BL227" s="246"/>
      <c r="BM227" s="246"/>
      <c r="BN227" s="246"/>
      <c r="BO227" s="246"/>
      <c r="BP227" s="246"/>
      <c r="BQ227" s="246"/>
      <c r="BR227" s="246"/>
      <c r="BS227" s="246"/>
      <c r="BT227" s="246"/>
      <c r="BU227" s="246"/>
    </row>
    <row r="228" spans="2:73">
      <c r="B228" s="246"/>
      <c r="C228" s="246"/>
      <c r="D228" s="246"/>
      <c r="E228" s="246"/>
      <c r="F228" s="246"/>
      <c r="G228" s="246"/>
      <c r="H228" s="246"/>
      <c r="I228" s="246"/>
      <c r="J228" s="246"/>
      <c r="N228" s="246"/>
      <c r="O228" s="246"/>
      <c r="P228" s="246"/>
      <c r="Q228" s="246"/>
      <c r="R228" s="246"/>
      <c r="S228" s="246"/>
      <c r="T228" s="246"/>
      <c r="U228" s="246"/>
      <c r="V228" s="246"/>
      <c r="W228" s="246"/>
      <c r="X228" s="246"/>
      <c r="Y228" s="246"/>
      <c r="Z228" s="246"/>
      <c r="AA228" s="246"/>
      <c r="AB228" s="246"/>
      <c r="AC228" s="246"/>
      <c r="AD228" s="246"/>
      <c r="AE228" s="246"/>
      <c r="AF228" s="246"/>
      <c r="AG228" s="246"/>
      <c r="AH228" s="246"/>
      <c r="AI228" s="246"/>
      <c r="AJ228" s="246"/>
      <c r="AK228" s="246"/>
      <c r="AL228" s="246"/>
      <c r="AM228" s="246"/>
      <c r="AN228" s="246"/>
      <c r="AO228" s="246"/>
      <c r="AP228" s="246"/>
      <c r="AQ228" s="246"/>
      <c r="AR228" s="246"/>
      <c r="AS228" s="246"/>
      <c r="AT228" s="246"/>
      <c r="AU228" s="246"/>
      <c r="AV228" s="246"/>
      <c r="AW228" s="246"/>
      <c r="AX228" s="246"/>
      <c r="AY228" s="246"/>
      <c r="AZ228" s="246"/>
      <c r="BA228" s="246"/>
      <c r="BB228" s="246"/>
      <c r="BC228" s="246"/>
      <c r="BD228" s="246"/>
      <c r="BE228" s="246"/>
      <c r="BF228" s="246"/>
      <c r="BG228" s="246"/>
      <c r="BH228" s="246"/>
      <c r="BI228" s="246"/>
      <c r="BJ228" s="246"/>
      <c r="BK228" s="246"/>
      <c r="BL228" s="246"/>
      <c r="BM228" s="246"/>
      <c r="BN228" s="246"/>
      <c r="BO228" s="246"/>
      <c r="BP228" s="246"/>
      <c r="BQ228" s="246"/>
      <c r="BR228" s="246"/>
      <c r="BS228" s="246"/>
      <c r="BT228" s="246"/>
      <c r="BU228" s="246"/>
    </row>
    <row r="229" spans="2:73">
      <c r="B229" s="246"/>
      <c r="C229" s="246"/>
      <c r="D229" s="246"/>
      <c r="E229" s="246"/>
      <c r="F229" s="246"/>
      <c r="G229" s="246"/>
      <c r="H229" s="246"/>
      <c r="I229" s="246"/>
      <c r="J229" s="246"/>
      <c r="N229" s="246"/>
      <c r="O229" s="246"/>
      <c r="P229" s="246"/>
      <c r="Q229" s="246"/>
      <c r="R229" s="246"/>
      <c r="S229" s="246"/>
      <c r="T229" s="246"/>
      <c r="U229" s="246"/>
      <c r="V229" s="246"/>
      <c r="W229" s="246"/>
      <c r="X229" s="246"/>
      <c r="Y229" s="246"/>
      <c r="Z229" s="246"/>
      <c r="AA229" s="246"/>
      <c r="AB229" s="246"/>
      <c r="AC229" s="246"/>
      <c r="AD229" s="246"/>
      <c r="AE229" s="246"/>
      <c r="AF229" s="246"/>
      <c r="AG229" s="246"/>
      <c r="AH229" s="246"/>
      <c r="AI229" s="246"/>
      <c r="AJ229" s="246"/>
      <c r="AK229" s="246"/>
      <c r="AL229" s="246"/>
      <c r="AM229" s="246"/>
      <c r="AN229" s="246"/>
      <c r="AO229" s="246"/>
      <c r="AP229" s="246"/>
      <c r="AQ229" s="246"/>
      <c r="AR229" s="246"/>
      <c r="AS229" s="246"/>
      <c r="AT229" s="246"/>
      <c r="AU229" s="246"/>
      <c r="AV229" s="246"/>
      <c r="AW229" s="246"/>
      <c r="AX229" s="246"/>
      <c r="AY229" s="246"/>
      <c r="AZ229" s="246"/>
      <c r="BA229" s="246"/>
      <c r="BB229" s="246"/>
      <c r="BC229" s="246"/>
      <c r="BD229" s="246"/>
      <c r="BE229" s="246"/>
      <c r="BF229" s="246"/>
      <c r="BG229" s="246"/>
      <c r="BH229" s="246"/>
      <c r="BI229" s="246"/>
      <c r="BJ229" s="246"/>
      <c r="BK229" s="246"/>
      <c r="BL229" s="246"/>
      <c r="BM229" s="246"/>
      <c r="BN229" s="246"/>
      <c r="BO229" s="246"/>
      <c r="BP229" s="246"/>
      <c r="BQ229" s="246"/>
      <c r="BR229" s="246"/>
      <c r="BS229" s="246"/>
      <c r="BT229" s="246"/>
      <c r="BU229" s="246"/>
    </row>
    <row r="230" spans="2:73">
      <c r="B230" s="246"/>
      <c r="C230" s="246"/>
      <c r="D230" s="246"/>
      <c r="E230" s="246"/>
      <c r="F230" s="246"/>
      <c r="G230" s="246"/>
      <c r="H230" s="246"/>
      <c r="I230" s="246"/>
      <c r="J230" s="246"/>
      <c r="N230" s="246"/>
      <c r="O230" s="246"/>
      <c r="P230" s="246"/>
      <c r="Q230" s="246"/>
      <c r="R230" s="246"/>
      <c r="S230" s="246"/>
      <c r="T230" s="246"/>
      <c r="U230" s="246"/>
      <c r="V230" s="246"/>
      <c r="W230" s="246"/>
      <c r="X230" s="246"/>
      <c r="Y230" s="246"/>
      <c r="Z230" s="246"/>
      <c r="AA230" s="246"/>
      <c r="AB230" s="246"/>
      <c r="AC230" s="246"/>
      <c r="AD230" s="246"/>
      <c r="AE230" s="246"/>
      <c r="AF230" s="246"/>
      <c r="AG230" s="246"/>
      <c r="AH230" s="246"/>
      <c r="AI230" s="246"/>
      <c r="AJ230" s="246"/>
      <c r="AK230" s="246"/>
      <c r="AL230" s="246"/>
      <c r="AM230" s="246"/>
      <c r="AN230" s="246"/>
      <c r="AO230" s="246"/>
      <c r="AP230" s="246"/>
      <c r="AQ230" s="246"/>
      <c r="AR230" s="246"/>
      <c r="AS230" s="246"/>
      <c r="AT230" s="246"/>
      <c r="AU230" s="246"/>
      <c r="AV230" s="246"/>
      <c r="AW230" s="246"/>
      <c r="AX230" s="246"/>
      <c r="AY230" s="246"/>
      <c r="AZ230" s="246"/>
      <c r="BA230" s="246"/>
      <c r="BB230" s="246"/>
      <c r="BC230" s="246"/>
      <c r="BD230" s="246"/>
      <c r="BE230" s="246"/>
      <c r="BF230" s="246"/>
      <c r="BG230" s="246"/>
      <c r="BH230" s="246"/>
      <c r="BI230" s="246"/>
      <c r="BJ230" s="246"/>
      <c r="BK230" s="246"/>
      <c r="BL230" s="246"/>
      <c r="BM230" s="246"/>
      <c r="BN230" s="246"/>
      <c r="BO230" s="246"/>
      <c r="BP230" s="246"/>
      <c r="BQ230" s="246"/>
      <c r="BR230" s="246"/>
      <c r="BS230" s="246"/>
      <c r="BT230" s="246"/>
      <c r="BU230" s="246"/>
    </row>
    <row r="231" spans="2:73">
      <c r="B231" s="246"/>
      <c r="C231" s="246"/>
      <c r="D231" s="246"/>
      <c r="E231" s="246"/>
      <c r="F231" s="246"/>
      <c r="G231" s="246"/>
      <c r="H231" s="246"/>
      <c r="I231" s="246"/>
      <c r="J231" s="246"/>
      <c r="N231" s="246"/>
      <c r="O231" s="246"/>
      <c r="P231" s="246"/>
      <c r="Q231" s="246"/>
      <c r="R231" s="246"/>
      <c r="S231" s="246"/>
      <c r="T231" s="246"/>
      <c r="U231" s="246"/>
      <c r="V231" s="246"/>
      <c r="W231" s="246"/>
      <c r="X231" s="246"/>
      <c r="Y231" s="246"/>
      <c r="Z231" s="246"/>
      <c r="AA231" s="246"/>
      <c r="AB231" s="246"/>
      <c r="AC231" s="246"/>
      <c r="AD231" s="246"/>
      <c r="AE231" s="246"/>
      <c r="AF231" s="246"/>
      <c r="AG231" s="246"/>
      <c r="AH231" s="246"/>
      <c r="AI231" s="246"/>
      <c r="AJ231" s="246"/>
      <c r="AK231" s="246"/>
      <c r="AL231" s="246"/>
      <c r="AM231" s="246"/>
      <c r="AN231" s="246"/>
      <c r="AO231" s="246"/>
      <c r="AP231" s="246"/>
      <c r="AQ231" s="246"/>
      <c r="AR231" s="246"/>
      <c r="AS231" s="246"/>
      <c r="AT231" s="246"/>
      <c r="AU231" s="246"/>
      <c r="AV231" s="246"/>
      <c r="AW231" s="246"/>
      <c r="AX231" s="246"/>
      <c r="AY231" s="246"/>
      <c r="AZ231" s="246"/>
      <c r="BA231" s="246"/>
      <c r="BB231" s="246"/>
      <c r="BC231" s="246"/>
      <c r="BD231" s="246"/>
      <c r="BE231" s="246"/>
      <c r="BF231" s="246"/>
      <c r="BG231" s="246"/>
      <c r="BH231" s="246"/>
      <c r="BI231" s="246"/>
      <c r="BJ231" s="246"/>
      <c r="BK231" s="246"/>
      <c r="BL231" s="246"/>
      <c r="BM231" s="246"/>
      <c r="BN231" s="246"/>
      <c r="BO231" s="246"/>
      <c r="BP231" s="246"/>
      <c r="BQ231" s="246"/>
      <c r="BR231" s="246"/>
      <c r="BS231" s="246"/>
      <c r="BT231" s="246"/>
      <c r="BU231" s="246"/>
    </row>
    <row r="232" spans="2:73">
      <c r="B232" s="246"/>
      <c r="C232" s="246"/>
      <c r="D232" s="246"/>
      <c r="E232" s="246"/>
      <c r="F232" s="246"/>
      <c r="G232" s="246"/>
      <c r="H232" s="246"/>
      <c r="I232" s="246"/>
      <c r="J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6"/>
      <c r="AK232" s="246"/>
      <c r="AL232" s="246"/>
      <c r="AM232" s="246"/>
      <c r="AN232" s="246"/>
      <c r="AO232" s="246"/>
      <c r="AP232" s="246"/>
      <c r="AQ232" s="246"/>
      <c r="AR232" s="246"/>
      <c r="AS232" s="246"/>
      <c r="AT232" s="246"/>
      <c r="AU232" s="246"/>
      <c r="AV232" s="246"/>
      <c r="AW232" s="246"/>
      <c r="AX232" s="246"/>
      <c r="AY232" s="246"/>
      <c r="AZ232" s="246"/>
      <c r="BA232" s="246"/>
      <c r="BB232" s="246"/>
      <c r="BC232" s="246"/>
      <c r="BD232" s="246"/>
      <c r="BE232" s="246"/>
      <c r="BF232" s="246"/>
      <c r="BG232" s="246"/>
      <c r="BH232" s="246"/>
      <c r="BI232" s="246"/>
      <c r="BJ232" s="246"/>
      <c r="BK232" s="246"/>
      <c r="BL232" s="246"/>
      <c r="BM232" s="246"/>
      <c r="BN232" s="246"/>
      <c r="BO232" s="246"/>
      <c r="BP232" s="246"/>
      <c r="BQ232" s="246"/>
      <c r="BR232" s="246"/>
      <c r="BS232" s="246"/>
      <c r="BT232" s="246"/>
      <c r="BU232" s="246"/>
    </row>
    <row r="233" spans="2:73">
      <c r="B233" s="246"/>
      <c r="C233" s="246"/>
      <c r="D233" s="246"/>
      <c r="E233" s="246"/>
      <c r="F233" s="246"/>
      <c r="G233" s="246"/>
      <c r="H233" s="246"/>
      <c r="I233" s="246"/>
      <c r="J233" s="246"/>
      <c r="N233" s="246"/>
      <c r="O233" s="246"/>
      <c r="P233" s="246"/>
      <c r="Q233" s="246"/>
      <c r="R233" s="246"/>
      <c r="S233" s="246"/>
      <c r="T233" s="246"/>
      <c r="U233" s="246"/>
      <c r="V233" s="246"/>
      <c r="W233" s="246"/>
      <c r="X233" s="246"/>
      <c r="Y233" s="246"/>
      <c r="Z233" s="246"/>
      <c r="AA233" s="246"/>
      <c r="AB233" s="246"/>
      <c r="AC233" s="246"/>
      <c r="AD233" s="246"/>
      <c r="AE233" s="246"/>
      <c r="AF233" s="246"/>
      <c r="AG233" s="246"/>
      <c r="AH233" s="246"/>
      <c r="AI233" s="246"/>
      <c r="AJ233" s="246"/>
      <c r="AK233" s="246"/>
      <c r="AL233" s="246"/>
      <c r="AM233" s="246"/>
      <c r="AN233" s="246"/>
      <c r="AO233" s="246"/>
      <c r="AP233" s="246"/>
      <c r="AQ233" s="246"/>
      <c r="AR233" s="246"/>
      <c r="AS233" s="246"/>
      <c r="AT233" s="246"/>
      <c r="AU233" s="246"/>
      <c r="AV233" s="246"/>
      <c r="AW233" s="246"/>
      <c r="AX233" s="246"/>
      <c r="AY233" s="246"/>
      <c r="AZ233" s="246"/>
      <c r="BA233" s="246"/>
      <c r="BB233" s="246"/>
      <c r="BC233" s="246"/>
      <c r="BD233" s="246"/>
      <c r="BE233" s="246"/>
      <c r="BF233" s="246"/>
      <c r="BG233" s="246"/>
      <c r="BH233" s="246"/>
      <c r="BI233" s="246"/>
      <c r="BJ233" s="246"/>
      <c r="BK233" s="246"/>
      <c r="BL233" s="246"/>
      <c r="BM233" s="246"/>
      <c r="BN233" s="246"/>
      <c r="BO233" s="246"/>
      <c r="BP233" s="246"/>
      <c r="BQ233" s="246"/>
      <c r="BR233" s="246"/>
      <c r="BS233" s="246"/>
      <c r="BT233" s="246"/>
      <c r="BU233" s="246"/>
    </row>
    <row r="234" spans="2:73">
      <c r="B234" s="246"/>
      <c r="C234" s="246"/>
      <c r="D234" s="246"/>
      <c r="E234" s="246"/>
      <c r="F234" s="246"/>
      <c r="G234" s="246"/>
      <c r="H234" s="246"/>
      <c r="I234" s="246"/>
      <c r="J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246"/>
      <c r="AE234" s="246"/>
      <c r="AF234" s="246"/>
      <c r="AG234" s="246"/>
      <c r="AH234" s="246"/>
      <c r="AI234" s="246"/>
      <c r="AJ234" s="246"/>
      <c r="AK234" s="246"/>
      <c r="AL234" s="246"/>
      <c r="AM234" s="246"/>
      <c r="AN234" s="246"/>
      <c r="AO234" s="246"/>
      <c r="AP234" s="246"/>
      <c r="AQ234" s="246"/>
      <c r="AR234" s="246"/>
      <c r="AS234" s="246"/>
      <c r="AT234" s="246"/>
      <c r="AU234" s="246"/>
      <c r="AV234" s="246"/>
      <c r="AW234" s="246"/>
      <c r="AX234" s="246"/>
      <c r="AY234" s="246"/>
      <c r="AZ234" s="246"/>
      <c r="BA234" s="246"/>
      <c r="BB234" s="246"/>
      <c r="BC234" s="246"/>
      <c r="BD234" s="246"/>
      <c r="BE234" s="246"/>
      <c r="BF234" s="246"/>
      <c r="BG234" s="246"/>
      <c r="BH234" s="246"/>
      <c r="BI234" s="246"/>
      <c r="BJ234" s="246"/>
      <c r="BK234" s="246"/>
      <c r="BL234" s="246"/>
      <c r="BM234" s="246"/>
      <c r="BN234" s="246"/>
      <c r="BO234" s="246"/>
      <c r="BP234" s="246"/>
      <c r="BQ234" s="246"/>
      <c r="BR234" s="246"/>
      <c r="BS234" s="246"/>
      <c r="BT234" s="246"/>
      <c r="BU234" s="246"/>
    </row>
    <row r="235" spans="2:73">
      <c r="B235" s="246"/>
      <c r="C235" s="246"/>
      <c r="D235" s="246"/>
      <c r="E235" s="246"/>
      <c r="F235" s="246"/>
      <c r="G235" s="246"/>
      <c r="H235" s="246"/>
      <c r="I235" s="246"/>
      <c r="J235" s="246"/>
      <c r="N235" s="246"/>
      <c r="O235" s="246"/>
      <c r="P235" s="246"/>
      <c r="Q235" s="246"/>
      <c r="R235" s="246"/>
      <c r="S235" s="246"/>
      <c r="T235" s="246"/>
      <c r="U235" s="246"/>
      <c r="V235" s="246"/>
      <c r="W235" s="246"/>
      <c r="X235" s="246"/>
      <c r="Y235" s="246"/>
      <c r="Z235" s="246"/>
      <c r="AA235" s="246"/>
      <c r="AB235" s="246"/>
      <c r="AC235" s="246"/>
      <c r="AD235" s="246"/>
      <c r="AE235" s="246"/>
      <c r="AF235" s="246"/>
      <c r="AG235" s="246"/>
      <c r="AH235" s="246"/>
      <c r="AI235" s="246"/>
      <c r="AJ235" s="246"/>
      <c r="AK235" s="246"/>
      <c r="AL235" s="246"/>
      <c r="AM235" s="246"/>
      <c r="AN235" s="246"/>
      <c r="AO235" s="246"/>
      <c r="AP235" s="246"/>
      <c r="AQ235" s="246"/>
      <c r="AR235" s="246"/>
      <c r="AS235" s="246"/>
      <c r="AT235" s="246"/>
      <c r="AU235" s="246"/>
      <c r="AV235" s="246"/>
      <c r="AW235" s="246"/>
      <c r="AX235" s="246"/>
      <c r="AY235" s="246"/>
      <c r="AZ235" s="246"/>
      <c r="BA235" s="246"/>
      <c r="BB235" s="246"/>
      <c r="BC235" s="246"/>
      <c r="BD235" s="246"/>
      <c r="BE235" s="246"/>
      <c r="BF235" s="246"/>
      <c r="BG235" s="246"/>
      <c r="BH235" s="246"/>
      <c r="BI235" s="246"/>
      <c r="BJ235" s="246"/>
      <c r="BK235" s="246"/>
      <c r="BL235" s="246"/>
      <c r="BM235" s="246"/>
      <c r="BN235" s="246"/>
      <c r="BO235" s="246"/>
      <c r="BP235" s="246"/>
      <c r="BQ235" s="246"/>
      <c r="BR235" s="246"/>
      <c r="BS235" s="246"/>
      <c r="BT235" s="246"/>
      <c r="BU235" s="246"/>
    </row>
    <row r="236" spans="2:73">
      <c r="B236" s="246"/>
      <c r="C236" s="246"/>
      <c r="D236" s="246"/>
      <c r="E236" s="246"/>
      <c r="F236" s="246"/>
      <c r="G236" s="246"/>
      <c r="H236" s="246"/>
      <c r="I236" s="246"/>
      <c r="J236" s="246"/>
      <c r="N236" s="246"/>
      <c r="O236" s="246"/>
      <c r="P236" s="246"/>
      <c r="Q236" s="246"/>
      <c r="R236" s="246"/>
      <c r="S236" s="246"/>
      <c r="T236" s="246"/>
      <c r="U236" s="246"/>
      <c r="V236" s="246"/>
      <c r="W236" s="246"/>
      <c r="X236" s="246"/>
      <c r="Y236" s="246"/>
      <c r="Z236" s="246"/>
      <c r="AA236" s="246"/>
      <c r="AB236" s="246"/>
      <c r="AC236" s="246"/>
      <c r="AD236" s="246"/>
      <c r="AE236" s="246"/>
      <c r="AF236" s="246"/>
      <c r="AG236" s="246"/>
      <c r="AH236" s="246"/>
      <c r="AI236" s="246"/>
      <c r="AJ236" s="246"/>
      <c r="AK236" s="246"/>
      <c r="AL236" s="246"/>
      <c r="AM236" s="246"/>
      <c r="AN236" s="246"/>
      <c r="AO236" s="246"/>
      <c r="AP236" s="246"/>
      <c r="AQ236" s="246"/>
      <c r="AR236" s="246"/>
      <c r="AS236" s="246"/>
      <c r="AT236" s="246"/>
      <c r="AU236" s="246"/>
      <c r="AV236" s="246"/>
      <c r="AW236" s="246"/>
      <c r="AX236" s="246"/>
      <c r="AY236" s="246"/>
      <c r="AZ236" s="246"/>
      <c r="BA236" s="246"/>
      <c r="BB236" s="246"/>
      <c r="BC236" s="246"/>
      <c r="BD236" s="246"/>
      <c r="BE236" s="246"/>
      <c r="BF236" s="246"/>
      <c r="BG236" s="246"/>
      <c r="BH236" s="246"/>
      <c r="BI236" s="246"/>
      <c r="BJ236" s="246"/>
      <c r="BK236" s="246"/>
      <c r="BL236" s="246"/>
      <c r="BM236" s="246"/>
      <c r="BN236" s="246"/>
      <c r="BO236" s="246"/>
      <c r="BP236" s="246"/>
      <c r="BQ236" s="246"/>
      <c r="BR236" s="246"/>
      <c r="BS236" s="246"/>
      <c r="BT236" s="246"/>
      <c r="BU236" s="246"/>
    </row>
    <row r="237" spans="2:73">
      <c r="B237" s="246"/>
      <c r="C237" s="246"/>
      <c r="D237" s="246"/>
      <c r="E237" s="246"/>
      <c r="F237" s="246"/>
      <c r="G237" s="246"/>
      <c r="H237" s="246"/>
      <c r="I237" s="246"/>
      <c r="J237" s="246"/>
      <c r="N237" s="246"/>
      <c r="O237" s="246"/>
      <c r="P237" s="246"/>
      <c r="Q237" s="246"/>
      <c r="R237" s="246"/>
      <c r="S237" s="246"/>
      <c r="T237" s="246"/>
      <c r="U237" s="246"/>
      <c r="V237" s="246"/>
      <c r="W237" s="246"/>
      <c r="X237" s="246"/>
      <c r="Y237" s="246"/>
      <c r="Z237" s="246"/>
      <c r="AA237" s="246"/>
      <c r="AB237" s="246"/>
      <c r="AC237" s="246"/>
      <c r="AD237" s="246"/>
      <c r="AE237" s="246"/>
      <c r="AF237" s="246"/>
      <c r="AG237" s="246"/>
      <c r="AH237" s="246"/>
      <c r="AI237" s="246"/>
      <c r="AJ237" s="246"/>
      <c r="AK237" s="246"/>
      <c r="AL237" s="246"/>
      <c r="AM237" s="246"/>
      <c r="AN237" s="246"/>
      <c r="AO237" s="246"/>
      <c r="AP237" s="246"/>
      <c r="AQ237" s="246"/>
      <c r="AR237" s="246"/>
      <c r="AS237" s="246"/>
      <c r="AT237" s="246"/>
      <c r="AU237" s="246"/>
      <c r="AV237" s="246"/>
      <c r="AW237" s="246"/>
      <c r="AX237" s="246"/>
      <c r="AY237" s="246"/>
      <c r="AZ237" s="246"/>
      <c r="BA237" s="246"/>
      <c r="BB237" s="246"/>
      <c r="BC237" s="246"/>
      <c r="BD237" s="246"/>
      <c r="BE237" s="246"/>
      <c r="BF237" s="246"/>
      <c r="BG237" s="246"/>
      <c r="BH237" s="246"/>
      <c r="BI237" s="246"/>
      <c r="BJ237" s="246"/>
      <c r="BK237" s="246"/>
      <c r="BL237" s="246"/>
      <c r="BM237" s="246"/>
      <c r="BN237" s="246"/>
      <c r="BO237" s="246"/>
      <c r="BP237" s="246"/>
      <c r="BQ237" s="246"/>
      <c r="BR237" s="246"/>
      <c r="BS237" s="246"/>
      <c r="BT237" s="246"/>
      <c r="BU237" s="246"/>
    </row>
    <row r="238" spans="2:73">
      <c r="B238" s="246"/>
      <c r="C238" s="246"/>
      <c r="D238" s="246"/>
      <c r="E238" s="246"/>
      <c r="F238" s="246"/>
      <c r="G238" s="246"/>
      <c r="H238" s="246"/>
      <c r="I238" s="246"/>
      <c r="J238" s="246"/>
      <c r="N238" s="246"/>
      <c r="O238" s="246"/>
      <c r="P238" s="246"/>
      <c r="Q238" s="246"/>
      <c r="R238" s="246"/>
      <c r="S238" s="246"/>
      <c r="T238" s="246"/>
      <c r="U238" s="246"/>
      <c r="V238" s="246"/>
      <c r="W238" s="246"/>
      <c r="X238" s="246"/>
      <c r="Y238" s="246"/>
      <c r="Z238" s="246"/>
      <c r="AA238" s="246"/>
      <c r="AB238" s="246"/>
      <c r="AC238" s="246"/>
      <c r="AD238" s="246"/>
      <c r="AE238" s="246"/>
      <c r="AF238" s="246"/>
      <c r="AG238" s="246"/>
      <c r="AH238" s="246"/>
      <c r="AI238" s="246"/>
      <c r="AJ238" s="246"/>
      <c r="AK238" s="246"/>
      <c r="AL238" s="246"/>
      <c r="AM238" s="246"/>
      <c r="AN238" s="246"/>
      <c r="AO238" s="246"/>
      <c r="AP238" s="246"/>
      <c r="AQ238" s="246"/>
      <c r="AR238" s="246"/>
      <c r="AS238" s="246"/>
      <c r="AT238" s="246"/>
      <c r="AU238" s="246"/>
      <c r="AV238" s="246"/>
      <c r="AW238" s="246"/>
      <c r="AX238" s="246"/>
      <c r="AY238" s="246"/>
      <c r="AZ238" s="246"/>
      <c r="BA238" s="246"/>
      <c r="BB238" s="246"/>
      <c r="BC238" s="246"/>
      <c r="BD238" s="246"/>
      <c r="BE238" s="246"/>
      <c r="BF238" s="246"/>
      <c r="BG238" s="246"/>
      <c r="BH238" s="246"/>
      <c r="BI238" s="246"/>
      <c r="BJ238" s="246"/>
      <c r="BK238" s="246"/>
      <c r="BL238" s="246"/>
      <c r="BM238" s="246"/>
      <c r="BN238" s="246"/>
      <c r="BO238" s="246"/>
      <c r="BP238" s="246"/>
      <c r="BQ238" s="246"/>
      <c r="BR238" s="246"/>
      <c r="BS238" s="246"/>
      <c r="BT238" s="246"/>
      <c r="BU238" s="246"/>
    </row>
    <row r="239" spans="2:73">
      <c r="B239" s="246"/>
      <c r="C239" s="246"/>
      <c r="D239" s="246"/>
      <c r="E239" s="246"/>
      <c r="F239" s="246"/>
      <c r="G239" s="246"/>
      <c r="H239" s="246"/>
      <c r="I239" s="246"/>
      <c r="J239" s="246"/>
      <c r="N239" s="246"/>
      <c r="O239" s="246"/>
      <c r="P239" s="246"/>
      <c r="Q239" s="246"/>
      <c r="R239" s="246"/>
      <c r="S239" s="246"/>
      <c r="T239" s="246"/>
      <c r="U239" s="246"/>
      <c r="V239" s="246"/>
      <c r="W239" s="246"/>
      <c r="X239" s="246"/>
      <c r="Y239" s="246"/>
      <c r="Z239" s="246"/>
      <c r="AA239" s="246"/>
      <c r="AB239" s="246"/>
      <c r="AC239" s="246"/>
      <c r="AD239" s="246"/>
      <c r="AE239" s="246"/>
      <c r="AF239" s="246"/>
      <c r="AG239" s="246"/>
      <c r="AH239" s="246"/>
      <c r="AI239" s="246"/>
      <c r="AJ239" s="246"/>
      <c r="AK239" s="246"/>
      <c r="AL239" s="246"/>
      <c r="AM239" s="246"/>
      <c r="AN239" s="246"/>
      <c r="AO239" s="246"/>
      <c r="AP239" s="246"/>
      <c r="AQ239" s="246"/>
      <c r="AR239" s="246"/>
      <c r="AS239" s="246"/>
      <c r="AT239" s="246"/>
      <c r="AU239" s="246"/>
      <c r="AV239" s="246"/>
      <c r="AW239" s="246"/>
      <c r="AX239" s="246"/>
      <c r="AY239" s="246"/>
      <c r="AZ239" s="246"/>
      <c r="BA239" s="246"/>
      <c r="BB239" s="246"/>
      <c r="BC239" s="246"/>
      <c r="BD239" s="246"/>
      <c r="BE239" s="246"/>
      <c r="BF239" s="246"/>
      <c r="BG239" s="246"/>
      <c r="BH239" s="246"/>
      <c r="BI239" s="246"/>
      <c r="BJ239" s="246"/>
      <c r="BK239" s="246"/>
      <c r="BL239" s="246"/>
      <c r="BM239" s="246"/>
      <c r="BN239" s="246"/>
      <c r="BO239" s="246"/>
      <c r="BP239" s="246"/>
      <c r="BQ239" s="246"/>
      <c r="BR239" s="246"/>
      <c r="BS239" s="246"/>
      <c r="BT239" s="246"/>
      <c r="BU239" s="246"/>
    </row>
    <row r="240" spans="2:73">
      <c r="B240" s="246"/>
      <c r="C240" s="246"/>
      <c r="D240" s="246"/>
      <c r="E240" s="246"/>
      <c r="F240" s="246"/>
      <c r="G240" s="246"/>
      <c r="H240" s="246"/>
      <c r="I240" s="246"/>
      <c r="J240" s="246"/>
      <c r="N240" s="246"/>
      <c r="O240" s="246"/>
      <c r="P240" s="246"/>
      <c r="Q240" s="246"/>
      <c r="R240" s="246"/>
      <c r="S240" s="246"/>
      <c r="T240" s="246"/>
      <c r="U240" s="246"/>
      <c r="V240" s="246"/>
      <c r="W240" s="246"/>
      <c r="X240" s="246"/>
      <c r="Y240" s="246"/>
      <c r="Z240" s="246"/>
      <c r="AA240" s="246"/>
      <c r="AB240" s="246"/>
      <c r="AC240" s="246"/>
      <c r="AD240" s="246"/>
      <c r="AE240" s="246"/>
      <c r="AF240" s="246"/>
      <c r="AG240" s="246"/>
      <c r="AH240" s="246"/>
      <c r="AI240" s="246"/>
      <c r="AJ240" s="246"/>
      <c r="AK240" s="246"/>
      <c r="AL240" s="246"/>
      <c r="AM240" s="246"/>
      <c r="AN240" s="246"/>
      <c r="AO240" s="246"/>
      <c r="AP240" s="246"/>
      <c r="AQ240" s="246"/>
      <c r="AR240" s="246"/>
      <c r="AS240" s="246"/>
      <c r="AT240" s="246"/>
      <c r="AU240" s="246"/>
      <c r="AV240" s="246"/>
      <c r="AW240" s="246"/>
      <c r="AX240" s="246"/>
      <c r="AY240" s="246"/>
      <c r="AZ240" s="246"/>
      <c r="BA240" s="246"/>
      <c r="BB240" s="246"/>
      <c r="BC240" s="246"/>
      <c r="BD240" s="246"/>
      <c r="BE240" s="246"/>
      <c r="BF240" s="246"/>
      <c r="BG240" s="246"/>
      <c r="BH240" s="246"/>
      <c r="BI240" s="246"/>
      <c r="BJ240" s="246"/>
      <c r="BK240" s="246"/>
      <c r="BL240" s="246"/>
      <c r="BM240" s="246"/>
      <c r="BN240" s="246"/>
      <c r="BO240" s="246"/>
      <c r="BP240" s="246"/>
      <c r="BQ240" s="246"/>
      <c r="BR240" s="246"/>
      <c r="BS240" s="246"/>
      <c r="BT240" s="246"/>
      <c r="BU240" s="246"/>
    </row>
    <row r="241" spans="2:73">
      <c r="B241" s="246"/>
      <c r="C241" s="246"/>
      <c r="D241" s="246"/>
      <c r="E241" s="246"/>
      <c r="F241" s="246"/>
      <c r="G241" s="246"/>
      <c r="H241" s="246"/>
      <c r="I241" s="246"/>
      <c r="J241" s="246"/>
      <c r="N241" s="246"/>
      <c r="O241" s="246"/>
      <c r="P241" s="246"/>
      <c r="Q241" s="246"/>
      <c r="R241" s="246"/>
      <c r="S241" s="246"/>
      <c r="T241" s="246"/>
      <c r="U241" s="246"/>
      <c r="V241" s="246"/>
      <c r="W241" s="246"/>
      <c r="X241" s="246"/>
      <c r="Y241" s="246"/>
      <c r="Z241" s="246"/>
      <c r="AA241" s="246"/>
      <c r="AB241" s="246"/>
      <c r="AC241" s="246"/>
      <c r="AD241" s="246"/>
      <c r="AE241" s="246"/>
      <c r="AF241" s="246"/>
      <c r="AG241" s="246"/>
      <c r="AH241" s="246"/>
      <c r="AI241" s="246"/>
      <c r="AJ241" s="246"/>
      <c r="AK241" s="246"/>
      <c r="AL241" s="246"/>
      <c r="AM241" s="246"/>
      <c r="AN241" s="246"/>
      <c r="AO241" s="246"/>
      <c r="AP241" s="246"/>
      <c r="AQ241" s="246"/>
      <c r="AR241" s="246"/>
      <c r="AS241" s="246"/>
      <c r="AT241" s="246"/>
      <c r="AU241" s="246"/>
      <c r="AV241" s="246"/>
      <c r="AW241" s="246"/>
      <c r="AX241" s="246"/>
      <c r="AY241" s="246"/>
      <c r="AZ241" s="246"/>
      <c r="BA241" s="246"/>
      <c r="BB241" s="246"/>
      <c r="BC241" s="246"/>
      <c r="BD241" s="246"/>
      <c r="BE241" s="246"/>
      <c r="BF241" s="246"/>
      <c r="BG241" s="246"/>
      <c r="BH241" s="246"/>
      <c r="BI241" s="246"/>
      <c r="BJ241" s="246"/>
      <c r="BK241" s="246"/>
      <c r="BL241" s="246"/>
      <c r="BM241" s="246"/>
      <c r="BN241" s="246"/>
      <c r="BO241" s="246"/>
      <c r="BP241" s="246"/>
      <c r="BQ241" s="246"/>
      <c r="BR241" s="246"/>
      <c r="BS241" s="246"/>
      <c r="BT241" s="246"/>
      <c r="BU241" s="246"/>
    </row>
    <row r="242" spans="2:73">
      <c r="B242" s="246"/>
      <c r="C242" s="246"/>
      <c r="D242" s="246"/>
      <c r="E242" s="246"/>
      <c r="F242" s="246"/>
      <c r="G242" s="246"/>
      <c r="H242" s="246"/>
      <c r="I242" s="246"/>
      <c r="J242" s="246"/>
      <c r="N242" s="246"/>
      <c r="O242" s="246"/>
      <c r="P242" s="246"/>
      <c r="Q242" s="246"/>
      <c r="R242" s="246"/>
      <c r="S242" s="246"/>
      <c r="T242" s="246"/>
      <c r="U242" s="246"/>
      <c r="V242" s="246"/>
      <c r="W242" s="246"/>
      <c r="X242" s="246"/>
      <c r="Y242" s="246"/>
      <c r="Z242" s="246"/>
      <c r="AA242" s="246"/>
      <c r="AB242" s="246"/>
      <c r="AC242" s="246"/>
      <c r="AD242" s="246"/>
      <c r="AE242" s="246"/>
      <c r="AF242" s="246"/>
      <c r="AG242" s="246"/>
      <c r="AH242" s="246"/>
      <c r="AI242" s="246"/>
      <c r="AJ242" s="246"/>
      <c r="AK242" s="246"/>
      <c r="AL242" s="246"/>
      <c r="AM242" s="246"/>
      <c r="AN242" s="246"/>
      <c r="AO242" s="246"/>
      <c r="AP242" s="246"/>
      <c r="AQ242" s="246"/>
      <c r="AR242" s="246"/>
      <c r="AS242" s="246"/>
      <c r="AT242" s="246"/>
      <c r="AU242" s="246"/>
      <c r="AV242" s="246"/>
      <c r="AW242" s="246"/>
      <c r="AX242" s="246"/>
      <c r="AY242" s="246"/>
      <c r="AZ242" s="246"/>
      <c r="BA242" s="246"/>
      <c r="BB242" s="246"/>
      <c r="BC242" s="246"/>
      <c r="BD242" s="246"/>
      <c r="BE242" s="246"/>
      <c r="BF242" s="246"/>
      <c r="BG242" s="246"/>
      <c r="BH242" s="246"/>
      <c r="BI242" s="246"/>
      <c r="BJ242" s="246"/>
      <c r="BK242" s="246"/>
      <c r="BL242" s="246"/>
      <c r="BM242" s="246"/>
      <c r="BN242" s="246"/>
      <c r="BO242" s="246"/>
      <c r="BP242" s="246"/>
      <c r="BQ242" s="246"/>
      <c r="BR242" s="246"/>
      <c r="BS242" s="246"/>
      <c r="BT242" s="246"/>
      <c r="BU242" s="246"/>
    </row>
    <row r="243" spans="2:73">
      <c r="B243" s="246"/>
      <c r="C243" s="246"/>
      <c r="D243" s="246"/>
      <c r="E243" s="246"/>
      <c r="F243" s="246"/>
      <c r="G243" s="246"/>
      <c r="H243" s="246"/>
      <c r="I243" s="246"/>
      <c r="J243" s="246"/>
      <c r="N243" s="246"/>
      <c r="O243" s="246"/>
      <c r="P243" s="246"/>
      <c r="Q243" s="246"/>
      <c r="R243" s="246"/>
      <c r="S243" s="246"/>
      <c r="T243" s="246"/>
      <c r="U243" s="246"/>
      <c r="V243" s="246"/>
      <c r="W243" s="246"/>
      <c r="X243" s="246"/>
      <c r="Y243" s="246"/>
      <c r="Z243" s="246"/>
      <c r="AA243" s="246"/>
      <c r="AB243" s="246"/>
      <c r="AC243" s="246"/>
      <c r="AD243" s="246"/>
      <c r="AE243" s="246"/>
      <c r="AF243" s="246"/>
      <c r="AG243" s="246"/>
      <c r="AH243" s="246"/>
      <c r="AI243" s="246"/>
      <c r="AJ243" s="246"/>
      <c r="AK243" s="246"/>
      <c r="AL243" s="246"/>
      <c r="AM243" s="246"/>
      <c r="AN243" s="246"/>
      <c r="AO243" s="246"/>
      <c r="AP243" s="246"/>
      <c r="AQ243" s="246"/>
      <c r="AR243" s="246"/>
      <c r="AS243" s="246"/>
      <c r="AT243" s="246"/>
      <c r="AU243" s="246"/>
      <c r="AV243" s="246"/>
      <c r="AW243" s="246"/>
      <c r="AX243" s="246"/>
      <c r="AY243" s="246"/>
      <c r="AZ243" s="246"/>
      <c r="BA243" s="246"/>
      <c r="BB243" s="246"/>
      <c r="BC243" s="246"/>
      <c r="BD243" s="246"/>
      <c r="BE243" s="246"/>
      <c r="BF243" s="246"/>
      <c r="BG243" s="246"/>
      <c r="BH243" s="246"/>
      <c r="BI243" s="246"/>
      <c r="BJ243" s="246"/>
      <c r="BK243" s="246"/>
      <c r="BL243" s="246"/>
      <c r="BM243" s="246"/>
      <c r="BN243" s="246"/>
      <c r="BO243" s="246"/>
      <c r="BP243" s="246"/>
      <c r="BQ243" s="246"/>
      <c r="BR243" s="246"/>
      <c r="BS243" s="246"/>
      <c r="BT243" s="246"/>
      <c r="BU243" s="246"/>
    </row>
    <row r="244" spans="2:73">
      <c r="B244" s="246"/>
      <c r="C244" s="246"/>
      <c r="D244" s="246"/>
      <c r="E244" s="246"/>
      <c r="F244" s="246"/>
      <c r="G244" s="246"/>
      <c r="H244" s="246"/>
      <c r="I244" s="246"/>
      <c r="J244" s="246"/>
      <c r="N244" s="246"/>
      <c r="O244" s="246"/>
      <c r="P244" s="246"/>
      <c r="Q244" s="246"/>
      <c r="R244" s="246"/>
      <c r="S244" s="246"/>
      <c r="T244" s="246"/>
      <c r="U244" s="246"/>
      <c r="V244" s="246"/>
      <c r="W244" s="246"/>
      <c r="X244" s="246"/>
      <c r="Y244" s="246"/>
      <c r="Z244" s="246"/>
      <c r="AA244" s="246"/>
      <c r="AB244" s="246"/>
      <c r="AC244" s="246"/>
      <c r="AD244" s="246"/>
      <c r="AE244" s="246"/>
      <c r="AF244" s="246"/>
      <c r="AG244" s="246"/>
      <c r="AH244" s="246"/>
      <c r="AI244" s="246"/>
      <c r="AJ244" s="246"/>
      <c r="AK244" s="246"/>
      <c r="AL244" s="246"/>
      <c r="AM244" s="246"/>
      <c r="AN244" s="246"/>
      <c r="AO244" s="246"/>
      <c r="AP244" s="246"/>
      <c r="AQ244" s="246"/>
      <c r="AR244" s="246"/>
      <c r="AS244" s="246"/>
      <c r="AT244" s="246"/>
      <c r="AU244" s="246"/>
      <c r="AV244" s="246"/>
      <c r="AW244" s="246"/>
      <c r="AX244" s="246"/>
      <c r="AY244" s="246"/>
      <c r="AZ244" s="246"/>
      <c r="BA244" s="246"/>
      <c r="BB244" s="246"/>
      <c r="BC244" s="246"/>
      <c r="BD244" s="246"/>
      <c r="BE244" s="246"/>
      <c r="BF244" s="246"/>
      <c r="BG244" s="246"/>
      <c r="BH244" s="246"/>
      <c r="BI244" s="246"/>
      <c r="BJ244" s="246"/>
      <c r="BK244" s="246"/>
      <c r="BL244" s="246"/>
      <c r="BM244" s="246"/>
      <c r="BN244" s="246"/>
      <c r="BO244" s="246"/>
      <c r="BP244" s="246"/>
      <c r="BQ244" s="246"/>
      <c r="BR244" s="246"/>
      <c r="BS244" s="246"/>
      <c r="BT244" s="246"/>
      <c r="BU244" s="246"/>
    </row>
    <row r="245" spans="2:73">
      <c r="B245" s="246"/>
      <c r="C245" s="246"/>
      <c r="D245" s="246"/>
      <c r="E245" s="246"/>
      <c r="F245" s="246"/>
      <c r="G245" s="246"/>
      <c r="H245" s="246"/>
      <c r="I245" s="246"/>
      <c r="J245" s="246"/>
      <c r="N245" s="246"/>
      <c r="O245" s="246"/>
      <c r="P245" s="246"/>
      <c r="Q245" s="246"/>
      <c r="R245" s="246"/>
      <c r="S245" s="246"/>
      <c r="T245" s="246"/>
      <c r="U245" s="246"/>
      <c r="V245" s="246"/>
      <c r="W245" s="246"/>
      <c r="X245" s="246"/>
      <c r="Y245" s="246"/>
      <c r="Z245" s="246"/>
      <c r="AA245" s="246"/>
      <c r="AB245" s="246"/>
      <c r="AC245" s="246"/>
      <c r="AD245" s="246"/>
      <c r="AE245" s="246"/>
      <c r="AF245" s="246"/>
      <c r="AG245" s="246"/>
      <c r="AH245" s="246"/>
      <c r="AI245" s="246"/>
      <c r="AJ245" s="246"/>
      <c r="AK245" s="246"/>
      <c r="AL245" s="246"/>
      <c r="AM245" s="246"/>
      <c r="AN245" s="246"/>
      <c r="AO245" s="246"/>
      <c r="AP245" s="246"/>
      <c r="AQ245" s="246"/>
      <c r="AR245" s="246"/>
      <c r="AS245" s="246"/>
      <c r="AT245" s="246"/>
      <c r="AU245" s="246"/>
      <c r="AV245" s="246"/>
      <c r="AW245" s="246"/>
      <c r="AX245" s="246"/>
      <c r="AY245" s="246"/>
      <c r="AZ245" s="246"/>
      <c r="BA245" s="246"/>
      <c r="BB245" s="246"/>
      <c r="BC245" s="246"/>
      <c r="BD245" s="246"/>
      <c r="BE245" s="246"/>
      <c r="BF245" s="246"/>
      <c r="BG245" s="246"/>
      <c r="BH245" s="246"/>
      <c r="BI245" s="246"/>
      <c r="BJ245" s="246"/>
      <c r="BK245" s="246"/>
      <c r="BL245" s="246"/>
      <c r="BM245" s="246"/>
      <c r="BN245" s="246"/>
      <c r="BO245" s="246"/>
      <c r="BP245" s="246"/>
      <c r="BQ245" s="246"/>
      <c r="BR245" s="246"/>
      <c r="BS245" s="246"/>
      <c r="BT245" s="246"/>
      <c r="BU245" s="246"/>
    </row>
    <row r="246" spans="2:73">
      <c r="B246" s="246"/>
      <c r="C246" s="246"/>
      <c r="D246" s="246"/>
      <c r="E246" s="246"/>
      <c r="F246" s="246"/>
      <c r="G246" s="246"/>
      <c r="H246" s="246"/>
      <c r="I246" s="246"/>
      <c r="J246" s="246"/>
      <c r="N246" s="246"/>
      <c r="O246" s="246"/>
      <c r="P246" s="246"/>
      <c r="Q246" s="246"/>
      <c r="R246" s="246"/>
      <c r="S246" s="246"/>
      <c r="T246" s="246"/>
      <c r="U246" s="246"/>
      <c r="V246" s="246"/>
      <c r="W246" s="246"/>
      <c r="X246" s="246"/>
      <c r="Y246" s="246"/>
      <c r="Z246" s="246"/>
      <c r="AA246" s="246"/>
      <c r="AB246" s="246"/>
      <c r="AC246" s="246"/>
      <c r="AD246" s="246"/>
      <c r="AE246" s="246"/>
      <c r="AF246" s="246"/>
      <c r="AG246" s="246"/>
      <c r="AH246" s="246"/>
      <c r="AI246" s="246"/>
      <c r="AJ246" s="246"/>
      <c r="AK246" s="246"/>
      <c r="AL246" s="246"/>
      <c r="AM246" s="246"/>
      <c r="AN246" s="246"/>
      <c r="AO246" s="246"/>
      <c r="AP246" s="246"/>
      <c r="AQ246" s="246"/>
      <c r="AR246" s="246"/>
      <c r="AS246" s="246"/>
      <c r="AT246" s="246"/>
      <c r="AU246" s="246"/>
      <c r="AV246" s="246"/>
      <c r="AW246" s="246"/>
      <c r="AX246" s="246"/>
      <c r="AY246" s="246"/>
      <c r="AZ246" s="246"/>
      <c r="BA246" s="246"/>
      <c r="BB246" s="246"/>
      <c r="BC246" s="246"/>
      <c r="BD246" s="246"/>
      <c r="BE246" s="246"/>
      <c r="BF246" s="246"/>
      <c r="BG246" s="246"/>
      <c r="BH246" s="246"/>
      <c r="BI246" s="246"/>
      <c r="BJ246" s="246"/>
      <c r="BK246" s="246"/>
      <c r="BL246" s="246"/>
      <c r="BM246" s="246"/>
      <c r="BN246" s="246"/>
      <c r="BO246" s="246"/>
      <c r="BP246" s="246"/>
      <c r="BQ246" s="246"/>
      <c r="BR246" s="246"/>
      <c r="BS246" s="246"/>
      <c r="BT246" s="246"/>
      <c r="BU246" s="246"/>
    </row>
    <row r="247" spans="2:73">
      <c r="B247" s="246"/>
      <c r="C247" s="246"/>
      <c r="D247" s="246"/>
      <c r="E247" s="246"/>
      <c r="F247" s="246"/>
      <c r="G247" s="246"/>
      <c r="H247" s="246"/>
      <c r="I247" s="246"/>
      <c r="J247" s="246"/>
      <c r="N247" s="246"/>
      <c r="O247" s="246"/>
      <c r="P247" s="246"/>
      <c r="Q247" s="246"/>
      <c r="R247" s="246"/>
      <c r="S247" s="246"/>
      <c r="T247" s="246"/>
      <c r="U247" s="246"/>
      <c r="V247" s="246"/>
      <c r="W247" s="246"/>
      <c r="X247" s="246"/>
      <c r="Y247" s="246"/>
      <c r="Z247" s="246"/>
      <c r="AA247" s="246"/>
      <c r="AB247" s="246"/>
      <c r="AC247" s="246"/>
      <c r="AD247" s="246"/>
      <c r="AE247" s="246"/>
      <c r="AF247" s="246"/>
      <c r="AG247" s="246"/>
      <c r="AH247" s="246"/>
      <c r="AI247" s="246"/>
      <c r="AJ247" s="246"/>
      <c r="AK247" s="246"/>
      <c r="AL247" s="246"/>
      <c r="AM247" s="246"/>
      <c r="AN247" s="246"/>
      <c r="AO247" s="246"/>
      <c r="AP247" s="246"/>
      <c r="AQ247" s="246"/>
      <c r="AR247" s="246"/>
      <c r="AS247" s="246"/>
      <c r="AT247" s="246"/>
      <c r="AU247" s="246"/>
      <c r="AV247" s="246"/>
      <c r="AW247" s="246"/>
      <c r="AX247" s="246"/>
      <c r="AY247" s="246"/>
      <c r="AZ247" s="246"/>
      <c r="BA247" s="246"/>
      <c r="BB247" s="246"/>
      <c r="BC247" s="246"/>
      <c r="BD247" s="246"/>
      <c r="BE247" s="246"/>
      <c r="BF247" s="246"/>
      <c r="BG247" s="246"/>
      <c r="BH247" s="246"/>
      <c r="BI247" s="246"/>
      <c r="BJ247" s="246"/>
      <c r="BK247" s="246"/>
      <c r="BL247" s="246"/>
      <c r="BM247" s="246"/>
      <c r="BN247" s="246"/>
      <c r="BO247" s="246"/>
      <c r="BP247" s="246"/>
      <c r="BQ247" s="246"/>
      <c r="BR247" s="246"/>
      <c r="BS247" s="246"/>
      <c r="BT247" s="246"/>
      <c r="BU247" s="246"/>
    </row>
    <row r="248" spans="2:73">
      <c r="B248" s="246"/>
      <c r="C248" s="246"/>
      <c r="D248" s="246"/>
      <c r="E248" s="246"/>
      <c r="F248" s="246"/>
      <c r="G248" s="246"/>
      <c r="H248" s="246"/>
      <c r="I248" s="246"/>
      <c r="J248" s="246"/>
      <c r="N248" s="246"/>
      <c r="O248" s="246"/>
      <c r="P248" s="246"/>
      <c r="Q248" s="246"/>
      <c r="R248" s="246"/>
      <c r="S248" s="246"/>
      <c r="T248" s="246"/>
      <c r="U248" s="246"/>
      <c r="V248" s="246"/>
      <c r="W248" s="246"/>
      <c r="X248" s="246"/>
      <c r="Y248" s="246"/>
      <c r="Z248" s="246"/>
      <c r="AA248" s="246"/>
      <c r="AB248" s="246"/>
      <c r="AC248" s="246"/>
      <c r="AD248" s="246"/>
      <c r="AE248" s="246"/>
      <c r="AF248" s="246"/>
      <c r="AG248" s="246"/>
      <c r="AH248" s="246"/>
      <c r="AI248" s="246"/>
      <c r="AJ248" s="246"/>
      <c r="AK248" s="246"/>
      <c r="AL248" s="246"/>
      <c r="AM248" s="246"/>
      <c r="AN248" s="246"/>
      <c r="AO248" s="246"/>
      <c r="AP248" s="246"/>
      <c r="AQ248" s="246"/>
      <c r="AR248" s="246"/>
      <c r="AS248" s="246"/>
      <c r="AT248" s="246"/>
      <c r="AU248" s="246"/>
      <c r="AV248" s="246"/>
      <c r="AW248" s="246"/>
      <c r="AX248" s="246"/>
      <c r="AY248" s="246"/>
      <c r="AZ248" s="246"/>
      <c r="BA248" s="246"/>
      <c r="BB248" s="246"/>
      <c r="BC248" s="246"/>
      <c r="BD248" s="246"/>
      <c r="BE248" s="246"/>
      <c r="BF248" s="246"/>
      <c r="BG248" s="246"/>
      <c r="BH248" s="246"/>
      <c r="BI248" s="246"/>
      <c r="BJ248" s="246"/>
      <c r="BK248" s="246"/>
      <c r="BL248" s="246"/>
      <c r="BM248" s="246"/>
      <c r="BN248" s="246"/>
      <c r="BO248" s="246"/>
      <c r="BP248" s="246"/>
      <c r="BQ248" s="246"/>
      <c r="BR248" s="246"/>
      <c r="BS248" s="246"/>
      <c r="BT248" s="246"/>
      <c r="BU248" s="246"/>
    </row>
    <row r="249" spans="2:73">
      <c r="B249" s="246"/>
      <c r="C249" s="246"/>
      <c r="D249" s="246"/>
      <c r="E249" s="246"/>
      <c r="F249" s="246"/>
      <c r="G249" s="246"/>
      <c r="H249" s="246"/>
      <c r="I249" s="246"/>
      <c r="J249" s="246"/>
      <c r="N249" s="246"/>
      <c r="O249" s="246"/>
      <c r="P249" s="246"/>
      <c r="Q249" s="246"/>
      <c r="R249" s="246"/>
      <c r="S249" s="246"/>
      <c r="T249" s="246"/>
      <c r="U249" s="246"/>
      <c r="V249" s="246"/>
      <c r="W249" s="246"/>
      <c r="X249" s="246"/>
      <c r="Y249" s="246"/>
      <c r="Z249" s="246"/>
      <c r="AA249" s="246"/>
      <c r="AB249" s="246"/>
      <c r="AC249" s="246"/>
      <c r="AD249" s="246"/>
      <c r="AE249" s="246"/>
      <c r="AF249" s="246"/>
      <c r="AG249" s="246"/>
      <c r="AH249" s="246"/>
      <c r="AI249" s="246"/>
      <c r="AJ249" s="246"/>
      <c r="AK249" s="246"/>
      <c r="AL249" s="246"/>
      <c r="AM249" s="246"/>
      <c r="AN249" s="246"/>
      <c r="AO249" s="246"/>
      <c r="AP249" s="246"/>
      <c r="AQ249" s="246"/>
      <c r="AR249" s="246"/>
      <c r="AS249" s="246"/>
      <c r="AT249" s="246"/>
      <c r="AU249" s="246"/>
      <c r="AV249" s="246"/>
      <c r="AW249" s="246"/>
      <c r="AX249" s="246"/>
      <c r="AY249" s="246"/>
      <c r="AZ249" s="246"/>
      <c r="BA249" s="246"/>
      <c r="BB249" s="246"/>
      <c r="BC249" s="246"/>
      <c r="BD249" s="246"/>
      <c r="BE249" s="246"/>
      <c r="BF249" s="246"/>
      <c r="BG249" s="246"/>
      <c r="BH249" s="246"/>
      <c r="BI249" s="246"/>
      <c r="BJ249" s="246"/>
      <c r="BK249" s="246"/>
      <c r="BL249" s="246"/>
      <c r="BM249" s="246"/>
      <c r="BN249" s="246"/>
      <c r="BO249" s="246"/>
      <c r="BP249" s="246"/>
      <c r="BQ249" s="246"/>
      <c r="BR249" s="246"/>
      <c r="BS249" s="246"/>
      <c r="BT249" s="246"/>
      <c r="BU249" s="246"/>
    </row>
    <row r="250" spans="2:73">
      <c r="B250" s="246"/>
      <c r="C250" s="246"/>
      <c r="D250" s="246"/>
      <c r="E250" s="246"/>
      <c r="F250" s="246"/>
      <c r="G250" s="246"/>
      <c r="H250" s="246"/>
      <c r="I250" s="246"/>
      <c r="J250" s="246"/>
      <c r="N250" s="246"/>
      <c r="O250" s="246"/>
      <c r="P250" s="246"/>
      <c r="Q250" s="246"/>
      <c r="R250" s="246"/>
      <c r="S250" s="246"/>
      <c r="T250" s="246"/>
      <c r="U250" s="246"/>
      <c r="V250" s="246"/>
      <c r="W250" s="246"/>
      <c r="X250" s="246"/>
      <c r="Y250" s="246"/>
      <c r="Z250" s="246"/>
      <c r="AA250" s="246"/>
      <c r="AB250" s="246"/>
      <c r="AC250" s="246"/>
      <c r="AD250" s="246"/>
      <c r="AE250" s="246"/>
      <c r="AF250" s="246"/>
      <c r="AG250" s="246"/>
      <c r="AH250" s="246"/>
      <c r="AI250" s="246"/>
      <c r="AJ250" s="246"/>
      <c r="AK250" s="246"/>
      <c r="AL250" s="246"/>
      <c r="AM250" s="246"/>
      <c r="AN250" s="246"/>
      <c r="AO250" s="246"/>
      <c r="AP250" s="246"/>
      <c r="AQ250" s="246"/>
      <c r="AR250" s="246"/>
      <c r="AS250" s="246"/>
      <c r="AT250" s="246"/>
      <c r="AU250" s="246"/>
      <c r="AV250" s="246"/>
      <c r="AW250" s="246"/>
      <c r="AX250" s="246"/>
      <c r="AY250" s="246"/>
      <c r="AZ250" s="246"/>
      <c r="BA250" s="246"/>
      <c r="BB250" s="246"/>
      <c r="BC250" s="246"/>
      <c r="BD250" s="246"/>
      <c r="BE250" s="246"/>
      <c r="BF250" s="246"/>
      <c r="BG250" s="246"/>
      <c r="BH250" s="246"/>
      <c r="BI250" s="246"/>
      <c r="BJ250" s="246"/>
      <c r="BK250" s="246"/>
      <c r="BL250" s="246"/>
      <c r="BM250" s="246"/>
      <c r="BN250" s="246"/>
      <c r="BO250" s="246"/>
      <c r="BP250" s="246"/>
      <c r="BQ250" s="246"/>
      <c r="BR250" s="246"/>
      <c r="BS250" s="246"/>
      <c r="BT250" s="246"/>
      <c r="BU250" s="246"/>
    </row>
    <row r="251" spans="2:73">
      <c r="B251" s="246"/>
      <c r="C251" s="246"/>
      <c r="D251" s="246"/>
      <c r="E251" s="246"/>
      <c r="F251" s="246"/>
      <c r="G251" s="246"/>
      <c r="H251" s="246"/>
      <c r="I251" s="246"/>
      <c r="J251" s="246"/>
      <c r="N251" s="246"/>
      <c r="O251" s="246"/>
      <c r="P251" s="246"/>
      <c r="Q251" s="246"/>
      <c r="R251" s="246"/>
      <c r="S251" s="246"/>
      <c r="T251" s="246"/>
      <c r="U251" s="246"/>
      <c r="V251" s="246"/>
      <c r="W251" s="246"/>
      <c r="X251" s="246"/>
      <c r="Y251" s="246"/>
      <c r="Z251" s="246"/>
      <c r="AA251" s="246"/>
      <c r="AB251" s="246"/>
      <c r="AC251" s="246"/>
      <c r="AD251" s="246"/>
      <c r="AE251" s="246"/>
      <c r="AF251" s="246"/>
      <c r="AG251" s="246"/>
      <c r="AH251" s="246"/>
      <c r="AI251" s="246"/>
      <c r="AJ251" s="246"/>
      <c r="AK251" s="246"/>
      <c r="AL251" s="246"/>
      <c r="AM251" s="246"/>
      <c r="AN251" s="246"/>
      <c r="AO251" s="246"/>
      <c r="AP251" s="246"/>
      <c r="AQ251" s="246"/>
      <c r="AR251" s="246"/>
      <c r="AS251" s="246"/>
      <c r="AT251" s="246"/>
      <c r="AU251" s="246"/>
      <c r="AV251" s="246"/>
      <c r="AW251" s="246"/>
      <c r="AX251" s="246"/>
      <c r="AY251" s="246"/>
      <c r="AZ251" s="246"/>
      <c r="BA251" s="246"/>
      <c r="BB251" s="246"/>
      <c r="BC251" s="246"/>
      <c r="BD251" s="246"/>
      <c r="BE251" s="246"/>
      <c r="BF251" s="246"/>
      <c r="BG251" s="246"/>
      <c r="BH251" s="246"/>
      <c r="BI251" s="246"/>
      <c r="BJ251" s="246"/>
      <c r="BK251" s="246"/>
      <c r="BL251" s="246"/>
      <c r="BM251" s="246"/>
      <c r="BN251" s="246"/>
      <c r="BO251" s="246"/>
      <c r="BP251" s="246"/>
      <c r="BQ251" s="246"/>
      <c r="BR251" s="246"/>
      <c r="BS251" s="246"/>
      <c r="BT251" s="246"/>
      <c r="BU251" s="246"/>
    </row>
    <row r="252" spans="2:73">
      <c r="B252" s="246"/>
      <c r="C252" s="246"/>
      <c r="D252" s="246"/>
      <c r="E252" s="246"/>
      <c r="F252" s="246"/>
      <c r="G252" s="246"/>
      <c r="H252" s="246"/>
      <c r="I252" s="246"/>
      <c r="J252" s="246"/>
      <c r="N252" s="246"/>
      <c r="O252" s="246"/>
      <c r="P252" s="246"/>
      <c r="Q252" s="246"/>
      <c r="R252" s="246"/>
      <c r="S252" s="246"/>
      <c r="T252" s="246"/>
      <c r="U252" s="246"/>
      <c r="V252" s="246"/>
      <c r="W252" s="246"/>
      <c r="X252" s="246"/>
      <c r="Y252" s="246"/>
      <c r="Z252" s="246"/>
      <c r="AA252" s="246"/>
      <c r="AB252" s="246"/>
      <c r="AC252" s="246"/>
      <c r="AD252" s="246"/>
      <c r="AE252" s="246"/>
      <c r="AF252" s="246"/>
      <c r="AG252" s="246"/>
      <c r="AH252" s="246"/>
      <c r="AI252" s="246"/>
      <c r="AJ252" s="246"/>
      <c r="AK252" s="246"/>
      <c r="AL252" s="246"/>
      <c r="AM252" s="246"/>
      <c r="AN252" s="246"/>
      <c r="AO252" s="246"/>
      <c r="AP252" s="246"/>
      <c r="AQ252" s="246"/>
      <c r="AR252" s="246"/>
      <c r="AS252" s="246"/>
      <c r="AT252" s="246"/>
      <c r="AU252" s="246"/>
      <c r="AV252" s="246"/>
      <c r="AW252" s="246"/>
      <c r="AX252" s="246"/>
      <c r="AY252" s="246"/>
      <c r="AZ252" s="246"/>
      <c r="BA252" s="246"/>
      <c r="BB252" s="246"/>
      <c r="BC252" s="246"/>
      <c r="BD252" s="246"/>
      <c r="BE252" s="246"/>
      <c r="BF252" s="246"/>
      <c r="BG252" s="246"/>
      <c r="BH252" s="246"/>
      <c r="BI252" s="246"/>
      <c r="BJ252" s="246"/>
      <c r="BK252" s="246"/>
      <c r="BL252" s="246"/>
      <c r="BM252" s="246"/>
      <c r="BN252" s="246"/>
      <c r="BO252" s="246"/>
      <c r="BP252" s="246"/>
      <c r="BQ252" s="246"/>
      <c r="BR252" s="246"/>
      <c r="BS252" s="246"/>
      <c r="BT252" s="246"/>
      <c r="BU252" s="246"/>
    </row>
    <row r="253" spans="2:73">
      <c r="B253" s="246"/>
      <c r="C253" s="246"/>
      <c r="D253" s="246"/>
      <c r="E253" s="246"/>
      <c r="F253" s="246"/>
      <c r="G253" s="246"/>
      <c r="H253" s="246"/>
      <c r="I253" s="246"/>
      <c r="J253" s="246"/>
      <c r="N253" s="246"/>
      <c r="O253" s="246"/>
      <c r="P253" s="246"/>
      <c r="Q253" s="246"/>
      <c r="R253" s="246"/>
      <c r="S253" s="246"/>
      <c r="T253" s="246"/>
      <c r="U253" s="246"/>
      <c r="V253" s="246"/>
      <c r="W253" s="246"/>
      <c r="X253" s="246"/>
      <c r="Y253" s="246"/>
      <c r="Z253" s="246"/>
      <c r="AA253" s="246"/>
      <c r="AB253" s="246"/>
      <c r="AC253" s="246"/>
      <c r="AD253" s="246"/>
      <c r="AE253" s="246"/>
      <c r="AF253" s="246"/>
      <c r="AG253" s="246"/>
      <c r="AH253" s="246"/>
      <c r="AI253" s="246"/>
      <c r="AJ253" s="246"/>
      <c r="AK253" s="246"/>
      <c r="AL253" s="246"/>
      <c r="AM253" s="246"/>
      <c r="AN253" s="246"/>
      <c r="AO253" s="246"/>
      <c r="AP253" s="246"/>
      <c r="AQ253" s="246"/>
      <c r="AR253" s="246"/>
      <c r="AS253" s="246"/>
      <c r="AT253" s="246"/>
      <c r="AU253" s="246"/>
      <c r="AV253" s="246"/>
      <c r="AW253" s="246"/>
      <c r="AX253" s="246"/>
      <c r="AY253" s="246"/>
      <c r="AZ253" s="246"/>
      <c r="BA253" s="246"/>
      <c r="BB253" s="246"/>
      <c r="BC253" s="246"/>
      <c r="BD253" s="246"/>
      <c r="BE253" s="246"/>
      <c r="BF253" s="246"/>
      <c r="BG253" s="246"/>
      <c r="BH253" s="246"/>
      <c r="BI253" s="246"/>
      <c r="BJ253" s="246"/>
      <c r="BK253" s="246"/>
      <c r="BL253" s="246"/>
      <c r="BM253" s="246"/>
      <c r="BN253" s="246"/>
      <c r="BO253" s="246"/>
      <c r="BP253" s="246"/>
      <c r="BQ253" s="246"/>
      <c r="BR253" s="246"/>
      <c r="BS253" s="246"/>
      <c r="BT253" s="246"/>
      <c r="BU253" s="246"/>
    </row>
    <row r="254" spans="2:73">
      <c r="B254" s="246"/>
      <c r="C254" s="246"/>
      <c r="D254" s="246"/>
      <c r="E254" s="246"/>
      <c r="F254" s="246"/>
      <c r="G254" s="246"/>
      <c r="H254" s="246"/>
      <c r="I254" s="246"/>
      <c r="J254" s="246"/>
      <c r="N254" s="246"/>
      <c r="O254" s="246"/>
      <c r="P254" s="246"/>
      <c r="Q254" s="246"/>
      <c r="R254" s="246"/>
      <c r="S254" s="246"/>
      <c r="T254" s="246"/>
      <c r="U254" s="246"/>
      <c r="V254" s="246"/>
      <c r="W254" s="246"/>
      <c r="X254" s="246"/>
      <c r="Y254" s="246"/>
      <c r="Z254" s="246"/>
      <c r="AA254" s="246"/>
      <c r="AB254" s="246"/>
      <c r="AC254" s="246"/>
      <c r="AD254" s="246"/>
      <c r="AE254" s="246"/>
      <c r="AF254" s="246"/>
      <c r="AG254" s="246"/>
      <c r="AH254" s="246"/>
      <c r="AI254" s="246"/>
      <c r="AJ254" s="246"/>
      <c r="AK254" s="246"/>
      <c r="AL254" s="246"/>
      <c r="AM254" s="246"/>
      <c r="AN254" s="246"/>
      <c r="AO254" s="246"/>
      <c r="AP254" s="246"/>
      <c r="AQ254" s="246"/>
      <c r="AR254" s="246"/>
      <c r="AS254" s="246"/>
      <c r="AT254" s="246"/>
      <c r="AU254" s="246"/>
      <c r="AV254" s="246"/>
      <c r="AW254" s="246"/>
      <c r="AX254" s="246"/>
      <c r="AY254" s="246"/>
      <c r="AZ254" s="246"/>
      <c r="BA254" s="246"/>
      <c r="BB254" s="246"/>
      <c r="BC254" s="246"/>
      <c r="BD254" s="246"/>
      <c r="BE254" s="246"/>
      <c r="BF254" s="246"/>
      <c r="BG254" s="246"/>
      <c r="BH254" s="246"/>
      <c r="BI254" s="246"/>
      <c r="BJ254" s="246"/>
      <c r="BK254" s="246"/>
      <c r="BL254" s="246"/>
      <c r="BM254" s="246"/>
      <c r="BN254" s="246"/>
      <c r="BO254" s="246"/>
      <c r="BP254" s="246"/>
      <c r="BQ254" s="246"/>
      <c r="BR254" s="246"/>
      <c r="BS254" s="246"/>
      <c r="BT254" s="246"/>
      <c r="BU254" s="246"/>
    </row>
    <row r="255" spans="2:73">
      <c r="B255" s="246"/>
      <c r="C255" s="246"/>
      <c r="D255" s="246"/>
      <c r="E255" s="246"/>
      <c r="F255" s="246"/>
      <c r="G255" s="246"/>
      <c r="H255" s="246"/>
      <c r="I255" s="246"/>
      <c r="J255" s="246"/>
      <c r="N255" s="246"/>
      <c r="O255" s="246"/>
      <c r="P255" s="246"/>
      <c r="Q255" s="246"/>
      <c r="R255" s="246"/>
      <c r="S255" s="246"/>
      <c r="T255" s="246"/>
      <c r="U255" s="246"/>
      <c r="V255" s="246"/>
      <c r="W255" s="246"/>
      <c r="X255" s="246"/>
      <c r="Y255" s="246"/>
      <c r="Z255" s="246"/>
      <c r="AA255" s="246"/>
      <c r="AB255" s="246"/>
      <c r="AC255" s="246"/>
      <c r="AD255" s="246"/>
      <c r="AE255" s="246"/>
      <c r="AF255" s="246"/>
      <c r="AG255" s="246"/>
      <c r="AH255" s="246"/>
      <c r="AI255" s="246"/>
      <c r="AJ255" s="246"/>
      <c r="AK255" s="246"/>
      <c r="AL255" s="246"/>
      <c r="AM255" s="246"/>
      <c r="AN255" s="246"/>
      <c r="AO255" s="246"/>
      <c r="AP255" s="246"/>
      <c r="AQ255" s="246"/>
      <c r="AR255" s="246"/>
      <c r="AS255" s="246"/>
      <c r="AT255" s="246"/>
      <c r="AU255" s="246"/>
      <c r="AV255" s="246"/>
      <c r="AW255" s="246"/>
      <c r="AX255" s="246"/>
      <c r="AY255" s="246"/>
      <c r="AZ255" s="246"/>
      <c r="BA255" s="246"/>
      <c r="BB255" s="246"/>
      <c r="BC255" s="246"/>
      <c r="BD255" s="246"/>
      <c r="BE255" s="246"/>
      <c r="BF255" s="246"/>
      <c r="BG255" s="246"/>
      <c r="BH255" s="246"/>
      <c r="BI255" s="246"/>
      <c r="BJ255" s="246"/>
      <c r="BK255" s="246"/>
      <c r="BL255" s="246"/>
      <c r="BM255" s="246"/>
      <c r="BN255" s="246"/>
      <c r="BO255" s="246"/>
      <c r="BP255" s="246"/>
      <c r="BQ255" s="246"/>
      <c r="BR255" s="246"/>
      <c r="BS255" s="246"/>
      <c r="BT255" s="246"/>
      <c r="BU255" s="246"/>
    </row>
    <row r="256" spans="2:73">
      <c r="B256" s="246"/>
      <c r="C256" s="246"/>
      <c r="D256" s="246"/>
      <c r="E256" s="246"/>
      <c r="F256" s="246"/>
      <c r="G256" s="246"/>
      <c r="H256" s="246"/>
      <c r="I256" s="246"/>
      <c r="J256" s="246"/>
      <c r="N256" s="246"/>
      <c r="O256" s="246"/>
      <c r="P256" s="246"/>
      <c r="Q256" s="246"/>
      <c r="R256" s="246"/>
      <c r="S256" s="246"/>
      <c r="T256" s="246"/>
      <c r="U256" s="246"/>
      <c r="V256" s="246"/>
      <c r="W256" s="246"/>
      <c r="X256" s="246"/>
      <c r="Y256" s="246"/>
      <c r="Z256" s="246"/>
      <c r="AA256" s="246"/>
      <c r="AB256" s="246"/>
      <c r="AC256" s="246"/>
      <c r="AD256" s="246"/>
      <c r="AE256" s="246"/>
      <c r="AF256" s="246"/>
      <c r="AG256" s="246"/>
      <c r="AH256" s="246"/>
      <c r="AI256" s="246"/>
      <c r="AJ256" s="246"/>
      <c r="AK256" s="246"/>
      <c r="AL256" s="246"/>
      <c r="AM256" s="246"/>
      <c r="AN256" s="246"/>
      <c r="AO256" s="246"/>
      <c r="AP256" s="246"/>
      <c r="AQ256" s="246"/>
      <c r="AR256" s="246"/>
      <c r="AS256" s="246"/>
      <c r="AT256" s="246"/>
      <c r="AU256" s="246"/>
      <c r="AV256" s="246"/>
      <c r="AW256" s="246"/>
      <c r="AX256" s="246"/>
      <c r="AY256" s="246"/>
      <c r="AZ256" s="246"/>
      <c r="BA256" s="246"/>
      <c r="BB256" s="246"/>
      <c r="BC256" s="246"/>
      <c r="BD256" s="246"/>
      <c r="BE256" s="246"/>
      <c r="BF256" s="246"/>
      <c r="BG256" s="246"/>
      <c r="BH256" s="246"/>
      <c r="BI256" s="246"/>
      <c r="BJ256" s="246"/>
      <c r="BK256" s="246"/>
      <c r="BL256" s="246"/>
      <c r="BM256" s="246"/>
      <c r="BN256" s="246"/>
      <c r="BO256" s="246"/>
      <c r="BP256" s="246"/>
      <c r="BQ256" s="246"/>
      <c r="BR256" s="246"/>
      <c r="BS256" s="246"/>
      <c r="BT256" s="246"/>
      <c r="BU256" s="246"/>
    </row>
    <row r="257" spans="2:73">
      <c r="B257" s="246"/>
      <c r="C257" s="246"/>
      <c r="D257" s="246"/>
      <c r="E257" s="246"/>
      <c r="F257" s="246"/>
      <c r="G257" s="246"/>
      <c r="H257" s="246"/>
      <c r="I257" s="246"/>
      <c r="J257" s="246"/>
      <c r="N257" s="246"/>
      <c r="O257" s="246"/>
      <c r="P257" s="246"/>
      <c r="Q257" s="246"/>
      <c r="R257" s="246"/>
      <c r="S257" s="246"/>
      <c r="T257" s="246"/>
      <c r="U257" s="246"/>
      <c r="V257" s="246"/>
      <c r="W257" s="246"/>
      <c r="X257" s="246"/>
      <c r="Y257" s="246"/>
      <c r="Z257" s="246"/>
      <c r="AA257" s="246"/>
      <c r="AB257" s="246"/>
      <c r="AC257" s="246"/>
      <c r="AD257" s="246"/>
      <c r="AE257" s="246"/>
      <c r="AF257" s="246"/>
      <c r="AG257" s="246"/>
      <c r="AH257" s="246"/>
      <c r="AI257" s="246"/>
      <c r="AJ257" s="246"/>
      <c r="AK257" s="246"/>
      <c r="AL257" s="246"/>
      <c r="AM257" s="246"/>
      <c r="AN257" s="246"/>
      <c r="AO257" s="246"/>
      <c r="AP257" s="246"/>
      <c r="AQ257" s="246"/>
      <c r="AR257" s="246"/>
      <c r="AS257" s="246"/>
      <c r="AT257" s="246"/>
      <c r="AU257" s="246"/>
      <c r="AV257" s="246"/>
      <c r="AW257" s="246"/>
      <c r="AX257" s="246"/>
      <c r="AY257" s="246"/>
      <c r="AZ257" s="246"/>
      <c r="BA257" s="246"/>
      <c r="BB257" s="246"/>
      <c r="BC257" s="246"/>
      <c r="BD257" s="246"/>
      <c r="BE257" s="246"/>
      <c r="BF257" s="246"/>
      <c r="BG257" s="246"/>
      <c r="BH257" s="246"/>
      <c r="BI257" s="246"/>
      <c r="BJ257" s="246"/>
      <c r="BK257" s="246"/>
      <c r="BL257" s="246"/>
      <c r="BM257" s="246"/>
      <c r="BN257" s="246"/>
      <c r="BO257" s="246"/>
      <c r="BP257" s="246"/>
      <c r="BQ257" s="246"/>
      <c r="BR257" s="246"/>
      <c r="BS257" s="246"/>
      <c r="BT257" s="246"/>
      <c r="BU257" s="246"/>
    </row>
    <row r="258" spans="2:73">
      <c r="B258" s="246"/>
      <c r="C258" s="246"/>
      <c r="D258" s="246"/>
      <c r="E258" s="246"/>
      <c r="F258" s="246"/>
      <c r="G258" s="246"/>
      <c r="H258" s="246"/>
      <c r="I258" s="246"/>
      <c r="J258" s="246"/>
      <c r="N258" s="246"/>
      <c r="O258" s="246"/>
      <c r="P258" s="246"/>
      <c r="Q258" s="246"/>
      <c r="R258" s="246"/>
      <c r="S258" s="246"/>
      <c r="T258" s="246"/>
      <c r="U258" s="246"/>
      <c r="V258" s="246"/>
      <c r="W258" s="246"/>
      <c r="X258" s="246"/>
      <c r="Y258" s="246"/>
      <c r="Z258" s="246"/>
      <c r="AA258" s="246"/>
      <c r="AB258" s="246"/>
      <c r="AC258" s="246"/>
      <c r="AD258" s="246"/>
      <c r="AE258" s="246"/>
      <c r="AF258" s="246"/>
      <c r="AG258" s="246"/>
      <c r="AH258" s="246"/>
      <c r="AI258" s="246"/>
      <c r="AJ258" s="246"/>
      <c r="AK258" s="246"/>
      <c r="AL258" s="246"/>
      <c r="AM258" s="246"/>
      <c r="AN258" s="246"/>
      <c r="AO258" s="246"/>
      <c r="AP258" s="246"/>
      <c r="AQ258" s="246"/>
      <c r="AR258" s="246"/>
      <c r="AS258" s="246"/>
      <c r="AT258" s="246"/>
      <c r="AU258" s="246"/>
      <c r="AV258" s="246"/>
      <c r="AW258" s="246"/>
      <c r="AX258" s="246"/>
      <c r="AY258" s="246"/>
      <c r="AZ258" s="246"/>
      <c r="BA258" s="246"/>
      <c r="BB258" s="246"/>
      <c r="BC258" s="246"/>
      <c r="BD258" s="246"/>
      <c r="BE258" s="246"/>
      <c r="BF258" s="246"/>
      <c r="BG258" s="246"/>
      <c r="BH258" s="246"/>
      <c r="BI258" s="246"/>
      <c r="BJ258" s="246"/>
      <c r="BK258" s="246"/>
      <c r="BL258" s="246"/>
      <c r="BM258" s="246"/>
      <c r="BN258" s="246"/>
      <c r="BO258" s="246"/>
      <c r="BP258" s="246"/>
      <c r="BQ258" s="246"/>
      <c r="BR258" s="246"/>
      <c r="BS258" s="246"/>
      <c r="BT258" s="246"/>
      <c r="BU258" s="246"/>
    </row>
    <row r="259" spans="2:73">
      <c r="B259" s="246"/>
      <c r="C259" s="246"/>
      <c r="D259" s="246"/>
      <c r="E259" s="246"/>
      <c r="F259" s="246"/>
      <c r="G259" s="246"/>
      <c r="H259" s="246"/>
      <c r="I259" s="246"/>
      <c r="J259" s="246"/>
      <c r="N259" s="246"/>
      <c r="O259" s="246"/>
      <c r="P259" s="246"/>
      <c r="Q259" s="246"/>
      <c r="R259" s="246"/>
      <c r="S259" s="246"/>
      <c r="T259" s="246"/>
      <c r="U259" s="246"/>
      <c r="V259" s="246"/>
      <c r="W259" s="246"/>
      <c r="X259" s="246"/>
      <c r="Y259" s="246"/>
      <c r="Z259" s="246"/>
      <c r="AA259" s="246"/>
      <c r="AB259" s="246"/>
      <c r="AC259" s="246"/>
      <c r="AD259" s="246"/>
      <c r="AE259" s="246"/>
      <c r="AF259" s="246"/>
      <c r="AG259" s="246"/>
      <c r="AH259" s="246"/>
      <c r="AI259" s="246"/>
      <c r="AJ259" s="246"/>
      <c r="AK259" s="246"/>
      <c r="AL259" s="246"/>
      <c r="AM259" s="246"/>
      <c r="AN259" s="246"/>
      <c r="AO259" s="246"/>
      <c r="AP259" s="246"/>
      <c r="AQ259" s="246"/>
      <c r="AR259" s="246"/>
      <c r="AS259" s="246"/>
      <c r="AT259" s="246"/>
      <c r="AU259" s="246"/>
      <c r="AV259" s="246"/>
      <c r="AW259" s="246"/>
      <c r="AX259" s="246"/>
      <c r="AY259" s="246"/>
      <c r="AZ259" s="246"/>
      <c r="BA259" s="246"/>
      <c r="BB259" s="246"/>
      <c r="BC259" s="246"/>
      <c r="BD259" s="246"/>
      <c r="BE259" s="246"/>
      <c r="BF259" s="246"/>
      <c r="BG259" s="246"/>
      <c r="BH259" s="246"/>
      <c r="BI259" s="246"/>
      <c r="BJ259" s="246"/>
      <c r="BK259" s="246"/>
      <c r="BL259" s="246"/>
      <c r="BM259" s="246"/>
      <c r="BN259" s="246"/>
      <c r="BO259" s="246"/>
      <c r="BP259" s="246"/>
      <c r="BQ259" s="246"/>
      <c r="BR259" s="246"/>
      <c r="BS259" s="246"/>
      <c r="BT259" s="246"/>
      <c r="BU259" s="246"/>
    </row>
    <row r="260" spans="2:73">
      <c r="B260" s="246"/>
      <c r="C260" s="246"/>
      <c r="D260" s="246"/>
      <c r="E260" s="246"/>
      <c r="F260" s="246"/>
      <c r="G260" s="246"/>
      <c r="H260" s="246"/>
      <c r="I260" s="246"/>
      <c r="J260" s="246"/>
      <c r="N260" s="246"/>
      <c r="O260" s="246"/>
      <c r="P260" s="246"/>
      <c r="Q260" s="246"/>
      <c r="R260" s="246"/>
      <c r="S260" s="246"/>
      <c r="T260" s="246"/>
      <c r="U260" s="246"/>
      <c r="V260" s="246"/>
      <c r="W260" s="246"/>
      <c r="X260" s="246"/>
      <c r="Y260" s="246"/>
      <c r="Z260" s="246"/>
      <c r="AA260" s="246"/>
      <c r="AB260" s="246"/>
      <c r="AC260" s="246"/>
      <c r="AD260" s="246"/>
      <c r="AE260" s="246"/>
      <c r="AF260" s="246"/>
      <c r="AG260" s="246"/>
      <c r="AH260" s="246"/>
      <c r="AI260" s="246"/>
      <c r="AJ260" s="246"/>
      <c r="AK260" s="246"/>
      <c r="AL260" s="246"/>
      <c r="AM260" s="246"/>
      <c r="AN260" s="246"/>
      <c r="AO260" s="246"/>
      <c r="AP260" s="246"/>
      <c r="AQ260" s="246"/>
      <c r="AR260" s="246"/>
      <c r="AS260" s="246"/>
      <c r="AT260" s="246"/>
      <c r="AU260" s="246"/>
      <c r="AV260" s="246"/>
      <c r="AW260" s="246"/>
      <c r="AX260" s="246"/>
      <c r="AY260" s="246"/>
      <c r="AZ260" s="246"/>
      <c r="BA260" s="246"/>
      <c r="BB260" s="246"/>
      <c r="BC260" s="246"/>
      <c r="BD260" s="246"/>
      <c r="BE260" s="246"/>
      <c r="BF260" s="246"/>
      <c r="BG260" s="246"/>
      <c r="BH260" s="246"/>
      <c r="BI260" s="246"/>
      <c r="BJ260" s="246"/>
      <c r="BK260" s="246"/>
      <c r="BL260" s="246"/>
      <c r="BM260" s="246"/>
      <c r="BN260" s="246"/>
      <c r="BO260" s="246"/>
      <c r="BP260" s="246"/>
      <c r="BQ260" s="246"/>
      <c r="BR260" s="246"/>
      <c r="BS260" s="246"/>
      <c r="BT260" s="246"/>
      <c r="BU260" s="246"/>
    </row>
    <row r="261" spans="2:73">
      <c r="H261" s="246"/>
      <c r="I261" s="246"/>
      <c r="J261" s="246"/>
      <c r="N261" s="246"/>
      <c r="O261" s="246"/>
      <c r="P261" s="246"/>
      <c r="Q261" s="246"/>
      <c r="R261" s="246"/>
      <c r="S261" s="246"/>
      <c r="T261" s="246"/>
      <c r="U261" s="246"/>
      <c r="V261" s="246"/>
      <c r="W261" s="246"/>
      <c r="X261" s="246"/>
      <c r="Y261" s="246"/>
      <c r="Z261" s="246"/>
      <c r="AA261" s="246"/>
      <c r="AB261" s="246"/>
      <c r="AC261" s="246"/>
      <c r="AD261" s="246"/>
      <c r="AE261" s="246"/>
      <c r="AF261" s="246"/>
      <c r="AG261" s="246"/>
      <c r="AH261" s="246"/>
      <c r="AI261" s="246"/>
      <c r="AJ261" s="246"/>
      <c r="AK261" s="246"/>
      <c r="AL261" s="246"/>
      <c r="AM261" s="246"/>
      <c r="AN261" s="246"/>
      <c r="AO261" s="246"/>
      <c r="AP261" s="246"/>
      <c r="AQ261" s="246"/>
      <c r="AR261" s="246"/>
      <c r="AS261" s="246"/>
      <c r="AT261" s="246"/>
      <c r="AU261" s="246"/>
      <c r="AV261" s="246"/>
      <c r="AW261" s="246"/>
      <c r="AX261" s="246"/>
      <c r="AY261" s="246"/>
      <c r="AZ261" s="246"/>
      <c r="BA261" s="246"/>
      <c r="BB261" s="246"/>
      <c r="BC261" s="246"/>
      <c r="BD261" s="246"/>
      <c r="BE261" s="246"/>
      <c r="BF261" s="246"/>
      <c r="BG261" s="246"/>
      <c r="BH261" s="246"/>
      <c r="BI261" s="246"/>
      <c r="BJ261" s="246"/>
      <c r="BK261" s="246"/>
      <c r="BL261" s="246"/>
      <c r="BM261" s="246"/>
      <c r="BN261" s="246"/>
      <c r="BO261" s="246"/>
      <c r="BP261" s="246"/>
      <c r="BQ261" s="246"/>
      <c r="BR261" s="246"/>
      <c r="BS261" s="246"/>
      <c r="BT261" s="246"/>
      <c r="BU261" s="246"/>
    </row>
    <row r="262" spans="2:73">
      <c r="I262" s="246"/>
      <c r="J262" s="246"/>
      <c r="N262" s="246"/>
      <c r="O262" s="246"/>
      <c r="P262" s="246"/>
      <c r="Q262" s="246"/>
      <c r="R262" s="246"/>
      <c r="S262" s="246"/>
      <c r="T262" s="246"/>
      <c r="U262" s="246"/>
      <c r="V262" s="246"/>
      <c r="W262" s="246"/>
      <c r="X262" s="246"/>
      <c r="Y262" s="246"/>
      <c r="Z262" s="246"/>
      <c r="AA262" s="246"/>
      <c r="AB262" s="246"/>
      <c r="AC262" s="246"/>
      <c r="AD262" s="246"/>
      <c r="AE262" s="246"/>
      <c r="AF262" s="246"/>
      <c r="AG262" s="246"/>
      <c r="AH262" s="246"/>
      <c r="AI262" s="246"/>
      <c r="AJ262" s="246"/>
      <c r="AK262" s="246"/>
      <c r="AL262" s="246"/>
      <c r="AM262" s="246"/>
      <c r="AN262" s="246"/>
      <c r="AO262" s="246"/>
      <c r="AP262" s="246"/>
      <c r="AQ262" s="246"/>
      <c r="AR262" s="246"/>
      <c r="AS262" s="246"/>
      <c r="AT262" s="246"/>
      <c r="AU262" s="246"/>
      <c r="AV262" s="246"/>
      <c r="AW262" s="246"/>
      <c r="AX262" s="246"/>
      <c r="AY262" s="246"/>
      <c r="AZ262" s="246"/>
      <c r="BA262" s="246"/>
      <c r="BB262" s="246"/>
      <c r="BC262" s="246"/>
      <c r="BD262" s="246"/>
      <c r="BE262" s="246"/>
      <c r="BF262" s="246"/>
      <c r="BG262" s="246"/>
      <c r="BH262" s="246"/>
      <c r="BI262" s="246"/>
      <c r="BJ262" s="246"/>
      <c r="BK262" s="246"/>
      <c r="BL262" s="246"/>
      <c r="BM262" s="246"/>
      <c r="BN262" s="246"/>
      <c r="BO262" s="246"/>
      <c r="BP262" s="246"/>
      <c r="BQ262" s="246"/>
      <c r="BR262" s="246"/>
      <c r="BS262" s="246"/>
      <c r="BT262" s="246"/>
      <c r="BU262" s="246"/>
    </row>
    <row r="263" spans="2:73">
      <c r="I263" s="246"/>
      <c r="J263" s="246"/>
      <c r="N263" s="246"/>
      <c r="O263" s="246"/>
      <c r="P263" s="246"/>
      <c r="Q263" s="246"/>
      <c r="R263" s="246"/>
      <c r="S263" s="246"/>
      <c r="T263" s="246"/>
      <c r="U263" s="246"/>
      <c r="V263" s="246"/>
      <c r="W263" s="246"/>
      <c r="X263" s="246"/>
      <c r="Y263" s="246"/>
      <c r="Z263" s="246"/>
      <c r="AA263" s="246"/>
      <c r="AB263" s="246"/>
      <c r="AC263" s="246"/>
      <c r="AD263" s="246"/>
      <c r="AE263" s="246"/>
      <c r="AF263" s="246"/>
      <c r="AG263" s="246"/>
      <c r="AH263" s="246"/>
      <c r="AI263" s="246"/>
      <c r="AJ263" s="246"/>
      <c r="AK263" s="246"/>
      <c r="AL263" s="246"/>
      <c r="AM263" s="246"/>
      <c r="AN263" s="246"/>
      <c r="AO263" s="246"/>
      <c r="AP263" s="246"/>
      <c r="AQ263" s="246"/>
      <c r="AR263" s="246"/>
      <c r="AS263" s="246"/>
      <c r="AT263" s="246"/>
      <c r="AU263" s="246"/>
      <c r="AV263" s="246"/>
      <c r="AW263" s="246"/>
      <c r="AX263" s="246"/>
      <c r="AY263" s="246"/>
      <c r="AZ263" s="246"/>
      <c r="BA263" s="246"/>
      <c r="BB263" s="246"/>
      <c r="BC263" s="246"/>
      <c r="BD263" s="246"/>
      <c r="BE263" s="246"/>
      <c r="BF263" s="246"/>
      <c r="BG263" s="246"/>
      <c r="BH263" s="246"/>
      <c r="BI263" s="246"/>
      <c r="BJ263" s="246"/>
      <c r="BK263" s="246"/>
      <c r="BL263" s="246"/>
      <c r="BM263" s="246"/>
      <c r="BN263" s="246"/>
      <c r="BO263" s="246"/>
      <c r="BP263" s="246"/>
      <c r="BQ263" s="246"/>
      <c r="BR263" s="246"/>
      <c r="BS263" s="246"/>
      <c r="BT263" s="246"/>
      <c r="BU263" s="246"/>
    </row>
    <row r="264" spans="2:73">
      <c r="I264" s="246"/>
      <c r="J264" s="246"/>
      <c r="N264" s="246"/>
      <c r="O264" s="246"/>
      <c r="P264" s="246"/>
      <c r="Q264" s="246"/>
      <c r="R264" s="246"/>
      <c r="S264" s="246"/>
      <c r="T264" s="246"/>
      <c r="U264" s="246"/>
      <c r="V264" s="246"/>
      <c r="W264" s="246"/>
      <c r="X264" s="246"/>
      <c r="Y264" s="246"/>
      <c r="Z264" s="246"/>
      <c r="AA264" s="246"/>
      <c r="AB264" s="246"/>
      <c r="AC264" s="246"/>
      <c r="AD264" s="246"/>
      <c r="AE264" s="246"/>
      <c r="AF264" s="246"/>
      <c r="AG264" s="246"/>
      <c r="AH264" s="246"/>
      <c r="AI264" s="246"/>
      <c r="AJ264" s="246"/>
      <c r="AK264" s="246"/>
      <c r="AL264" s="246"/>
      <c r="AM264" s="246"/>
      <c r="AN264" s="246"/>
      <c r="AO264" s="246"/>
      <c r="AP264" s="246"/>
      <c r="AQ264" s="246"/>
      <c r="AR264" s="246"/>
      <c r="AS264" s="246"/>
      <c r="AT264" s="246"/>
      <c r="AU264" s="246"/>
      <c r="AV264" s="246"/>
      <c r="AW264" s="246"/>
      <c r="AX264" s="246"/>
      <c r="AY264" s="246"/>
      <c r="AZ264" s="246"/>
      <c r="BA264" s="246"/>
      <c r="BB264" s="246"/>
      <c r="BC264" s="246"/>
      <c r="BD264" s="246"/>
      <c r="BE264" s="246"/>
      <c r="BF264" s="246"/>
      <c r="BG264" s="246"/>
      <c r="BH264" s="246"/>
      <c r="BI264" s="246"/>
      <c r="BJ264" s="246"/>
      <c r="BK264" s="246"/>
      <c r="BL264" s="246"/>
      <c r="BM264" s="246"/>
      <c r="BN264" s="246"/>
      <c r="BO264" s="246"/>
      <c r="BP264" s="246"/>
      <c r="BQ264" s="246"/>
      <c r="BR264" s="246"/>
      <c r="BS264" s="246"/>
      <c r="BT264" s="246"/>
      <c r="BU264" s="246"/>
    </row>
    <row r="265" spans="2:73">
      <c r="I265" s="246"/>
      <c r="J265" s="246"/>
      <c r="N265" s="246"/>
      <c r="O265" s="246"/>
      <c r="P265" s="246"/>
      <c r="Q265" s="246"/>
      <c r="R265" s="246"/>
      <c r="S265" s="246"/>
      <c r="T265" s="246"/>
      <c r="U265" s="246"/>
      <c r="V265" s="246"/>
      <c r="W265" s="246"/>
      <c r="X265" s="246"/>
      <c r="Y265" s="246"/>
      <c r="Z265" s="246"/>
      <c r="AA265" s="246"/>
      <c r="AB265" s="246"/>
      <c r="AC265" s="246"/>
      <c r="AD265" s="246"/>
      <c r="AE265" s="246"/>
      <c r="AF265" s="246"/>
      <c r="AG265" s="246"/>
      <c r="AH265" s="246"/>
      <c r="AI265" s="246"/>
      <c r="AJ265" s="246"/>
      <c r="AK265" s="246"/>
      <c r="AL265" s="246"/>
      <c r="AM265" s="246"/>
      <c r="AN265" s="246"/>
      <c r="AO265" s="246"/>
      <c r="AP265" s="246"/>
      <c r="AQ265" s="246"/>
      <c r="AR265" s="246"/>
      <c r="AS265" s="246"/>
      <c r="AT265" s="246"/>
      <c r="AU265" s="246"/>
      <c r="AV265" s="246"/>
      <c r="AW265" s="246"/>
      <c r="AX265" s="246"/>
      <c r="AY265" s="246"/>
      <c r="AZ265" s="246"/>
      <c r="BA265" s="246"/>
      <c r="BB265" s="246"/>
      <c r="BC265" s="246"/>
      <c r="BD265" s="246"/>
      <c r="BE265" s="246"/>
      <c r="BF265" s="246"/>
      <c r="BG265" s="246"/>
      <c r="BH265" s="246"/>
      <c r="BI265" s="246"/>
      <c r="BJ265" s="246"/>
      <c r="BK265" s="246"/>
      <c r="BL265" s="246"/>
      <c r="BM265" s="246"/>
      <c r="BN265" s="246"/>
      <c r="BO265" s="246"/>
      <c r="BP265" s="246"/>
      <c r="BQ265" s="246"/>
      <c r="BR265" s="246"/>
      <c r="BS265" s="246"/>
      <c r="BT265" s="246"/>
      <c r="BU265" s="246"/>
    </row>
    <row r="266" spans="2:73">
      <c r="I266" s="246"/>
      <c r="J266" s="246"/>
      <c r="N266" s="246"/>
      <c r="O266" s="246"/>
      <c r="P266" s="246"/>
      <c r="Q266" s="246"/>
      <c r="R266" s="246"/>
      <c r="S266" s="246"/>
      <c r="T266" s="246"/>
      <c r="U266" s="246"/>
      <c r="V266" s="246"/>
      <c r="W266" s="246"/>
      <c r="X266" s="246"/>
      <c r="Y266" s="246"/>
      <c r="Z266" s="246"/>
      <c r="AA266" s="246"/>
      <c r="AB266" s="246"/>
      <c r="AC266" s="246"/>
      <c r="AD266" s="246"/>
      <c r="AE266" s="246"/>
      <c r="AF266" s="246"/>
      <c r="AG266" s="246"/>
      <c r="AH266" s="246"/>
      <c r="AI266" s="246"/>
      <c r="AJ266" s="246"/>
      <c r="AK266" s="246"/>
      <c r="AL266" s="246"/>
      <c r="AM266" s="246"/>
      <c r="AN266" s="246"/>
      <c r="AO266" s="246"/>
      <c r="AP266" s="246"/>
      <c r="AQ266" s="246"/>
      <c r="AR266" s="246"/>
      <c r="AS266" s="246"/>
      <c r="AT266" s="246"/>
      <c r="AU266" s="246"/>
      <c r="AV266" s="246"/>
      <c r="AW266" s="246"/>
      <c r="AX266" s="246"/>
      <c r="AY266" s="246"/>
      <c r="AZ266" s="246"/>
      <c r="BA266" s="246"/>
      <c r="BB266" s="246"/>
      <c r="BC266" s="246"/>
      <c r="BD266" s="246"/>
      <c r="BE266" s="246"/>
      <c r="BF266" s="246"/>
      <c r="BG266" s="246"/>
      <c r="BH266" s="246"/>
      <c r="BI266" s="246"/>
      <c r="BJ266" s="246"/>
      <c r="BK266" s="246"/>
      <c r="BL266" s="246"/>
      <c r="BM266" s="246"/>
      <c r="BN266" s="246"/>
      <c r="BO266" s="246"/>
      <c r="BP266" s="246"/>
      <c r="BQ266" s="246"/>
      <c r="BR266" s="246"/>
      <c r="BS266" s="246"/>
      <c r="BT266" s="246"/>
      <c r="BU266" s="246"/>
    </row>
    <row r="267" spans="2:73">
      <c r="I267" s="246"/>
      <c r="J267" s="246"/>
      <c r="N267" s="246"/>
      <c r="O267" s="246"/>
      <c r="P267" s="246"/>
      <c r="Q267" s="246"/>
      <c r="R267" s="246"/>
      <c r="S267" s="246"/>
      <c r="T267" s="246"/>
      <c r="U267" s="246"/>
      <c r="V267" s="246"/>
      <c r="W267" s="246"/>
      <c r="X267" s="246"/>
      <c r="Y267" s="246"/>
      <c r="Z267" s="246"/>
      <c r="AA267" s="246"/>
      <c r="AB267" s="246"/>
      <c r="AC267" s="246"/>
      <c r="AD267" s="246"/>
      <c r="AE267" s="246"/>
      <c r="AF267" s="246"/>
      <c r="AG267" s="246"/>
      <c r="AH267" s="246"/>
      <c r="AI267" s="246"/>
      <c r="AJ267" s="246"/>
      <c r="AK267" s="246"/>
      <c r="AL267" s="246"/>
      <c r="AM267" s="246"/>
      <c r="AN267" s="246"/>
      <c r="AO267" s="246"/>
      <c r="AP267" s="246"/>
      <c r="AQ267" s="246"/>
      <c r="AR267" s="246"/>
      <c r="AS267" s="246"/>
      <c r="AT267" s="246"/>
      <c r="AU267" s="246"/>
      <c r="AV267" s="246"/>
      <c r="AW267" s="246"/>
      <c r="AX267" s="246"/>
      <c r="AY267" s="246"/>
      <c r="AZ267" s="246"/>
      <c r="BA267" s="246"/>
      <c r="BB267" s="246"/>
      <c r="BC267" s="246"/>
      <c r="BD267" s="246"/>
      <c r="BE267" s="246"/>
      <c r="BF267" s="246"/>
      <c r="BG267" s="246"/>
      <c r="BH267" s="246"/>
      <c r="BI267" s="246"/>
      <c r="BJ267" s="246"/>
      <c r="BK267" s="246"/>
      <c r="BL267" s="246"/>
      <c r="BM267" s="246"/>
      <c r="BN267" s="246"/>
      <c r="BO267" s="246"/>
      <c r="BP267" s="246"/>
      <c r="BQ267" s="246"/>
      <c r="BR267" s="246"/>
      <c r="BS267" s="246"/>
      <c r="BT267" s="246"/>
      <c r="BU267" s="246"/>
    </row>
    <row r="268" spans="2:73">
      <c r="I268" s="246"/>
      <c r="J268" s="246"/>
      <c r="N268" s="246"/>
      <c r="O268" s="246"/>
      <c r="P268" s="246"/>
      <c r="Q268" s="246"/>
      <c r="R268" s="246"/>
      <c r="S268" s="246"/>
      <c r="T268" s="246"/>
      <c r="U268" s="246"/>
      <c r="V268" s="246"/>
      <c r="W268" s="246"/>
      <c r="X268" s="246"/>
      <c r="Y268" s="246"/>
      <c r="Z268" s="246"/>
      <c r="AA268" s="246"/>
      <c r="AB268" s="246"/>
      <c r="AC268" s="246"/>
      <c r="AD268" s="246"/>
      <c r="AE268" s="246"/>
      <c r="AF268" s="246"/>
      <c r="AG268" s="246"/>
      <c r="AH268" s="246"/>
      <c r="AI268" s="246"/>
      <c r="AJ268" s="246"/>
      <c r="AK268" s="246"/>
      <c r="AL268" s="246"/>
      <c r="AM268" s="246"/>
      <c r="AN268" s="246"/>
      <c r="AO268" s="246"/>
      <c r="AP268" s="246"/>
      <c r="AQ268" s="246"/>
      <c r="AR268" s="246"/>
      <c r="AS268" s="246"/>
      <c r="AT268" s="246"/>
      <c r="AU268" s="246"/>
      <c r="AV268" s="246"/>
      <c r="AW268" s="246"/>
      <c r="AX268" s="246"/>
      <c r="AY268" s="246"/>
      <c r="AZ268" s="246"/>
      <c r="BA268" s="246"/>
      <c r="BB268" s="246"/>
      <c r="BC268" s="246"/>
      <c r="BD268" s="246"/>
      <c r="BE268" s="246"/>
      <c r="BF268" s="246"/>
      <c r="BG268" s="246"/>
      <c r="BH268" s="246"/>
      <c r="BI268" s="246"/>
      <c r="BJ268" s="246"/>
      <c r="BK268" s="246"/>
      <c r="BL268" s="246"/>
      <c r="BM268" s="246"/>
      <c r="BN268" s="246"/>
      <c r="BO268" s="246"/>
      <c r="BP268" s="246"/>
      <c r="BQ268" s="246"/>
      <c r="BR268" s="246"/>
      <c r="BS268" s="246"/>
      <c r="BT268" s="246"/>
      <c r="BU268" s="246"/>
    </row>
    <row r="269" spans="2:73">
      <c r="I269" s="246"/>
      <c r="J269" s="246"/>
      <c r="N269" s="246"/>
      <c r="O269" s="246"/>
      <c r="P269" s="246"/>
      <c r="Q269" s="246"/>
      <c r="R269" s="246"/>
      <c r="S269" s="246"/>
      <c r="T269" s="246"/>
      <c r="U269" s="246"/>
      <c r="V269" s="246"/>
      <c r="W269" s="246"/>
      <c r="X269" s="246"/>
      <c r="Y269" s="246"/>
      <c r="Z269" s="246"/>
      <c r="AA269" s="246"/>
      <c r="AB269" s="246"/>
      <c r="AC269" s="246"/>
      <c r="AD269" s="246"/>
      <c r="AE269" s="246"/>
      <c r="AF269" s="246"/>
      <c r="AG269" s="246"/>
      <c r="AH269" s="246"/>
      <c r="AI269" s="246"/>
      <c r="AJ269" s="246"/>
      <c r="AK269" s="246"/>
      <c r="AL269" s="246"/>
      <c r="AM269" s="246"/>
      <c r="AN269" s="246"/>
      <c r="AO269" s="246"/>
      <c r="AP269" s="246"/>
      <c r="AQ269" s="246"/>
      <c r="AR269" s="246"/>
      <c r="AS269" s="246"/>
      <c r="AT269" s="246"/>
      <c r="AU269" s="246"/>
      <c r="AV269" s="246"/>
      <c r="AW269" s="246"/>
      <c r="AX269" s="246"/>
      <c r="AY269" s="246"/>
      <c r="AZ269" s="246"/>
      <c r="BA269" s="246"/>
      <c r="BB269" s="246"/>
      <c r="BC269" s="246"/>
      <c r="BD269" s="246"/>
      <c r="BE269" s="246"/>
      <c r="BF269" s="246"/>
      <c r="BG269" s="246"/>
      <c r="BH269" s="246"/>
      <c r="BI269" s="246"/>
      <c r="BJ269" s="246"/>
      <c r="BK269" s="246"/>
      <c r="BL269" s="246"/>
      <c r="BM269" s="246"/>
      <c r="BN269" s="246"/>
      <c r="BO269" s="246"/>
      <c r="BP269" s="246"/>
      <c r="BQ269" s="246"/>
      <c r="BR269" s="246"/>
      <c r="BS269" s="246"/>
      <c r="BT269" s="246"/>
      <c r="BU269" s="246"/>
    </row>
    <row r="270" spans="2:73">
      <c r="I270" s="246"/>
      <c r="J270" s="246"/>
      <c r="N270" s="246"/>
      <c r="O270" s="246"/>
      <c r="P270" s="246"/>
      <c r="Q270" s="246"/>
      <c r="R270" s="246"/>
      <c r="S270" s="246"/>
      <c r="T270" s="246"/>
      <c r="U270" s="246"/>
      <c r="V270" s="246"/>
      <c r="W270" s="246"/>
      <c r="X270" s="246"/>
      <c r="Y270" s="246"/>
      <c r="Z270" s="246"/>
      <c r="AA270" s="246"/>
      <c r="AB270" s="246"/>
      <c r="AC270" s="246"/>
      <c r="AD270" s="246"/>
      <c r="AE270" s="246"/>
      <c r="AF270" s="246"/>
      <c r="AG270" s="246"/>
      <c r="AH270" s="246"/>
      <c r="AI270" s="246"/>
      <c r="AJ270" s="246"/>
      <c r="AK270" s="246"/>
      <c r="AL270" s="246"/>
      <c r="AM270" s="246"/>
      <c r="AN270" s="246"/>
      <c r="AO270" s="246"/>
      <c r="AP270" s="246"/>
      <c r="AQ270" s="246"/>
      <c r="AR270" s="246"/>
      <c r="AS270" s="246"/>
      <c r="AT270" s="246"/>
      <c r="AU270" s="246"/>
      <c r="AV270" s="246"/>
      <c r="AW270" s="246"/>
      <c r="AX270" s="246"/>
      <c r="AY270" s="246"/>
      <c r="AZ270" s="246"/>
      <c r="BA270" s="246"/>
      <c r="BB270" s="246"/>
      <c r="BC270" s="246"/>
      <c r="BD270" s="246"/>
      <c r="BE270" s="246"/>
      <c r="BF270" s="246"/>
      <c r="BG270" s="246"/>
      <c r="BH270" s="246"/>
      <c r="BI270" s="246"/>
      <c r="BJ270" s="246"/>
      <c r="BK270" s="246"/>
      <c r="BL270" s="246"/>
      <c r="BM270" s="246"/>
      <c r="BN270" s="246"/>
      <c r="BO270" s="246"/>
      <c r="BP270" s="246"/>
      <c r="BQ270" s="246"/>
      <c r="BR270" s="246"/>
      <c r="BS270" s="246"/>
      <c r="BT270" s="246"/>
      <c r="BU270" s="246"/>
    </row>
    <row r="271" spans="2:73">
      <c r="I271" s="246"/>
      <c r="J271" s="246"/>
      <c r="N271" s="246"/>
      <c r="O271" s="246"/>
      <c r="P271" s="246"/>
      <c r="Q271" s="246"/>
      <c r="R271" s="246"/>
      <c r="S271" s="246"/>
      <c r="T271" s="246"/>
      <c r="U271" s="246"/>
      <c r="V271" s="246"/>
      <c r="W271" s="246"/>
      <c r="X271" s="246"/>
      <c r="Y271" s="246"/>
      <c r="Z271" s="246"/>
      <c r="AA271" s="246"/>
      <c r="AB271" s="246"/>
      <c r="AC271" s="246"/>
      <c r="AD271" s="246"/>
      <c r="AE271" s="246"/>
      <c r="AF271" s="246"/>
      <c r="AG271" s="246"/>
      <c r="AH271" s="246"/>
      <c r="AI271" s="246"/>
      <c r="AJ271" s="246"/>
      <c r="AK271" s="246"/>
      <c r="AL271" s="246"/>
      <c r="AM271" s="246"/>
      <c r="AN271" s="246"/>
      <c r="AO271" s="246"/>
      <c r="AP271" s="246"/>
      <c r="AQ271" s="246"/>
      <c r="AR271" s="246"/>
      <c r="AS271" s="246"/>
      <c r="AT271" s="246"/>
      <c r="AU271" s="246"/>
      <c r="AV271" s="246"/>
      <c r="AW271" s="246"/>
      <c r="AX271" s="246"/>
      <c r="AY271" s="246"/>
      <c r="AZ271" s="246"/>
      <c r="BA271" s="246"/>
      <c r="BB271" s="246"/>
      <c r="BC271" s="246"/>
      <c r="BD271" s="246"/>
      <c r="BE271" s="246"/>
      <c r="BF271" s="246"/>
      <c r="BG271" s="246"/>
      <c r="BH271" s="246"/>
      <c r="BI271" s="246"/>
      <c r="BJ271" s="246"/>
      <c r="BK271" s="246"/>
      <c r="BL271" s="246"/>
      <c r="BM271" s="246"/>
      <c r="BN271" s="246"/>
      <c r="BO271" s="246"/>
      <c r="BP271" s="246"/>
      <c r="BQ271" s="246"/>
      <c r="BR271" s="246"/>
      <c r="BS271" s="246"/>
      <c r="BT271" s="246"/>
      <c r="BU271" s="246"/>
    </row>
    <row r="272" spans="2:73">
      <c r="I272" s="246"/>
      <c r="J272" s="246"/>
      <c r="N272" s="246"/>
      <c r="O272" s="246"/>
      <c r="P272" s="246"/>
      <c r="Q272" s="246"/>
      <c r="R272" s="246"/>
      <c r="S272" s="246"/>
      <c r="T272" s="246"/>
      <c r="U272" s="246"/>
      <c r="V272" s="246"/>
      <c r="W272" s="246"/>
      <c r="X272" s="246"/>
      <c r="Y272" s="246"/>
      <c r="Z272" s="246"/>
      <c r="AA272" s="246"/>
      <c r="AB272" s="246"/>
      <c r="AC272" s="246"/>
      <c r="AD272" s="246"/>
      <c r="AE272" s="246"/>
      <c r="AF272" s="246"/>
      <c r="AG272" s="246"/>
      <c r="AH272" s="246"/>
      <c r="AI272" s="246"/>
      <c r="AJ272" s="246"/>
      <c r="AK272" s="246"/>
      <c r="AL272" s="246"/>
      <c r="AM272" s="246"/>
      <c r="AN272" s="246"/>
      <c r="AO272" s="246"/>
      <c r="AP272" s="246"/>
      <c r="AQ272" s="246"/>
      <c r="AU272" s="246"/>
      <c r="AV272" s="246"/>
      <c r="AW272" s="246"/>
      <c r="AX272" s="246"/>
      <c r="AY272" s="246"/>
      <c r="AZ272" s="246"/>
      <c r="BA272" s="246"/>
      <c r="BB272" s="246"/>
      <c r="BC272" s="246"/>
      <c r="BD272" s="246"/>
      <c r="BE272" s="246"/>
      <c r="BF272" s="246"/>
      <c r="BG272" s="246"/>
      <c r="BH272" s="246"/>
      <c r="BI272" s="246"/>
      <c r="BJ272" s="246"/>
      <c r="BK272" s="246"/>
      <c r="BL272" s="246"/>
      <c r="BM272" s="246"/>
      <c r="BN272" s="246"/>
      <c r="BO272" s="246"/>
      <c r="BP272" s="246"/>
      <c r="BQ272" s="246"/>
      <c r="BR272" s="246"/>
      <c r="BS272" s="246"/>
      <c r="BT272" s="246"/>
      <c r="BU272" s="246"/>
    </row>
    <row r="273" spans="9:73">
      <c r="I273" s="246"/>
      <c r="J273" s="246"/>
      <c r="N273" s="246"/>
      <c r="O273" s="246"/>
      <c r="P273" s="246"/>
      <c r="Q273" s="246"/>
      <c r="R273" s="246"/>
      <c r="S273" s="246"/>
      <c r="T273" s="246"/>
      <c r="U273" s="246"/>
      <c r="V273" s="246"/>
      <c r="W273" s="246"/>
      <c r="X273" s="246"/>
      <c r="Y273" s="246"/>
      <c r="Z273" s="246"/>
      <c r="AA273" s="246"/>
      <c r="AB273" s="246"/>
      <c r="AC273" s="246"/>
      <c r="AD273" s="246"/>
      <c r="AE273" s="246"/>
      <c r="AF273" s="246"/>
      <c r="AG273" s="246"/>
      <c r="AH273" s="246"/>
      <c r="AI273" s="246"/>
      <c r="AJ273" s="246"/>
      <c r="AK273" s="246"/>
      <c r="AL273" s="246"/>
      <c r="AM273" s="246"/>
      <c r="AN273" s="246"/>
      <c r="AO273" s="246"/>
      <c r="AP273" s="246"/>
      <c r="AQ273" s="246"/>
      <c r="AU273" s="246"/>
      <c r="AV273" s="246"/>
      <c r="AW273" s="246"/>
      <c r="AX273" s="246"/>
      <c r="AY273" s="246"/>
      <c r="AZ273" s="246"/>
      <c r="BA273" s="246"/>
      <c r="BB273" s="246"/>
      <c r="BC273" s="246"/>
      <c r="BD273" s="246"/>
      <c r="BE273" s="246"/>
      <c r="BF273" s="246"/>
      <c r="BG273" s="246"/>
      <c r="BH273" s="246"/>
      <c r="BI273" s="246"/>
      <c r="BJ273" s="246"/>
      <c r="BK273" s="246"/>
      <c r="BL273" s="246"/>
      <c r="BM273" s="246"/>
      <c r="BN273" s="246"/>
      <c r="BO273" s="246"/>
      <c r="BP273" s="246"/>
      <c r="BQ273" s="246"/>
      <c r="BR273" s="246"/>
      <c r="BS273" s="246"/>
      <c r="BT273" s="246"/>
      <c r="BU273" s="246"/>
    </row>
    <row r="274" spans="9:73">
      <c r="I274" s="246"/>
      <c r="J274" s="246"/>
      <c r="N274" s="246"/>
      <c r="O274" s="246"/>
      <c r="P274" s="246"/>
      <c r="Q274" s="246"/>
      <c r="R274" s="246"/>
      <c r="S274" s="246"/>
      <c r="T274" s="246"/>
      <c r="U274" s="246"/>
      <c r="V274" s="246"/>
      <c r="W274" s="246"/>
      <c r="X274" s="246"/>
      <c r="Y274" s="246"/>
      <c r="Z274" s="246"/>
      <c r="AA274" s="246"/>
      <c r="AB274" s="246"/>
      <c r="AC274" s="246"/>
      <c r="AD274" s="246"/>
      <c r="AE274" s="246"/>
      <c r="AF274" s="246"/>
      <c r="AG274" s="246"/>
      <c r="AH274" s="246"/>
      <c r="AI274" s="246"/>
      <c r="AJ274" s="246"/>
      <c r="AK274" s="246"/>
      <c r="AL274" s="246"/>
      <c r="AM274" s="246"/>
      <c r="AN274" s="246"/>
      <c r="AO274" s="246"/>
      <c r="AP274" s="246"/>
      <c r="AQ274" s="246"/>
      <c r="AU274" s="246"/>
      <c r="AV274" s="246"/>
      <c r="AW274" s="246"/>
      <c r="AX274" s="246"/>
      <c r="AY274" s="246"/>
      <c r="AZ274" s="246"/>
      <c r="BA274" s="246"/>
      <c r="BB274" s="246"/>
      <c r="BC274" s="246"/>
      <c r="BD274" s="246"/>
      <c r="BE274" s="246"/>
      <c r="BF274" s="246"/>
      <c r="BG274" s="246"/>
      <c r="BH274" s="246"/>
      <c r="BI274" s="246"/>
      <c r="BJ274" s="246"/>
      <c r="BK274" s="246"/>
      <c r="BL274" s="246"/>
      <c r="BM274" s="246"/>
      <c r="BN274" s="246"/>
      <c r="BO274" s="246"/>
      <c r="BP274" s="246"/>
      <c r="BQ274" s="246"/>
      <c r="BR274" s="246"/>
      <c r="BS274" s="246"/>
      <c r="BT274" s="246"/>
      <c r="BU274" s="246"/>
    </row>
    <row r="275" spans="9:73">
      <c r="I275" s="246"/>
      <c r="J275" s="246"/>
      <c r="N275" s="246"/>
      <c r="O275" s="246"/>
      <c r="P275" s="246"/>
      <c r="Q275" s="246"/>
      <c r="R275" s="246"/>
      <c r="S275" s="246"/>
      <c r="T275" s="246"/>
      <c r="U275" s="246"/>
      <c r="V275" s="246"/>
      <c r="W275" s="246"/>
      <c r="X275" s="246"/>
      <c r="Y275" s="246"/>
      <c r="Z275" s="246"/>
      <c r="AA275" s="246"/>
      <c r="AB275" s="246"/>
      <c r="AC275" s="246"/>
      <c r="AD275" s="246"/>
      <c r="AE275" s="246"/>
      <c r="AF275" s="246"/>
      <c r="AG275" s="246"/>
      <c r="AH275" s="246"/>
      <c r="AI275" s="246"/>
      <c r="AJ275" s="246"/>
      <c r="AK275" s="246"/>
      <c r="AL275" s="246"/>
      <c r="AM275" s="246"/>
      <c r="AN275" s="246"/>
      <c r="AO275" s="246"/>
      <c r="AP275" s="246"/>
      <c r="AQ275" s="246"/>
      <c r="AU275" s="246"/>
      <c r="AV275" s="246"/>
      <c r="AW275" s="246"/>
      <c r="AX275" s="246"/>
      <c r="AY275" s="246"/>
      <c r="AZ275" s="246"/>
      <c r="BA275" s="246"/>
      <c r="BB275" s="246"/>
      <c r="BC275" s="246"/>
      <c r="BD275" s="246"/>
      <c r="BE275" s="246"/>
      <c r="BF275" s="246"/>
      <c r="BG275" s="246"/>
      <c r="BH275" s="246"/>
      <c r="BI275" s="246"/>
      <c r="BJ275" s="246"/>
      <c r="BK275" s="246"/>
      <c r="BL275" s="246"/>
      <c r="BM275" s="246"/>
      <c r="BN275" s="246"/>
      <c r="BO275" s="246"/>
      <c r="BP275" s="246"/>
      <c r="BQ275" s="246"/>
      <c r="BR275" s="246"/>
      <c r="BS275" s="246"/>
      <c r="BT275" s="246"/>
      <c r="BU275" s="246"/>
    </row>
    <row r="276" spans="9:73">
      <c r="I276" s="246"/>
      <c r="J276" s="246"/>
      <c r="N276" s="246"/>
      <c r="O276" s="246"/>
      <c r="P276" s="246"/>
      <c r="Q276" s="246"/>
      <c r="R276" s="246"/>
      <c r="S276" s="246"/>
      <c r="T276" s="246"/>
      <c r="U276" s="246"/>
      <c r="V276" s="246"/>
      <c r="W276" s="246"/>
      <c r="X276" s="246"/>
      <c r="Y276" s="246"/>
      <c r="Z276" s="246"/>
      <c r="AA276" s="246"/>
      <c r="AB276" s="246"/>
      <c r="AC276" s="246"/>
      <c r="AD276" s="246"/>
      <c r="AE276" s="246"/>
      <c r="AF276" s="246"/>
      <c r="AG276" s="246"/>
      <c r="AH276" s="246"/>
      <c r="AI276" s="246"/>
      <c r="AJ276" s="246"/>
      <c r="AK276" s="246"/>
      <c r="AL276" s="246"/>
      <c r="AM276" s="246"/>
      <c r="AN276" s="246"/>
      <c r="AO276" s="246"/>
      <c r="AP276" s="246"/>
      <c r="AQ276" s="246"/>
      <c r="AU276" s="246"/>
      <c r="AV276" s="246"/>
      <c r="AW276" s="246"/>
      <c r="AX276" s="246"/>
      <c r="AY276" s="246"/>
      <c r="AZ276" s="246"/>
      <c r="BA276" s="246"/>
      <c r="BB276" s="246"/>
      <c r="BC276" s="246"/>
      <c r="BD276" s="246"/>
      <c r="BE276" s="246"/>
      <c r="BF276" s="246"/>
      <c r="BG276" s="246"/>
      <c r="BH276" s="246"/>
      <c r="BI276" s="246"/>
      <c r="BJ276" s="246"/>
      <c r="BK276" s="246"/>
      <c r="BL276" s="246"/>
      <c r="BM276" s="246"/>
      <c r="BN276" s="246"/>
      <c r="BO276" s="246"/>
      <c r="BP276" s="246"/>
      <c r="BQ276" s="246"/>
      <c r="BR276" s="246"/>
      <c r="BS276" s="246"/>
      <c r="BT276" s="246"/>
      <c r="BU276" s="246"/>
    </row>
    <row r="277" spans="9:73">
      <c r="I277" s="246"/>
      <c r="J277" s="246"/>
      <c r="N277" s="246"/>
      <c r="O277" s="246"/>
      <c r="P277" s="246"/>
      <c r="Q277" s="246"/>
      <c r="R277" s="246"/>
      <c r="S277" s="246"/>
      <c r="T277" s="246"/>
      <c r="U277" s="246"/>
      <c r="V277" s="246"/>
      <c r="W277" s="246"/>
      <c r="X277" s="246"/>
      <c r="Y277" s="246"/>
      <c r="Z277" s="246"/>
      <c r="AA277" s="246"/>
      <c r="AB277" s="246"/>
      <c r="AC277" s="246"/>
      <c r="AD277" s="246"/>
      <c r="AE277" s="246"/>
      <c r="AF277" s="246"/>
      <c r="AG277" s="246"/>
      <c r="AH277" s="246"/>
      <c r="AI277" s="246"/>
      <c r="AJ277" s="246"/>
      <c r="AK277" s="246"/>
      <c r="AL277" s="246"/>
      <c r="AM277" s="246"/>
      <c r="AN277" s="246"/>
      <c r="AO277" s="246"/>
      <c r="AP277" s="246"/>
      <c r="AQ277" s="246"/>
      <c r="AU277" s="246"/>
      <c r="AV277" s="246"/>
      <c r="AW277" s="246"/>
      <c r="AX277" s="246"/>
      <c r="AY277" s="246"/>
      <c r="AZ277" s="246"/>
      <c r="BA277" s="246"/>
      <c r="BB277" s="246"/>
      <c r="BC277" s="246"/>
      <c r="BD277" s="246"/>
      <c r="BE277" s="246"/>
      <c r="BF277" s="246"/>
      <c r="BG277" s="246"/>
      <c r="BH277" s="246"/>
      <c r="BI277" s="246"/>
      <c r="BJ277" s="246"/>
      <c r="BK277" s="246"/>
      <c r="BL277" s="246"/>
      <c r="BM277" s="246"/>
      <c r="BN277" s="246"/>
      <c r="BO277" s="246"/>
      <c r="BP277" s="246"/>
      <c r="BQ277" s="246"/>
      <c r="BR277" s="246"/>
      <c r="BS277" s="246"/>
      <c r="BT277" s="246"/>
      <c r="BU277" s="246"/>
    </row>
    <row r="278" spans="9:73">
      <c r="I278" s="246"/>
      <c r="J278" s="246"/>
      <c r="N278" s="246"/>
      <c r="O278" s="246"/>
      <c r="P278" s="246"/>
      <c r="Q278" s="246"/>
      <c r="R278" s="246"/>
      <c r="S278" s="246"/>
      <c r="T278" s="246"/>
      <c r="U278" s="246"/>
      <c r="V278" s="246"/>
      <c r="W278" s="246"/>
      <c r="X278" s="246"/>
      <c r="Y278" s="246"/>
      <c r="Z278" s="246"/>
      <c r="AA278" s="246"/>
      <c r="AB278" s="246"/>
      <c r="AC278" s="246"/>
      <c r="AD278" s="246"/>
      <c r="AE278" s="246"/>
      <c r="AF278" s="246"/>
      <c r="AG278" s="246"/>
      <c r="AH278" s="246"/>
      <c r="AI278" s="246"/>
      <c r="AJ278" s="246"/>
      <c r="AK278" s="246"/>
      <c r="AL278" s="246"/>
      <c r="AM278" s="246"/>
      <c r="AN278" s="246"/>
      <c r="AO278" s="246"/>
      <c r="AP278" s="246"/>
      <c r="AQ278" s="246"/>
      <c r="AU278" s="246"/>
      <c r="AV278" s="246"/>
      <c r="AW278" s="246"/>
      <c r="AX278" s="246"/>
      <c r="AY278" s="246"/>
      <c r="AZ278" s="246"/>
      <c r="BA278" s="246"/>
      <c r="BB278" s="246"/>
      <c r="BC278" s="246"/>
      <c r="BD278" s="246"/>
      <c r="BE278" s="246"/>
      <c r="BF278" s="246"/>
      <c r="BG278" s="246"/>
      <c r="BH278" s="246"/>
      <c r="BI278" s="246"/>
      <c r="BJ278" s="246"/>
      <c r="BK278" s="246"/>
      <c r="BL278" s="246"/>
      <c r="BM278" s="246"/>
      <c r="BN278" s="246"/>
      <c r="BO278" s="246"/>
      <c r="BP278" s="246"/>
      <c r="BQ278" s="246"/>
      <c r="BR278" s="246"/>
      <c r="BS278" s="246"/>
      <c r="BT278" s="246"/>
      <c r="BU278" s="246"/>
    </row>
    <row r="279" spans="9:73">
      <c r="I279" s="246"/>
      <c r="J279" s="246"/>
      <c r="N279" s="246"/>
      <c r="O279" s="246"/>
      <c r="P279" s="246"/>
      <c r="Q279" s="246"/>
      <c r="R279" s="246"/>
      <c r="S279" s="246"/>
      <c r="T279" s="246"/>
      <c r="U279" s="246"/>
      <c r="V279" s="246"/>
      <c r="W279" s="246"/>
      <c r="X279" s="246"/>
      <c r="Y279" s="246"/>
      <c r="Z279" s="246"/>
      <c r="AA279" s="246"/>
      <c r="AB279" s="246"/>
      <c r="AC279" s="246"/>
      <c r="AD279" s="246"/>
      <c r="AE279" s="246"/>
      <c r="AF279" s="246"/>
      <c r="AG279" s="246"/>
      <c r="AH279" s="246"/>
      <c r="AI279" s="246"/>
      <c r="AJ279" s="246"/>
      <c r="AK279" s="246"/>
      <c r="AL279" s="246"/>
      <c r="AM279" s="246"/>
      <c r="AN279" s="246"/>
      <c r="AO279" s="246"/>
      <c r="AP279" s="246"/>
      <c r="AQ279" s="246"/>
      <c r="AU279" s="246"/>
      <c r="AV279" s="246"/>
      <c r="AW279" s="246"/>
      <c r="AX279" s="246"/>
      <c r="AY279" s="246"/>
      <c r="AZ279" s="246"/>
      <c r="BA279" s="246"/>
      <c r="BB279" s="246"/>
      <c r="BC279" s="246"/>
      <c r="BD279" s="246"/>
      <c r="BE279" s="246"/>
      <c r="BF279" s="246"/>
      <c r="BG279" s="246"/>
      <c r="BH279" s="246"/>
      <c r="BI279" s="246"/>
      <c r="BJ279" s="246"/>
      <c r="BK279" s="246"/>
      <c r="BL279" s="246"/>
      <c r="BM279" s="246"/>
      <c r="BN279" s="246"/>
      <c r="BO279" s="246"/>
      <c r="BP279" s="246"/>
      <c r="BQ279" s="246"/>
      <c r="BR279" s="246"/>
      <c r="BS279" s="246"/>
      <c r="BT279" s="246"/>
      <c r="BU279" s="246"/>
    </row>
    <row r="280" spans="9:73">
      <c r="I280" s="246"/>
      <c r="J280" s="246"/>
      <c r="N280" s="246"/>
      <c r="O280" s="246"/>
      <c r="P280" s="246"/>
      <c r="Q280" s="246"/>
      <c r="R280" s="246"/>
      <c r="S280" s="246"/>
      <c r="T280" s="246"/>
      <c r="U280" s="246"/>
      <c r="V280" s="246"/>
      <c r="W280" s="246"/>
      <c r="X280" s="246"/>
      <c r="Y280" s="246"/>
      <c r="Z280" s="246"/>
      <c r="AA280" s="246"/>
      <c r="AB280" s="246"/>
      <c r="AC280" s="246"/>
      <c r="AD280" s="246"/>
      <c r="AE280" s="246"/>
      <c r="AF280" s="246"/>
      <c r="AG280" s="246"/>
      <c r="AH280" s="246"/>
      <c r="AI280" s="246"/>
      <c r="AJ280" s="246"/>
      <c r="AK280" s="246"/>
      <c r="AL280" s="246"/>
      <c r="AM280" s="246"/>
      <c r="AN280" s="246"/>
      <c r="AO280" s="246"/>
      <c r="AP280" s="246"/>
      <c r="AQ280" s="246"/>
      <c r="AU280" s="246"/>
      <c r="AV280" s="246"/>
      <c r="AW280" s="246"/>
      <c r="AX280" s="246"/>
      <c r="AY280" s="246"/>
      <c r="AZ280" s="246"/>
      <c r="BA280" s="246"/>
      <c r="BB280" s="246"/>
      <c r="BC280" s="246"/>
      <c r="BD280" s="246"/>
      <c r="BE280" s="246"/>
      <c r="BF280" s="246"/>
      <c r="BG280" s="246"/>
      <c r="BH280" s="246"/>
      <c r="BI280" s="246"/>
      <c r="BJ280" s="246"/>
      <c r="BK280" s="246"/>
      <c r="BL280" s="246"/>
      <c r="BM280" s="246"/>
      <c r="BN280" s="246"/>
      <c r="BO280" s="246"/>
      <c r="BP280" s="246"/>
      <c r="BQ280" s="246"/>
      <c r="BR280" s="246"/>
      <c r="BS280" s="246"/>
      <c r="BT280" s="246"/>
      <c r="BU280" s="246"/>
    </row>
    <row r="281" spans="9:73">
      <c r="I281" s="246"/>
      <c r="J281" s="246"/>
      <c r="N281" s="246"/>
      <c r="O281" s="246"/>
      <c r="P281" s="246"/>
      <c r="Q281" s="246"/>
      <c r="R281" s="246"/>
      <c r="S281" s="246"/>
      <c r="T281" s="246"/>
      <c r="U281" s="246"/>
      <c r="V281" s="246"/>
      <c r="W281" s="246"/>
      <c r="X281" s="246"/>
      <c r="Y281" s="246"/>
      <c r="Z281" s="246"/>
      <c r="AA281" s="246"/>
      <c r="AB281" s="246"/>
      <c r="AC281" s="246"/>
      <c r="AD281" s="246"/>
      <c r="AE281" s="246"/>
      <c r="AF281" s="246"/>
      <c r="AG281" s="246"/>
      <c r="AH281" s="246"/>
      <c r="AI281" s="246"/>
      <c r="AJ281" s="246"/>
      <c r="AK281" s="246"/>
      <c r="AL281" s="246"/>
      <c r="AM281" s="246"/>
      <c r="AN281" s="246"/>
      <c r="AO281" s="246"/>
      <c r="AP281" s="246"/>
      <c r="AQ281" s="246"/>
      <c r="AU281" s="246"/>
      <c r="AV281" s="246"/>
      <c r="AW281" s="246"/>
      <c r="AX281" s="246"/>
      <c r="AY281" s="246"/>
      <c r="AZ281" s="246"/>
      <c r="BA281" s="246"/>
      <c r="BB281" s="246"/>
      <c r="BC281" s="246"/>
      <c r="BD281" s="246"/>
      <c r="BE281" s="246"/>
      <c r="BF281" s="246"/>
      <c r="BG281" s="246"/>
      <c r="BH281" s="246"/>
      <c r="BI281" s="246"/>
      <c r="BJ281" s="246"/>
      <c r="BK281" s="246"/>
      <c r="BL281" s="246"/>
      <c r="BM281" s="246"/>
      <c r="BN281" s="246"/>
      <c r="BO281" s="246"/>
      <c r="BP281" s="246"/>
      <c r="BQ281" s="246"/>
      <c r="BR281" s="246"/>
      <c r="BS281" s="246"/>
      <c r="BT281" s="246"/>
      <c r="BU281" s="246"/>
    </row>
    <row r="282" spans="9:73">
      <c r="I282" s="246"/>
      <c r="J282" s="246"/>
      <c r="N282" s="246"/>
      <c r="O282" s="246"/>
      <c r="P282" s="246"/>
      <c r="Q282" s="246"/>
      <c r="R282" s="246"/>
      <c r="S282" s="246"/>
      <c r="T282" s="246"/>
      <c r="U282" s="246"/>
      <c r="V282" s="246"/>
      <c r="W282" s="246"/>
      <c r="X282" s="246"/>
      <c r="Y282" s="246"/>
      <c r="Z282" s="246"/>
      <c r="AA282" s="246"/>
      <c r="AB282" s="246"/>
      <c r="AC282" s="246"/>
      <c r="AD282" s="246"/>
      <c r="AE282" s="246"/>
      <c r="AF282" s="246"/>
      <c r="AG282" s="246"/>
      <c r="AH282" s="246"/>
      <c r="AI282" s="246"/>
      <c r="AJ282" s="246"/>
      <c r="AK282" s="246"/>
      <c r="AL282" s="246"/>
      <c r="AM282" s="246"/>
      <c r="AN282" s="246"/>
      <c r="AO282" s="246"/>
      <c r="AP282" s="246"/>
      <c r="AQ282" s="246"/>
      <c r="AU282" s="246"/>
      <c r="AV282" s="246"/>
      <c r="AW282" s="246"/>
      <c r="AX282" s="246"/>
      <c r="AY282" s="246"/>
      <c r="AZ282" s="246"/>
      <c r="BA282" s="246"/>
      <c r="BB282" s="246"/>
      <c r="BC282" s="246"/>
      <c r="BD282" s="246"/>
      <c r="BE282" s="246"/>
      <c r="BF282" s="246"/>
      <c r="BG282" s="246"/>
      <c r="BH282" s="246"/>
      <c r="BI282" s="246"/>
      <c r="BJ282" s="246"/>
      <c r="BK282" s="246"/>
      <c r="BL282" s="246"/>
      <c r="BM282" s="246"/>
      <c r="BN282" s="246"/>
      <c r="BO282" s="246"/>
      <c r="BP282" s="246"/>
      <c r="BQ282" s="246"/>
      <c r="BR282" s="246"/>
      <c r="BS282" s="246"/>
      <c r="BT282" s="246"/>
      <c r="BU282" s="246"/>
    </row>
    <row r="283" spans="9:73">
      <c r="I283" s="246"/>
      <c r="J283" s="246"/>
      <c r="N283" s="246"/>
      <c r="O283" s="246"/>
      <c r="P283" s="246"/>
      <c r="Q283" s="246"/>
      <c r="R283" s="246"/>
      <c r="S283" s="246"/>
      <c r="T283" s="246"/>
      <c r="U283" s="246"/>
      <c r="V283" s="246"/>
      <c r="W283" s="246"/>
      <c r="X283" s="246"/>
      <c r="Y283" s="246"/>
      <c r="Z283" s="246"/>
      <c r="AA283" s="246"/>
      <c r="AB283" s="246"/>
      <c r="AC283" s="246"/>
      <c r="AD283" s="246"/>
      <c r="AE283" s="246"/>
      <c r="AF283" s="246"/>
      <c r="AG283" s="246"/>
      <c r="AH283" s="246"/>
      <c r="AI283" s="246"/>
      <c r="AJ283" s="246"/>
      <c r="AK283" s="246"/>
      <c r="AL283" s="246"/>
      <c r="AM283" s="246"/>
      <c r="AN283" s="246"/>
      <c r="AO283" s="246"/>
      <c r="AP283" s="246"/>
      <c r="AQ283" s="246"/>
      <c r="AU283" s="246"/>
      <c r="AV283" s="246"/>
      <c r="AW283" s="246"/>
      <c r="AX283" s="246"/>
      <c r="AY283" s="246"/>
      <c r="AZ283" s="246"/>
      <c r="BA283" s="246"/>
      <c r="BB283" s="246"/>
      <c r="BC283" s="246"/>
      <c r="BD283" s="246"/>
      <c r="BE283" s="246"/>
      <c r="BF283" s="246"/>
      <c r="BG283" s="246"/>
      <c r="BH283" s="246"/>
      <c r="BI283" s="246"/>
      <c r="BJ283" s="246"/>
      <c r="BK283" s="246"/>
      <c r="BL283" s="246"/>
      <c r="BM283" s="246"/>
      <c r="BN283" s="246"/>
      <c r="BO283" s="246"/>
      <c r="BP283" s="246"/>
      <c r="BQ283" s="246"/>
      <c r="BR283" s="246"/>
      <c r="BS283" s="246"/>
      <c r="BT283" s="246"/>
      <c r="BU283" s="246"/>
    </row>
    <row r="284" spans="9:73">
      <c r="I284" s="246"/>
      <c r="J284" s="246"/>
      <c r="N284" s="246"/>
      <c r="O284" s="246"/>
      <c r="P284" s="246"/>
      <c r="Q284" s="246"/>
      <c r="R284" s="246"/>
      <c r="S284" s="246"/>
      <c r="T284" s="246"/>
      <c r="U284" s="246"/>
      <c r="V284" s="246"/>
      <c r="W284" s="246"/>
      <c r="X284" s="246"/>
      <c r="Y284" s="246"/>
      <c r="Z284" s="246"/>
      <c r="AA284" s="246"/>
      <c r="AB284" s="246"/>
      <c r="AC284" s="246"/>
      <c r="AD284" s="246"/>
      <c r="AE284" s="246"/>
      <c r="AF284" s="246"/>
      <c r="AG284" s="246"/>
      <c r="AH284" s="246"/>
      <c r="AI284" s="246"/>
      <c r="AJ284" s="246"/>
      <c r="AK284" s="246"/>
      <c r="AL284" s="246"/>
      <c r="AM284" s="246"/>
      <c r="AN284" s="246"/>
      <c r="AO284" s="246"/>
      <c r="AP284" s="246"/>
      <c r="AQ284" s="246"/>
      <c r="AU284" s="246"/>
      <c r="AV284" s="246"/>
      <c r="AW284" s="246"/>
      <c r="AX284" s="246"/>
      <c r="AY284" s="246"/>
      <c r="AZ284" s="246"/>
      <c r="BA284" s="246"/>
      <c r="BB284" s="246"/>
      <c r="BC284" s="246"/>
      <c r="BD284" s="246"/>
      <c r="BE284" s="246"/>
      <c r="BF284" s="246"/>
      <c r="BG284" s="246"/>
      <c r="BH284" s="246"/>
      <c r="BI284" s="246"/>
      <c r="BJ284" s="246"/>
      <c r="BK284" s="246"/>
      <c r="BL284" s="246"/>
      <c r="BM284" s="246"/>
      <c r="BN284" s="246"/>
      <c r="BO284" s="246"/>
      <c r="BP284" s="246"/>
      <c r="BQ284" s="246"/>
      <c r="BR284" s="246"/>
      <c r="BS284" s="246"/>
      <c r="BT284" s="246"/>
      <c r="BU284" s="246"/>
    </row>
    <row r="285" spans="9:73">
      <c r="I285" s="246"/>
      <c r="J285" s="246"/>
      <c r="N285" s="246"/>
      <c r="O285" s="246"/>
      <c r="P285" s="246"/>
      <c r="Q285" s="246"/>
      <c r="R285" s="246"/>
      <c r="S285" s="246"/>
      <c r="T285" s="246"/>
      <c r="U285" s="246"/>
      <c r="V285" s="246"/>
      <c r="W285" s="246"/>
      <c r="X285" s="246"/>
      <c r="Y285" s="246"/>
      <c r="Z285" s="246"/>
      <c r="AA285" s="246"/>
      <c r="AB285" s="246"/>
      <c r="AC285" s="246"/>
      <c r="AD285" s="246"/>
      <c r="AE285" s="246"/>
      <c r="AF285" s="246"/>
      <c r="AG285" s="246"/>
      <c r="AH285" s="246"/>
      <c r="AI285" s="246"/>
      <c r="AJ285" s="246"/>
      <c r="AK285" s="246"/>
      <c r="AL285" s="246"/>
      <c r="AM285" s="246"/>
      <c r="AN285" s="246"/>
      <c r="AO285" s="246"/>
      <c r="AP285" s="246"/>
      <c r="AQ285" s="246"/>
      <c r="AU285" s="246"/>
      <c r="AV285" s="246"/>
      <c r="AW285" s="246"/>
      <c r="AX285" s="246"/>
      <c r="AY285" s="246"/>
      <c r="AZ285" s="246"/>
      <c r="BA285" s="246"/>
      <c r="BB285" s="246"/>
      <c r="BC285" s="246"/>
      <c r="BD285" s="246"/>
      <c r="BE285" s="246"/>
      <c r="BF285" s="246"/>
      <c r="BG285" s="246"/>
      <c r="BH285" s="246"/>
      <c r="BI285" s="246"/>
      <c r="BJ285" s="246"/>
      <c r="BK285" s="246"/>
      <c r="BL285" s="246"/>
      <c r="BM285" s="246"/>
      <c r="BN285" s="246"/>
      <c r="BO285" s="246"/>
      <c r="BP285" s="246"/>
      <c r="BQ285" s="246"/>
      <c r="BR285" s="246"/>
      <c r="BS285" s="246"/>
      <c r="BT285" s="246"/>
      <c r="BU285" s="246"/>
    </row>
    <row r="286" spans="9:73">
      <c r="I286" s="246"/>
      <c r="J286" s="246"/>
      <c r="N286" s="246"/>
      <c r="O286" s="246"/>
      <c r="P286" s="246"/>
      <c r="Q286" s="246"/>
      <c r="R286" s="246"/>
      <c r="S286" s="246"/>
      <c r="T286" s="246"/>
      <c r="U286" s="246"/>
      <c r="V286" s="246"/>
      <c r="W286" s="246"/>
      <c r="X286" s="246"/>
      <c r="Y286" s="246"/>
      <c r="Z286" s="246"/>
      <c r="AA286" s="246"/>
      <c r="AB286" s="246"/>
      <c r="AC286" s="246"/>
      <c r="AD286" s="246"/>
      <c r="AE286" s="246"/>
      <c r="AF286" s="246"/>
      <c r="AG286" s="246"/>
      <c r="AH286" s="246"/>
      <c r="AI286" s="246"/>
      <c r="AJ286" s="246"/>
      <c r="AK286" s="246"/>
      <c r="AL286" s="246"/>
      <c r="AM286" s="246"/>
      <c r="AN286" s="246"/>
      <c r="AO286" s="246"/>
      <c r="AP286" s="246"/>
      <c r="AQ286" s="246"/>
      <c r="AU286" s="246"/>
      <c r="AV286" s="246"/>
      <c r="AW286" s="246"/>
      <c r="AX286" s="246"/>
      <c r="AY286" s="246"/>
      <c r="AZ286" s="246"/>
      <c r="BA286" s="246"/>
      <c r="BB286" s="246"/>
      <c r="BC286" s="246"/>
      <c r="BD286" s="246"/>
      <c r="BE286" s="246"/>
      <c r="BF286" s="246"/>
      <c r="BG286" s="246"/>
      <c r="BH286" s="246"/>
      <c r="BI286" s="246"/>
      <c r="BJ286" s="246"/>
      <c r="BK286" s="246"/>
      <c r="BL286" s="246"/>
      <c r="BM286" s="246"/>
      <c r="BN286" s="246"/>
      <c r="BO286" s="246"/>
      <c r="BP286" s="246"/>
      <c r="BQ286" s="246"/>
      <c r="BR286" s="246"/>
      <c r="BS286" s="246"/>
      <c r="BT286" s="246"/>
      <c r="BU286" s="246"/>
    </row>
    <row r="287" spans="9:73">
      <c r="I287" s="246"/>
      <c r="J287" s="246"/>
      <c r="N287" s="246"/>
      <c r="O287" s="246"/>
      <c r="P287" s="246"/>
      <c r="Q287" s="246"/>
      <c r="R287" s="246"/>
      <c r="S287" s="246"/>
      <c r="T287" s="246"/>
      <c r="U287" s="246"/>
      <c r="V287" s="246"/>
      <c r="W287" s="246"/>
      <c r="X287" s="246"/>
      <c r="Y287" s="246"/>
      <c r="Z287" s="246"/>
      <c r="AA287" s="246"/>
      <c r="AB287" s="246"/>
      <c r="AC287" s="246"/>
      <c r="AD287" s="246"/>
      <c r="AE287" s="246"/>
      <c r="AF287" s="246"/>
      <c r="AG287" s="246"/>
      <c r="AH287" s="246"/>
      <c r="AI287" s="246"/>
      <c r="AJ287" s="246"/>
      <c r="AK287" s="246"/>
      <c r="AL287" s="246"/>
      <c r="AM287" s="246"/>
      <c r="AN287" s="246"/>
      <c r="AO287" s="246"/>
      <c r="AP287" s="246"/>
      <c r="AQ287" s="246"/>
      <c r="AU287" s="246"/>
      <c r="AV287" s="246"/>
      <c r="AW287" s="246"/>
      <c r="AX287" s="246"/>
      <c r="AY287" s="246"/>
      <c r="AZ287" s="246"/>
      <c r="BA287" s="246"/>
      <c r="BB287" s="246"/>
      <c r="BC287" s="246"/>
      <c r="BD287" s="246"/>
      <c r="BE287" s="246"/>
      <c r="BF287" s="246"/>
      <c r="BG287" s="246"/>
      <c r="BH287" s="246"/>
      <c r="BI287" s="246"/>
      <c r="BJ287" s="246"/>
      <c r="BK287" s="246"/>
      <c r="BL287" s="246"/>
      <c r="BM287" s="246"/>
      <c r="BN287" s="246"/>
      <c r="BO287" s="246"/>
      <c r="BP287" s="246"/>
      <c r="BQ287" s="246"/>
      <c r="BR287" s="246"/>
      <c r="BS287" s="246"/>
      <c r="BT287" s="246"/>
      <c r="BU287" s="246"/>
    </row>
    <row r="288" spans="9:73">
      <c r="I288" s="246"/>
      <c r="J288" s="246"/>
      <c r="N288" s="246"/>
      <c r="O288" s="246"/>
      <c r="P288" s="246"/>
      <c r="Q288" s="246"/>
      <c r="R288" s="246"/>
      <c r="S288" s="246"/>
      <c r="T288" s="246"/>
      <c r="U288" s="246"/>
      <c r="V288" s="246"/>
      <c r="W288" s="246"/>
      <c r="X288" s="246"/>
      <c r="Y288" s="246"/>
      <c r="Z288" s="246"/>
      <c r="AA288" s="246"/>
      <c r="AB288" s="246"/>
      <c r="AC288" s="246"/>
      <c r="AD288" s="246"/>
      <c r="AE288" s="246"/>
      <c r="AF288" s="246"/>
      <c r="AG288" s="246"/>
      <c r="AH288" s="246"/>
      <c r="AI288" s="246"/>
      <c r="AJ288" s="246"/>
      <c r="AK288" s="246"/>
      <c r="AL288" s="246"/>
      <c r="AM288" s="246"/>
      <c r="AN288" s="246"/>
      <c r="AO288" s="246"/>
      <c r="AP288" s="246"/>
      <c r="AQ288" s="246"/>
      <c r="AU288" s="246"/>
      <c r="AV288" s="246"/>
      <c r="AW288" s="246"/>
      <c r="AX288" s="246"/>
      <c r="AY288" s="246"/>
      <c r="AZ288" s="246"/>
      <c r="BA288" s="246"/>
      <c r="BB288" s="246"/>
      <c r="BC288" s="246"/>
      <c r="BD288" s="246"/>
      <c r="BE288" s="246"/>
      <c r="BF288" s="246"/>
      <c r="BG288" s="246"/>
      <c r="BH288" s="246"/>
      <c r="BI288" s="246"/>
      <c r="BJ288" s="246"/>
      <c r="BK288" s="246"/>
      <c r="BL288" s="246"/>
      <c r="BM288" s="246"/>
      <c r="BN288" s="246"/>
      <c r="BO288" s="246"/>
      <c r="BP288" s="246"/>
      <c r="BQ288" s="246"/>
      <c r="BR288" s="246"/>
      <c r="BS288" s="246"/>
      <c r="BT288" s="246"/>
      <c r="BU288" s="246"/>
    </row>
    <row r="289" spans="9:73">
      <c r="I289" s="246"/>
      <c r="J289" s="246"/>
      <c r="N289" s="246"/>
      <c r="O289" s="246"/>
      <c r="P289" s="246"/>
      <c r="Q289" s="246"/>
      <c r="R289" s="246"/>
      <c r="S289" s="246"/>
      <c r="T289" s="246"/>
      <c r="U289" s="246"/>
      <c r="V289" s="246"/>
      <c r="W289" s="246"/>
      <c r="X289" s="246"/>
      <c r="Y289" s="246"/>
      <c r="Z289" s="246"/>
      <c r="AA289" s="246"/>
      <c r="AB289" s="246"/>
      <c r="AC289" s="246"/>
      <c r="AD289" s="246"/>
      <c r="AE289" s="246"/>
      <c r="AF289" s="246"/>
      <c r="AG289" s="246"/>
      <c r="AH289" s="246"/>
      <c r="AI289" s="246"/>
      <c r="AJ289" s="246"/>
      <c r="AK289" s="246"/>
      <c r="AL289" s="246"/>
      <c r="AM289" s="246"/>
      <c r="AN289" s="246"/>
      <c r="AO289" s="246"/>
      <c r="AP289" s="246"/>
      <c r="AQ289" s="246"/>
      <c r="AU289" s="246"/>
      <c r="AV289" s="246"/>
      <c r="AW289" s="246"/>
      <c r="AX289" s="246"/>
      <c r="AY289" s="246"/>
      <c r="AZ289" s="246"/>
      <c r="BA289" s="246"/>
      <c r="BB289" s="246"/>
      <c r="BC289" s="246"/>
      <c r="BD289" s="246"/>
      <c r="BE289" s="246"/>
      <c r="BF289" s="246"/>
      <c r="BG289" s="246"/>
      <c r="BH289" s="246"/>
      <c r="BI289" s="246"/>
      <c r="BJ289" s="246"/>
      <c r="BK289" s="246"/>
      <c r="BL289" s="246"/>
      <c r="BM289" s="246"/>
      <c r="BN289" s="246"/>
      <c r="BO289" s="246"/>
      <c r="BP289" s="246"/>
      <c r="BQ289" s="246"/>
      <c r="BR289" s="246"/>
      <c r="BS289" s="246"/>
      <c r="BT289" s="246"/>
      <c r="BU289" s="246"/>
    </row>
    <row r="290" spans="9:73">
      <c r="I290" s="246"/>
      <c r="J290" s="246"/>
      <c r="N290" s="246"/>
      <c r="O290" s="246"/>
      <c r="P290" s="246"/>
      <c r="Q290" s="246"/>
      <c r="R290" s="246"/>
      <c r="S290" s="246"/>
      <c r="T290" s="246"/>
      <c r="U290" s="246"/>
      <c r="V290" s="246"/>
      <c r="W290" s="246"/>
      <c r="X290" s="246"/>
      <c r="Y290" s="246"/>
      <c r="Z290" s="246"/>
      <c r="AA290" s="246"/>
      <c r="AB290" s="246"/>
      <c r="AC290" s="246"/>
      <c r="AD290" s="246"/>
      <c r="AE290" s="246"/>
      <c r="AF290" s="246"/>
      <c r="AG290" s="246"/>
      <c r="AH290" s="246"/>
      <c r="AI290" s="246"/>
      <c r="AJ290" s="246"/>
      <c r="AK290" s="246"/>
      <c r="AL290" s="246"/>
      <c r="AM290" s="246"/>
      <c r="AN290" s="246"/>
      <c r="AO290" s="246"/>
      <c r="AP290" s="246"/>
      <c r="AQ290" s="246"/>
      <c r="AU290" s="246"/>
      <c r="AV290" s="246"/>
      <c r="AW290" s="246"/>
      <c r="AX290" s="246"/>
      <c r="AY290" s="246"/>
      <c r="AZ290" s="246"/>
      <c r="BA290" s="246"/>
      <c r="BB290" s="246"/>
      <c r="BC290" s="246"/>
      <c r="BD290" s="246"/>
      <c r="BE290" s="246"/>
      <c r="BF290" s="246"/>
      <c r="BG290" s="246"/>
      <c r="BH290" s="246"/>
      <c r="BI290" s="246"/>
      <c r="BJ290" s="246"/>
      <c r="BK290" s="246"/>
      <c r="BL290" s="246"/>
      <c r="BM290" s="246"/>
      <c r="BN290" s="246"/>
      <c r="BO290" s="246"/>
      <c r="BP290" s="246"/>
      <c r="BQ290" s="246"/>
      <c r="BR290" s="246"/>
      <c r="BS290" s="246"/>
      <c r="BT290" s="246"/>
      <c r="BU290" s="246"/>
    </row>
    <row r="291" spans="9:73">
      <c r="I291" s="246"/>
      <c r="J291" s="246"/>
      <c r="N291" s="246"/>
      <c r="O291" s="246"/>
      <c r="P291" s="246"/>
      <c r="Q291" s="246"/>
      <c r="R291" s="246"/>
      <c r="S291" s="246"/>
      <c r="T291" s="246"/>
      <c r="U291" s="246"/>
      <c r="V291" s="246"/>
      <c r="W291" s="246"/>
      <c r="X291" s="246"/>
      <c r="Y291" s="246"/>
      <c r="Z291" s="246"/>
      <c r="AA291" s="246"/>
      <c r="AB291" s="246"/>
      <c r="AC291" s="246"/>
      <c r="AD291" s="246"/>
      <c r="AE291" s="246"/>
      <c r="AF291" s="246"/>
      <c r="AG291" s="246"/>
      <c r="AH291" s="246"/>
      <c r="AI291" s="246"/>
      <c r="AJ291" s="246"/>
      <c r="AK291" s="246"/>
      <c r="AL291" s="246"/>
      <c r="AM291" s="246"/>
      <c r="AN291" s="246"/>
      <c r="AO291" s="246"/>
      <c r="AP291" s="246"/>
      <c r="AQ291" s="246"/>
      <c r="AU291" s="246"/>
      <c r="AV291" s="246"/>
      <c r="AW291" s="246"/>
      <c r="AX291" s="246"/>
      <c r="AY291" s="246"/>
      <c r="AZ291" s="246"/>
      <c r="BA291" s="246"/>
      <c r="BB291" s="246"/>
      <c r="BC291" s="246"/>
      <c r="BD291" s="246"/>
      <c r="BE291" s="246"/>
      <c r="BF291" s="246"/>
      <c r="BG291" s="246"/>
      <c r="BH291" s="246"/>
      <c r="BI291" s="246"/>
      <c r="BJ291" s="246"/>
      <c r="BK291" s="246"/>
      <c r="BL291" s="246"/>
      <c r="BM291" s="246"/>
      <c r="BN291" s="246"/>
      <c r="BO291" s="246"/>
      <c r="BP291" s="246"/>
      <c r="BQ291" s="246"/>
      <c r="BR291" s="246"/>
      <c r="BS291" s="246"/>
      <c r="BT291" s="246"/>
      <c r="BU291" s="246"/>
    </row>
    <row r="292" spans="9:73">
      <c r="I292" s="246"/>
      <c r="J292" s="246"/>
      <c r="N292" s="246"/>
      <c r="O292" s="246"/>
      <c r="P292" s="246"/>
      <c r="Q292" s="246"/>
      <c r="R292" s="246"/>
      <c r="S292" s="246"/>
      <c r="T292" s="246"/>
      <c r="U292" s="246"/>
      <c r="V292" s="246"/>
      <c r="W292" s="246"/>
      <c r="X292" s="246"/>
      <c r="Y292" s="246"/>
      <c r="Z292" s="246"/>
      <c r="AA292" s="246"/>
      <c r="AB292" s="246"/>
      <c r="AC292" s="246"/>
      <c r="AD292" s="246"/>
      <c r="AE292" s="246"/>
      <c r="AF292" s="246"/>
      <c r="AG292" s="246"/>
      <c r="AH292" s="246"/>
      <c r="AI292" s="246"/>
      <c r="AJ292" s="246"/>
      <c r="AK292" s="246"/>
      <c r="AL292" s="246"/>
      <c r="AM292" s="246"/>
      <c r="AN292" s="246"/>
      <c r="AO292" s="246"/>
      <c r="AP292" s="246"/>
      <c r="AQ292" s="246"/>
      <c r="AU292" s="246"/>
      <c r="AV292" s="246"/>
      <c r="AW292" s="246"/>
      <c r="AX292" s="246"/>
      <c r="AY292" s="246"/>
      <c r="AZ292" s="246"/>
      <c r="BA292" s="246"/>
      <c r="BB292" s="246"/>
      <c r="BC292" s="246"/>
      <c r="BD292" s="246"/>
      <c r="BE292" s="246"/>
      <c r="BF292" s="246"/>
      <c r="BG292" s="246"/>
      <c r="BH292" s="246"/>
      <c r="BI292" s="246"/>
      <c r="BJ292" s="246"/>
      <c r="BK292" s="246"/>
      <c r="BL292" s="246"/>
      <c r="BM292" s="246"/>
      <c r="BN292" s="246"/>
      <c r="BO292" s="246"/>
      <c r="BP292" s="246"/>
      <c r="BQ292" s="246"/>
      <c r="BR292" s="246"/>
      <c r="BS292" s="246"/>
      <c r="BT292" s="246"/>
      <c r="BU292" s="246"/>
    </row>
    <row r="293" spans="9:73">
      <c r="I293" s="246"/>
      <c r="J293" s="246"/>
      <c r="N293" s="246"/>
      <c r="O293" s="246"/>
      <c r="P293" s="246"/>
      <c r="Q293" s="246"/>
      <c r="R293" s="246"/>
      <c r="S293" s="246"/>
      <c r="T293" s="246"/>
      <c r="U293" s="246"/>
      <c r="V293" s="246"/>
      <c r="W293" s="246"/>
      <c r="X293" s="246"/>
      <c r="Y293" s="246"/>
      <c r="Z293" s="246"/>
      <c r="AA293" s="246"/>
      <c r="AB293" s="246"/>
      <c r="AC293" s="246"/>
      <c r="AD293" s="246"/>
      <c r="AE293" s="246"/>
      <c r="AF293" s="246"/>
      <c r="AG293" s="246"/>
      <c r="AH293" s="246"/>
      <c r="AI293" s="246"/>
      <c r="AJ293" s="246"/>
      <c r="AK293" s="246"/>
      <c r="AL293" s="246"/>
      <c r="AM293" s="246"/>
      <c r="AN293" s="246"/>
      <c r="AO293" s="246"/>
      <c r="AP293" s="246"/>
      <c r="AQ293" s="246"/>
      <c r="AU293" s="246"/>
      <c r="AV293" s="246"/>
      <c r="AW293" s="246"/>
      <c r="AX293" s="246"/>
      <c r="AY293" s="246"/>
      <c r="AZ293" s="246"/>
      <c r="BA293" s="246"/>
      <c r="BB293" s="246"/>
      <c r="BC293" s="246"/>
      <c r="BD293" s="246"/>
      <c r="BE293" s="246"/>
      <c r="BF293" s="246"/>
      <c r="BG293" s="246"/>
      <c r="BH293" s="246"/>
      <c r="BI293" s="246"/>
      <c r="BJ293" s="246"/>
      <c r="BK293" s="246"/>
      <c r="BL293" s="246"/>
      <c r="BM293" s="246"/>
      <c r="BN293" s="246"/>
      <c r="BO293" s="246"/>
      <c r="BP293" s="246"/>
      <c r="BQ293" s="246"/>
      <c r="BR293" s="246"/>
      <c r="BS293" s="246"/>
      <c r="BT293" s="246"/>
      <c r="BU293" s="246"/>
    </row>
    <row r="294" spans="9:73">
      <c r="I294" s="246"/>
      <c r="J294" s="246"/>
      <c r="N294" s="246"/>
      <c r="O294" s="246"/>
      <c r="P294" s="246"/>
      <c r="Q294" s="246"/>
      <c r="R294" s="246"/>
      <c r="S294" s="246"/>
      <c r="T294" s="246"/>
      <c r="U294" s="246"/>
      <c r="V294" s="246"/>
      <c r="W294" s="246"/>
      <c r="X294" s="246"/>
      <c r="Y294" s="246"/>
      <c r="Z294" s="246"/>
      <c r="AA294" s="246"/>
      <c r="AB294" s="246"/>
      <c r="AC294" s="246"/>
      <c r="AD294" s="246"/>
      <c r="AE294" s="246"/>
      <c r="AF294" s="246"/>
      <c r="AG294" s="246"/>
      <c r="AH294" s="246"/>
      <c r="AI294" s="246"/>
      <c r="AJ294" s="246"/>
      <c r="AK294" s="246"/>
      <c r="AL294" s="246"/>
      <c r="AM294" s="246"/>
      <c r="AN294" s="246"/>
      <c r="AO294" s="246"/>
      <c r="AP294" s="246"/>
      <c r="AQ294" s="246"/>
      <c r="AU294" s="246"/>
      <c r="AV294" s="246"/>
      <c r="AW294" s="246"/>
      <c r="AX294" s="246"/>
      <c r="AY294" s="246"/>
      <c r="AZ294" s="246"/>
      <c r="BA294" s="246"/>
      <c r="BB294" s="246"/>
      <c r="BC294" s="246"/>
      <c r="BD294" s="246"/>
      <c r="BE294" s="246"/>
      <c r="BF294" s="246"/>
      <c r="BG294" s="246"/>
      <c r="BH294" s="246"/>
      <c r="BI294" s="246"/>
      <c r="BJ294" s="246"/>
      <c r="BK294" s="246"/>
      <c r="BL294" s="246"/>
      <c r="BM294" s="246"/>
      <c r="BN294" s="246"/>
      <c r="BO294" s="246"/>
      <c r="BP294" s="246"/>
      <c r="BQ294" s="246"/>
      <c r="BR294" s="246"/>
      <c r="BS294" s="246"/>
      <c r="BT294" s="246"/>
      <c r="BU294" s="246"/>
    </row>
    <row r="295" spans="9:73">
      <c r="I295" s="246"/>
      <c r="J295" s="246"/>
      <c r="N295" s="246"/>
      <c r="O295" s="246"/>
      <c r="P295" s="246"/>
      <c r="Q295" s="246"/>
      <c r="R295" s="246"/>
      <c r="S295" s="246"/>
      <c r="T295" s="246"/>
      <c r="U295" s="246"/>
      <c r="V295" s="246"/>
      <c r="W295" s="246"/>
      <c r="X295" s="246"/>
      <c r="Y295" s="246"/>
      <c r="Z295" s="246"/>
      <c r="AA295" s="246"/>
      <c r="AB295" s="246"/>
      <c r="AC295" s="246"/>
      <c r="AD295" s="246"/>
      <c r="AE295" s="246"/>
      <c r="AF295" s="246"/>
      <c r="AG295" s="246"/>
      <c r="AH295" s="246"/>
      <c r="AI295" s="246"/>
      <c r="AJ295" s="246"/>
      <c r="AK295" s="246"/>
      <c r="AL295" s="246"/>
      <c r="AM295" s="246"/>
      <c r="AN295" s="246"/>
      <c r="AO295" s="246"/>
      <c r="AP295" s="246"/>
      <c r="AQ295" s="246"/>
      <c r="AU295" s="246"/>
      <c r="AV295" s="246"/>
      <c r="AW295" s="246"/>
      <c r="AX295" s="246"/>
      <c r="AY295" s="246"/>
      <c r="AZ295" s="246"/>
      <c r="BA295" s="246"/>
      <c r="BB295" s="246"/>
      <c r="BC295" s="246"/>
      <c r="BD295" s="246"/>
      <c r="BE295" s="246"/>
      <c r="BF295" s="246"/>
      <c r="BG295" s="246"/>
      <c r="BH295" s="246"/>
      <c r="BI295" s="246"/>
      <c r="BJ295" s="246"/>
      <c r="BK295" s="246"/>
      <c r="BL295" s="246"/>
      <c r="BM295" s="246"/>
      <c r="BN295" s="246"/>
      <c r="BO295" s="246"/>
      <c r="BP295" s="246"/>
      <c r="BQ295" s="246"/>
      <c r="BR295" s="246"/>
      <c r="BS295" s="246"/>
      <c r="BT295" s="246"/>
      <c r="BU295" s="246"/>
    </row>
    <row r="296" spans="9:73">
      <c r="I296" s="246"/>
      <c r="J296" s="246"/>
      <c r="N296" s="246"/>
      <c r="O296" s="246"/>
      <c r="P296" s="246"/>
      <c r="Q296" s="246"/>
      <c r="R296" s="246"/>
      <c r="S296" s="246"/>
      <c r="T296" s="246"/>
      <c r="U296" s="246"/>
      <c r="V296" s="246"/>
      <c r="W296" s="246"/>
      <c r="X296" s="246"/>
      <c r="Y296" s="246"/>
      <c r="Z296" s="246"/>
      <c r="AA296" s="246"/>
      <c r="AB296" s="246"/>
      <c r="AC296" s="246"/>
      <c r="AD296" s="246"/>
      <c r="AE296" s="246"/>
      <c r="AF296" s="246"/>
      <c r="AG296" s="246"/>
      <c r="AH296" s="246"/>
      <c r="AI296" s="246"/>
      <c r="AJ296" s="246"/>
      <c r="AK296" s="246"/>
      <c r="AL296" s="246"/>
      <c r="AM296" s="246"/>
      <c r="AN296" s="246"/>
      <c r="AO296" s="246"/>
      <c r="AP296" s="246"/>
      <c r="AQ296" s="246"/>
      <c r="AU296" s="246"/>
      <c r="AV296" s="246"/>
      <c r="AW296" s="246"/>
      <c r="AX296" s="246"/>
      <c r="AY296" s="246"/>
      <c r="AZ296" s="246"/>
      <c r="BA296" s="246"/>
      <c r="BB296" s="246"/>
      <c r="BC296" s="246"/>
      <c r="BD296" s="246"/>
      <c r="BE296" s="246"/>
      <c r="BF296" s="246"/>
      <c r="BG296" s="246"/>
      <c r="BH296" s="246"/>
      <c r="BI296" s="246"/>
      <c r="BJ296" s="246"/>
      <c r="BK296" s="246"/>
      <c r="BL296" s="246"/>
      <c r="BM296" s="246"/>
      <c r="BN296" s="246"/>
      <c r="BO296" s="246"/>
      <c r="BP296" s="246"/>
      <c r="BQ296" s="246"/>
      <c r="BR296" s="246"/>
      <c r="BS296" s="246"/>
      <c r="BT296" s="246"/>
      <c r="BU296" s="246"/>
    </row>
    <row r="297" spans="9:73">
      <c r="I297" s="246"/>
      <c r="J297" s="246"/>
      <c r="N297" s="246"/>
      <c r="O297" s="246"/>
      <c r="P297" s="246"/>
      <c r="Q297" s="246"/>
      <c r="R297" s="246"/>
      <c r="S297" s="246"/>
      <c r="T297" s="246"/>
      <c r="U297" s="246"/>
      <c r="V297" s="246"/>
      <c r="W297" s="246"/>
      <c r="X297" s="246"/>
      <c r="Y297" s="246"/>
      <c r="Z297" s="246"/>
      <c r="AA297" s="246"/>
      <c r="AB297" s="246"/>
      <c r="AC297" s="246"/>
      <c r="AD297" s="246"/>
      <c r="AE297" s="246"/>
      <c r="AF297" s="246"/>
      <c r="AG297" s="246"/>
      <c r="AH297" s="246"/>
      <c r="AI297" s="246"/>
      <c r="AJ297" s="246"/>
      <c r="AK297" s="246"/>
      <c r="AL297" s="246"/>
      <c r="AM297" s="246"/>
      <c r="AN297" s="246"/>
      <c r="AO297" s="246"/>
      <c r="AP297" s="246"/>
      <c r="AQ297" s="246"/>
      <c r="AU297" s="246"/>
      <c r="AV297" s="246"/>
      <c r="AW297" s="246"/>
      <c r="AX297" s="246"/>
      <c r="AY297" s="246"/>
      <c r="AZ297" s="246"/>
      <c r="BA297" s="246"/>
      <c r="BB297" s="246"/>
      <c r="BC297" s="246"/>
      <c r="BD297" s="246"/>
      <c r="BE297" s="246"/>
      <c r="BF297" s="246"/>
      <c r="BG297" s="246"/>
      <c r="BH297" s="246"/>
      <c r="BI297" s="246"/>
      <c r="BJ297" s="246"/>
      <c r="BK297" s="246"/>
      <c r="BL297" s="246"/>
      <c r="BM297" s="246"/>
      <c r="BN297" s="246"/>
      <c r="BO297" s="246"/>
      <c r="BP297" s="246"/>
      <c r="BQ297" s="246"/>
      <c r="BR297" s="246"/>
      <c r="BS297" s="246"/>
      <c r="BT297" s="246"/>
      <c r="BU297" s="246"/>
    </row>
    <row r="298" spans="9:73">
      <c r="I298" s="246"/>
      <c r="J298" s="246"/>
      <c r="N298" s="246"/>
      <c r="O298" s="246"/>
      <c r="P298" s="246"/>
      <c r="Q298" s="246"/>
      <c r="R298" s="246"/>
      <c r="S298" s="246"/>
      <c r="T298" s="246"/>
      <c r="U298" s="246"/>
      <c r="V298" s="246"/>
      <c r="W298" s="246"/>
      <c r="X298" s="246"/>
      <c r="Y298" s="246"/>
      <c r="Z298" s="246"/>
      <c r="AA298" s="246"/>
      <c r="AB298" s="246"/>
      <c r="AC298" s="246"/>
      <c r="AD298" s="246"/>
      <c r="AE298" s="246"/>
      <c r="AF298" s="246"/>
      <c r="AG298" s="246"/>
      <c r="AH298" s="246"/>
      <c r="AI298" s="246"/>
      <c r="AJ298" s="246"/>
      <c r="AK298" s="246"/>
      <c r="AL298" s="246"/>
      <c r="AM298" s="246"/>
      <c r="AN298" s="246"/>
      <c r="AO298" s="246"/>
      <c r="AP298" s="246"/>
      <c r="AQ298" s="246"/>
      <c r="AU298" s="246"/>
      <c r="AV298" s="246"/>
      <c r="AW298" s="246"/>
      <c r="AX298" s="246"/>
      <c r="AY298" s="246"/>
      <c r="AZ298" s="246"/>
      <c r="BA298" s="246"/>
      <c r="BB298" s="246"/>
      <c r="BC298" s="246"/>
      <c r="BD298" s="246"/>
      <c r="BE298" s="246"/>
      <c r="BF298" s="246"/>
      <c r="BG298" s="246"/>
      <c r="BH298" s="246"/>
      <c r="BI298" s="246"/>
      <c r="BJ298" s="246"/>
      <c r="BK298" s="246"/>
      <c r="BL298" s="246"/>
      <c r="BM298" s="246"/>
      <c r="BN298" s="246"/>
      <c r="BO298" s="246"/>
      <c r="BP298" s="246"/>
      <c r="BQ298" s="246"/>
      <c r="BR298" s="246"/>
      <c r="BS298" s="246"/>
      <c r="BT298" s="246"/>
      <c r="BU298" s="246"/>
    </row>
    <row r="299" spans="9:73">
      <c r="I299" s="246"/>
      <c r="J299" s="246"/>
      <c r="N299" s="246"/>
      <c r="O299" s="246"/>
      <c r="P299" s="246"/>
      <c r="Q299" s="246"/>
      <c r="R299" s="246"/>
      <c r="S299" s="246"/>
      <c r="T299" s="246"/>
      <c r="U299" s="246"/>
      <c r="V299" s="246"/>
      <c r="W299" s="246"/>
      <c r="X299" s="246"/>
      <c r="Y299" s="246"/>
      <c r="Z299" s="246"/>
      <c r="AA299" s="246"/>
      <c r="AB299" s="246"/>
      <c r="AC299" s="246"/>
      <c r="AD299" s="246"/>
      <c r="AE299" s="246"/>
      <c r="AF299" s="246"/>
      <c r="AG299" s="246"/>
      <c r="AH299" s="246"/>
      <c r="AI299" s="246"/>
      <c r="AJ299" s="246"/>
      <c r="AK299" s="246"/>
      <c r="AL299" s="246"/>
      <c r="AM299" s="246"/>
      <c r="AN299" s="246"/>
      <c r="AO299" s="246"/>
      <c r="AP299" s="246"/>
      <c r="AQ299" s="246"/>
      <c r="AU299" s="246"/>
      <c r="AV299" s="246"/>
      <c r="AW299" s="246"/>
      <c r="AX299" s="246"/>
      <c r="AY299" s="246"/>
      <c r="AZ299" s="246"/>
      <c r="BA299" s="246"/>
      <c r="BB299" s="246"/>
      <c r="BC299" s="246"/>
      <c r="BD299" s="246"/>
      <c r="BE299" s="246"/>
      <c r="BF299" s="246"/>
      <c r="BG299" s="246"/>
      <c r="BH299" s="246"/>
      <c r="BI299" s="246"/>
      <c r="BJ299" s="246"/>
      <c r="BK299" s="246"/>
      <c r="BL299" s="246"/>
      <c r="BM299" s="246"/>
      <c r="BN299" s="246"/>
      <c r="BO299" s="246"/>
      <c r="BP299" s="246"/>
      <c r="BQ299" s="246"/>
      <c r="BR299" s="246"/>
      <c r="BS299" s="246"/>
      <c r="BT299" s="246"/>
      <c r="BU299" s="246"/>
    </row>
    <row r="300" spans="9:73">
      <c r="I300" s="246"/>
      <c r="J300" s="246"/>
      <c r="N300" s="246"/>
      <c r="O300" s="246"/>
      <c r="P300" s="246"/>
      <c r="Q300" s="246"/>
      <c r="R300" s="246"/>
      <c r="S300" s="246"/>
      <c r="T300" s="246"/>
      <c r="U300" s="246"/>
      <c r="V300" s="246"/>
      <c r="W300" s="246"/>
      <c r="X300" s="246"/>
      <c r="Y300" s="246"/>
      <c r="Z300" s="246"/>
      <c r="AA300" s="246"/>
      <c r="AB300" s="246"/>
      <c r="AC300" s="246"/>
      <c r="AD300" s="246"/>
      <c r="AE300" s="246"/>
      <c r="AF300" s="246"/>
      <c r="AG300" s="246"/>
      <c r="AH300" s="246"/>
      <c r="AI300" s="246"/>
      <c r="AJ300" s="246"/>
      <c r="AK300" s="246"/>
      <c r="AL300" s="246"/>
      <c r="AM300" s="246"/>
      <c r="AN300" s="246"/>
      <c r="AO300" s="246"/>
      <c r="AP300" s="246"/>
      <c r="AQ300" s="246"/>
      <c r="AU300" s="246"/>
      <c r="AV300" s="246"/>
      <c r="AW300" s="246"/>
      <c r="AX300" s="246"/>
      <c r="AY300" s="246"/>
      <c r="AZ300" s="246"/>
      <c r="BA300" s="246"/>
      <c r="BB300" s="246"/>
      <c r="BC300" s="246"/>
      <c r="BD300" s="246"/>
      <c r="BE300" s="246"/>
      <c r="BF300" s="246"/>
      <c r="BG300" s="246"/>
      <c r="BH300" s="246"/>
      <c r="BI300" s="246"/>
      <c r="BJ300" s="246"/>
      <c r="BK300" s="246"/>
      <c r="BL300" s="246"/>
      <c r="BM300" s="246"/>
      <c r="BN300" s="246"/>
      <c r="BO300" s="246"/>
      <c r="BP300" s="246"/>
      <c r="BQ300" s="246"/>
      <c r="BR300" s="246"/>
      <c r="BS300" s="246"/>
      <c r="BT300" s="246"/>
      <c r="BU300" s="246"/>
    </row>
    <row r="301" spans="9:73">
      <c r="I301" s="246"/>
      <c r="J301" s="246"/>
      <c r="N301" s="246"/>
      <c r="O301" s="246"/>
      <c r="P301" s="246"/>
      <c r="Q301" s="246"/>
      <c r="R301" s="246"/>
      <c r="S301" s="246"/>
      <c r="T301" s="246"/>
      <c r="U301" s="246"/>
      <c r="V301" s="246"/>
      <c r="W301" s="246"/>
      <c r="X301" s="246"/>
      <c r="Y301" s="246"/>
      <c r="Z301" s="246"/>
      <c r="AA301" s="246"/>
      <c r="AB301" s="246"/>
      <c r="AC301" s="246"/>
      <c r="AD301" s="246"/>
      <c r="AE301" s="246"/>
      <c r="AF301" s="246"/>
      <c r="AG301" s="246"/>
      <c r="AH301" s="246"/>
      <c r="AI301" s="246"/>
      <c r="AJ301" s="246"/>
      <c r="AK301" s="246"/>
      <c r="AL301" s="246"/>
      <c r="AM301" s="246"/>
      <c r="AN301" s="246"/>
      <c r="AO301" s="246"/>
      <c r="AP301" s="246"/>
      <c r="AQ301" s="246"/>
      <c r="AU301" s="246"/>
      <c r="AV301" s="246"/>
      <c r="AW301" s="246"/>
      <c r="AX301" s="246"/>
      <c r="AY301" s="246"/>
      <c r="AZ301" s="246"/>
      <c r="BA301" s="246"/>
      <c r="BB301" s="246"/>
      <c r="BC301" s="246"/>
      <c r="BD301" s="246"/>
      <c r="BE301" s="246"/>
      <c r="BF301" s="246"/>
      <c r="BG301" s="246"/>
      <c r="BH301" s="246"/>
      <c r="BI301" s="246"/>
      <c r="BJ301" s="246"/>
      <c r="BK301" s="246"/>
      <c r="BL301" s="246"/>
      <c r="BM301" s="246"/>
      <c r="BN301" s="246"/>
      <c r="BO301" s="246"/>
      <c r="BP301" s="246"/>
      <c r="BQ301" s="246"/>
      <c r="BR301" s="246"/>
      <c r="BS301" s="246"/>
      <c r="BT301" s="246"/>
      <c r="BU301" s="246"/>
    </row>
    <row r="302" spans="9:73">
      <c r="I302" s="246"/>
      <c r="J302" s="246"/>
      <c r="N302" s="246"/>
      <c r="O302" s="246"/>
      <c r="P302" s="246"/>
      <c r="Q302" s="246"/>
      <c r="R302" s="246"/>
      <c r="S302" s="246"/>
      <c r="T302" s="246"/>
      <c r="U302" s="246"/>
      <c r="V302" s="246"/>
      <c r="W302" s="246"/>
      <c r="X302" s="246"/>
      <c r="Y302" s="246"/>
      <c r="Z302" s="246"/>
      <c r="AA302" s="246"/>
      <c r="AB302" s="246"/>
      <c r="AC302" s="246"/>
      <c r="AD302" s="246"/>
      <c r="AE302" s="246"/>
      <c r="AF302" s="246"/>
      <c r="AG302" s="246"/>
      <c r="AH302" s="246"/>
      <c r="AI302" s="246"/>
      <c r="AJ302" s="246"/>
      <c r="AK302" s="246"/>
      <c r="AL302" s="246"/>
      <c r="AM302" s="246"/>
      <c r="AN302" s="246"/>
      <c r="AO302" s="246"/>
      <c r="AP302" s="246"/>
      <c r="AQ302" s="246"/>
      <c r="AU302" s="246"/>
      <c r="AV302" s="246"/>
      <c r="AW302" s="246"/>
      <c r="AX302" s="246"/>
      <c r="AY302" s="246"/>
      <c r="AZ302" s="246"/>
      <c r="BA302" s="246"/>
      <c r="BB302" s="246"/>
      <c r="BC302" s="246"/>
      <c r="BD302" s="246"/>
      <c r="BE302" s="246"/>
      <c r="BF302" s="246"/>
      <c r="BG302" s="246"/>
      <c r="BH302" s="246"/>
      <c r="BI302" s="246"/>
      <c r="BJ302" s="246"/>
      <c r="BK302" s="246"/>
      <c r="BL302" s="246"/>
      <c r="BM302" s="246"/>
      <c r="BN302" s="246"/>
      <c r="BO302" s="246"/>
      <c r="BP302" s="246"/>
      <c r="BQ302" s="246"/>
      <c r="BR302" s="246"/>
      <c r="BS302" s="246"/>
      <c r="BT302" s="246"/>
      <c r="BU302" s="246"/>
    </row>
    <row r="303" spans="9:73">
      <c r="I303" s="246"/>
      <c r="J303" s="246"/>
      <c r="N303" s="246"/>
      <c r="O303" s="246"/>
      <c r="P303" s="246"/>
      <c r="Q303" s="246"/>
      <c r="R303" s="246"/>
      <c r="S303" s="246"/>
      <c r="T303" s="246"/>
      <c r="U303" s="246"/>
      <c r="V303" s="246"/>
      <c r="W303" s="246"/>
      <c r="X303" s="246"/>
      <c r="Y303" s="246"/>
      <c r="Z303" s="246"/>
      <c r="AA303" s="246"/>
      <c r="AB303" s="246"/>
      <c r="AC303" s="246"/>
      <c r="AD303" s="246"/>
      <c r="AE303" s="246"/>
      <c r="AF303" s="246"/>
      <c r="AG303" s="246"/>
      <c r="AH303" s="246"/>
      <c r="AI303" s="246"/>
      <c r="AJ303" s="246"/>
      <c r="AK303" s="246"/>
      <c r="AL303" s="246"/>
      <c r="AM303" s="246"/>
      <c r="AN303" s="246"/>
      <c r="AO303" s="246"/>
      <c r="AP303" s="246"/>
      <c r="AQ303" s="246"/>
      <c r="AU303" s="246"/>
      <c r="AV303" s="246"/>
      <c r="AW303" s="246"/>
      <c r="AX303" s="246"/>
      <c r="AY303" s="246"/>
      <c r="AZ303" s="246"/>
      <c r="BA303" s="246"/>
      <c r="BB303" s="246"/>
      <c r="BC303" s="246"/>
      <c r="BD303" s="246"/>
      <c r="BE303" s="246"/>
      <c r="BF303" s="246"/>
      <c r="BG303" s="246"/>
      <c r="BH303" s="246"/>
      <c r="BI303" s="246"/>
      <c r="BJ303" s="246"/>
      <c r="BK303" s="246"/>
      <c r="BL303" s="246"/>
      <c r="BM303" s="246"/>
      <c r="BN303" s="246"/>
      <c r="BO303" s="246"/>
      <c r="BP303" s="246"/>
      <c r="BQ303" s="246"/>
      <c r="BR303" s="246"/>
      <c r="BS303" s="246"/>
      <c r="BT303" s="246"/>
      <c r="BU303" s="246"/>
    </row>
    <row r="304" spans="9:73">
      <c r="I304" s="246"/>
      <c r="J304" s="246"/>
      <c r="N304" s="246"/>
      <c r="O304" s="246"/>
      <c r="P304" s="246"/>
      <c r="Q304" s="246"/>
      <c r="R304" s="246"/>
      <c r="S304" s="246"/>
      <c r="T304" s="246"/>
      <c r="U304" s="246"/>
      <c r="V304" s="246"/>
      <c r="W304" s="246"/>
      <c r="X304" s="246"/>
      <c r="Y304" s="246"/>
      <c r="Z304" s="246"/>
      <c r="AA304" s="246"/>
      <c r="AB304" s="246"/>
      <c r="AC304" s="246"/>
      <c r="AD304" s="246"/>
      <c r="AE304" s="246"/>
      <c r="AF304" s="246"/>
      <c r="AG304" s="246"/>
      <c r="AH304" s="246"/>
      <c r="AI304" s="246"/>
      <c r="AJ304" s="246"/>
      <c r="AK304" s="246"/>
      <c r="AL304" s="246"/>
      <c r="AM304" s="246"/>
      <c r="AN304" s="246"/>
      <c r="AO304" s="246"/>
      <c r="AP304" s="246"/>
      <c r="AQ304" s="246"/>
      <c r="AU304" s="246"/>
      <c r="AV304" s="246"/>
      <c r="AW304" s="246"/>
      <c r="AX304" s="246"/>
      <c r="AY304" s="246"/>
      <c r="AZ304" s="246"/>
      <c r="BA304" s="246"/>
      <c r="BB304" s="246"/>
      <c r="BC304" s="246"/>
      <c r="BD304" s="246"/>
      <c r="BE304" s="246"/>
      <c r="BF304" s="246"/>
      <c r="BG304" s="246"/>
      <c r="BH304" s="246"/>
      <c r="BI304" s="246"/>
      <c r="BJ304" s="246"/>
      <c r="BK304" s="246"/>
      <c r="BL304" s="246"/>
      <c r="BM304" s="246"/>
      <c r="BN304" s="246"/>
      <c r="BO304" s="246"/>
      <c r="BP304" s="246"/>
      <c r="BQ304" s="246"/>
      <c r="BR304" s="246"/>
      <c r="BS304" s="246"/>
      <c r="BT304" s="246"/>
      <c r="BU304" s="246"/>
    </row>
    <row r="305" spans="9:73">
      <c r="I305" s="246"/>
      <c r="J305" s="246"/>
      <c r="N305" s="246"/>
      <c r="O305" s="246"/>
      <c r="P305" s="246"/>
      <c r="Q305" s="246"/>
      <c r="R305" s="246"/>
      <c r="S305" s="246"/>
      <c r="T305" s="246"/>
      <c r="U305" s="246"/>
      <c r="V305" s="246"/>
      <c r="W305" s="246"/>
      <c r="X305" s="246"/>
      <c r="Y305" s="246"/>
      <c r="Z305" s="246"/>
      <c r="AA305" s="246"/>
      <c r="AB305" s="246"/>
      <c r="AC305" s="246"/>
      <c r="AD305" s="246"/>
      <c r="AE305" s="246"/>
      <c r="AF305" s="246"/>
      <c r="AG305" s="246"/>
      <c r="AH305" s="246"/>
      <c r="AI305" s="246"/>
      <c r="AJ305" s="246"/>
      <c r="AK305" s="246"/>
      <c r="AL305" s="246"/>
      <c r="AM305" s="246"/>
      <c r="AN305" s="246"/>
      <c r="AO305" s="246"/>
      <c r="AP305" s="246"/>
      <c r="AQ305" s="246"/>
      <c r="AU305" s="246"/>
      <c r="AV305" s="246"/>
      <c r="AW305" s="246"/>
      <c r="AX305" s="246"/>
      <c r="AY305" s="246"/>
      <c r="AZ305" s="246"/>
      <c r="BA305" s="246"/>
      <c r="BB305" s="246"/>
      <c r="BC305" s="246"/>
      <c r="BD305" s="246"/>
      <c r="BE305" s="246"/>
      <c r="BF305" s="246"/>
      <c r="BG305" s="246"/>
      <c r="BH305" s="246"/>
      <c r="BI305" s="246"/>
      <c r="BJ305" s="246"/>
      <c r="BK305" s="246"/>
      <c r="BL305" s="246"/>
      <c r="BM305" s="246"/>
      <c r="BN305" s="246"/>
      <c r="BO305" s="246"/>
      <c r="BP305" s="246"/>
      <c r="BQ305" s="246"/>
      <c r="BR305" s="246"/>
      <c r="BS305" s="246"/>
      <c r="BT305" s="246"/>
      <c r="BU305" s="246"/>
    </row>
    <row r="306" spans="9:73">
      <c r="I306" s="246"/>
      <c r="J306" s="246"/>
      <c r="N306" s="246"/>
      <c r="O306" s="246"/>
      <c r="P306" s="246"/>
      <c r="Q306" s="246"/>
      <c r="R306" s="246"/>
      <c r="S306" s="246"/>
      <c r="T306" s="246"/>
      <c r="U306" s="246"/>
      <c r="V306" s="246"/>
      <c r="W306" s="246"/>
      <c r="X306" s="246"/>
      <c r="Y306" s="246"/>
      <c r="Z306" s="246"/>
      <c r="AA306" s="246"/>
      <c r="AB306" s="246"/>
      <c r="AC306" s="246"/>
      <c r="AD306" s="246"/>
      <c r="AE306" s="246"/>
      <c r="AF306" s="246"/>
      <c r="AG306" s="246"/>
      <c r="AH306" s="246"/>
      <c r="AI306" s="246"/>
      <c r="AJ306" s="246"/>
      <c r="AK306" s="246"/>
      <c r="AL306" s="246"/>
      <c r="AM306" s="246"/>
      <c r="AN306" s="246"/>
      <c r="AO306" s="246"/>
      <c r="AP306" s="246"/>
      <c r="AQ306" s="246"/>
      <c r="AU306" s="246"/>
      <c r="AV306" s="246"/>
      <c r="AW306" s="246"/>
      <c r="AX306" s="246"/>
      <c r="AY306" s="246"/>
      <c r="AZ306" s="246"/>
      <c r="BA306" s="246"/>
      <c r="BB306" s="246"/>
      <c r="BC306" s="246"/>
      <c r="BD306" s="246"/>
      <c r="BE306" s="246"/>
      <c r="BF306" s="246"/>
      <c r="BG306" s="246"/>
      <c r="BH306" s="246"/>
      <c r="BI306" s="246"/>
      <c r="BJ306" s="246"/>
      <c r="BK306" s="246"/>
      <c r="BL306" s="246"/>
      <c r="BM306" s="246"/>
      <c r="BN306" s="246"/>
      <c r="BO306" s="246"/>
      <c r="BP306" s="246"/>
      <c r="BQ306" s="246"/>
      <c r="BR306" s="246"/>
      <c r="BS306" s="246"/>
      <c r="BT306" s="246"/>
      <c r="BU306" s="246"/>
    </row>
    <row r="307" spans="9:73">
      <c r="I307" s="246"/>
      <c r="J307" s="246"/>
      <c r="N307" s="246"/>
      <c r="O307" s="246"/>
      <c r="P307" s="246"/>
      <c r="Q307" s="246"/>
      <c r="R307" s="246"/>
      <c r="S307" s="246"/>
      <c r="T307" s="246"/>
      <c r="U307" s="246"/>
      <c r="V307" s="246"/>
      <c r="W307" s="246"/>
      <c r="X307" s="246"/>
      <c r="Y307" s="246"/>
      <c r="Z307" s="246"/>
      <c r="AA307" s="246"/>
      <c r="AB307" s="246"/>
      <c r="AC307" s="246"/>
      <c r="AD307" s="246"/>
      <c r="AE307" s="246"/>
      <c r="AF307" s="246"/>
      <c r="AG307" s="246"/>
      <c r="AH307" s="246"/>
      <c r="AI307" s="246"/>
      <c r="AJ307" s="246"/>
      <c r="AK307" s="246"/>
      <c r="AL307" s="246"/>
      <c r="AM307" s="246"/>
      <c r="AN307" s="246"/>
      <c r="AO307" s="246"/>
      <c r="AP307" s="246"/>
      <c r="AQ307" s="246"/>
      <c r="AU307" s="246"/>
      <c r="AV307" s="246"/>
      <c r="AW307" s="246"/>
      <c r="AX307" s="246"/>
      <c r="AY307" s="246"/>
      <c r="AZ307" s="246"/>
      <c r="BA307" s="246"/>
      <c r="BB307" s="246"/>
      <c r="BC307" s="246"/>
      <c r="BD307" s="246"/>
      <c r="BE307" s="246"/>
      <c r="BF307" s="246"/>
      <c r="BG307" s="246"/>
      <c r="BH307" s="246"/>
      <c r="BI307" s="246"/>
      <c r="BJ307" s="246"/>
      <c r="BK307" s="246"/>
      <c r="BL307" s="246"/>
      <c r="BM307" s="246"/>
      <c r="BN307" s="246"/>
      <c r="BO307" s="246"/>
      <c r="BP307" s="246"/>
      <c r="BQ307" s="246"/>
      <c r="BR307" s="246"/>
      <c r="BS307" s="246"/>
      <c r="BT307" s="246"/>
      <c r="BU307" s="246"/>
    </row>
    <row r="308" spans="9:73">
      <c r="I308" s="246"/>
      <c r="J308" s="246"/>
      <c r="N308" s="246"/>
      <c r="O308" s="246"/>
      <c r="P308" s="246"/>
      <c r="Q308" s="246"/>
      <c r="R308" s="246"/>
      <c r="S308" s="246"/>
      <c r="T308" s="246"/>
      <c r="U308" s="246"/>
      <c r="V308" s="246"/>
      <c r="W308" s="246"/>
      <c r="X308" s="246"/>
      <c r="Y308" s="246"/>
      <c r="Z308" s="246"/>
      <c r="AA308" s="246"/>
      <c r="AB308" s="246"/>
      <c r="AC308" s="246"/>
      <c r="AD308" s="246"/>
      <c r="AE308" s="246"/>
      <c r="AF308" s="246"/>
      <c r="AG308" s="246"/>
      <c r="AH308" s="246"/>
      <c r="AI308" s="246"/>
      <c r="AJ308" s="246"/>
      <c r="AK308" s="246"/>
      <c r="AL308" s="246"/>
      <c r="AM308" s="246"/>
      <c r="AN308" s="246"/>
      <c r="AO308" s="246"/>
      <c r="AP308" s="246"/>
      <c r="AQ308" s="246"/>
      <c r="AU308" s="246"/>
      <c r="AV308" s="246"/>
      <c r="AW308" s="246"/>
      <c r="AX308" s="246"/>
      <c r="AY308" s="246"/>
      <c r="AZ308" s="246"/>
      <c r="BD308" s="246"/>
      <c r="BE308" s="246"/>
      <c r="BF308" s="246"/>
      <c r="BG308" s="246"/>
      <c r="BH308" s="246"/>
      <c r="BI308" s="246"/>
      <c r="BJ308" s="246"/>
      <c r="BK308" s="246"/>
      <c r="BL308" s="246"/>
      <c r="BM308" s="246"/>
      <c r="BN308" s="246"/>
      <c r="BO308" s="246"/>
      <c r="BP308" s="246"/>
      <c r="BQ308" s="246"/>
      <c r="BR308" s="246"/>
      <c r="BS308" s="246"/>
      <c r="BT308" s="246"/>
      <c r="BU308" s="246"/>
    </row>
    <row r="309" spans="9:73">
      <c r="I309" s="246"/>
      <c r="J309" s="246"/>
      <c r="N309" s="246"/>
      <c r="O309" s="246"/>
      <c r="P309" s="246"/>
      <c r="Q309" s="246"/>
      <c r="R309" s="246"/>
      <c r="S309" s="246"/>
      <c r="T309" s="246"/>
      <c r="U309" s="246"/>
      <c r="V309" s="246"/>
      <c r="W309" s="246"/>
      <c r="X309" s="246"/>
      <c r="Y309" s="246"/>
      <c r="Z309" s="246"/>
      <c r="AA309" s="246"/>
      <c r="AB309" s="246"/>
      <c r="AC309" s="246"/>
      <c r="AD309" s="246"/>
      <c r="AE309" s="246"/>
      <c r="AF309" s="246"/>
      <c r="AG309" s="246"/>
      <c r="AH309" s="246"/>
      <c r="AI309" s="246"/>
      <c r="AJ309" s="246"/>
      <c r="AK309" s="246"/>
      <c r="AL309" s="246"/>
      <c r="AM309" s="246"/>
      <c r="AN309" s="246"/>
      <c r="AO309" s="246"/>
      <c r="AP309" s="246"/>
      <c r="AQ309" s="246"/>
      <c r="AU309" s="246"/>
      <c r="AV309" s="246"/>
      <c r="AW309" s="246"/>
      <c r="AX309" s="246"/>
      <c r="AY309" s="246"/>
      <c r="AZ309" s="246"/>
      <c r="BD309" s="246"/>
      <c r="BE309" s="246"/>
      <c r="BF309" s="246"/>
      <c r="BG309" s="246"/>
      <c r="BH309" s="246"/>
      <c r="BI309" s="246"/>
      <c r="BJ309" s="246"/>
      <c r="BK309" s="246"/>
      <c r="BL309" s="246"/>
      <c r="BM309" s="246"/>
      <c r="BN309" s="246"/>
      <c r="BO309" s="246"/>
      <c r="BP309" s="246"/>
      <c r="BQ309" s="246"/>
      <c r="BR309" s="246"/>
      <c r="BS309" s="246"/>
      <c r="BT309" s="246"/>
      <c r="BU309" s="246"/>
    </row>
    <row r="310" spans="9:73">
      <c r="I310" s="246"/>
      <c r="J310" s="246"/>
      <c r="N310" s="246"/>
      <c r="O310" s="246"/>
      <c r="P310" s="246"/>
      <c r="Q310" s="246"/>
      <c r="R310" s="246"/>
      <c r="S310" s="246"/>
      <c r="T310" s="246"/>
      <c r="U310" s="246"/>
      <c r="V310" s="246"/>
      <c r="W310" s="246"/>
      <c r="X310" s="246"/>
      <c r="Y310" s="246"/>
      <c r="Z310" s="246"/>
      <c r="AA310" s="246"/>
      <c r="AB310" s="246"/>
      <c r="AC310" s="246"/>
      <c r="AD310" s="246"/>
      <c r="AE310" s="246"/>
      <c r="AF310" s="246"/>
      <c r="AG310" s="246"/>
      <c r="AH310" s="246"/>
      <c r="AI310" s="246"/>
      <c r="AJ310" s="246"/>
      <c r="AK310" s="246"/>
      <c r="AL310" s="246"/>
      <c r="AM310" s="246"/>
      <c r="AN310" s="246"/>
      <c r="AO310" s="246"/>
      <c r="AP310" s="246"/>
      <c r="AQ310" s="246"/>
      <c r="AU310" s="246"/>
      <c r="AV310" s="246"/>
      <c r="AW310" s="246"/>
      <c r="AX310" s="246"/>
      <c r="AY310" s="246"/>
      <c r="AZ310" s="246"/>
      <c r="BD310" s="246"/>
      <c r="BE310" s="246"/>
      <c r="BF310" s="246"/>
      <c r="BG310" s="246"/>
      <c r="BH310" s="246"/>
      <c r="BI310" s="246"/>
      <c r="BJ310" s="246"/>
      <c r="BK310" s="246"/>
      <c r="BL310" s="246"/>
      <c r="BM310" s="246"/>
      <c r="BN310" s="246"/>
      <c r="BO310" s="246"/>
      <c r="BP310" s="246"/>
      <c r="BQ310" s="246"/>
      <c r="BR310" s="246"/>
      <c r="BS310" s="246"/>
      <c r="BT310" s="246"/>
      <c r="BU310" s="246"/>
    </row>
    <row r="311" spans="9:73">
      <c r="I311" s="246"/>
      <c r="J311" s="246"/>
      <c r="N311" s="246"/>
      <c r="O311" s="246"/>
      <c r="P311" s="246"/>
      <c r="Q311" s="246"/>
      <c r="R311" s="246"/>
      <c r="S311" s="246"/>
      <c r="T311" s="246"/>
      <c r="U311" s="246"/>
      <c r="V311" s="246"/>
      <c r="W311" s="246"/>
      <c r="X311" s="246"/>
      <c r="Y311" s="246"/>
      <c r="Z311" s="246"/>
      <c r="AA311" s="246"/>
      <c r="AB311" s="246"/>
      <c r="AC311" s="246"/>
      <c r="AD311" s="246"/>
      <c r="AE311" s="246"/>
      <c r="AF311" s="246"/>
      <c r="AG311" s="246"/>
      <c r="AH311" s="246"/>
      <c r="AI311" s="246"/>
      <c r="AJ311" s="246"/>
      <c r="AK311" s="246"/>
      <c r="AL311" s="246"/>
      <c r="AM311" s="246"/>
      <c r="AN311" s="246"/>
      <c r="AO311" s="246"/>
      <c r="AP311" s="246"/>
      <c r="AQ311" s="246"/>
      <c r="AU311" s="246"/>
      <c r="AV311" s="246"/>
      <c r="AW311" s="246"/>
      <c r="AX311" s="246"/>
      <c r="AY311" s="246"/>
      <c r="AZ311" s="246"/>
      <c r="BD311" s="246"/>
      <c r="BE311" s="246"/>
      <c r="BF311" s="246"/>
      <c r="BG311" s="246"/>
      <c r="BH311" s="246"/>
      <c r="BI311" s="246"/>
      <c r="BJ311" s="246"/>
      <c r="BK311" s="246"/>
      <c r="BL311" s="246"/>
      <c r="BM311" s="246"/>
      <c r="BN311" s="246"/>
      <c r="BO311" s="246"/>
      <c r="BP311" s="246"/>
      <c r="BQ311" s="246"/>
      <c r="BR311" s="246"/>
      <c r="BS311" s="246"/>
      <c r="BT311" s="246"/>
      <c r="BU311" s="246"/>
    </row>
    <row r="312" spans="9:73">
      <c r="I312" s="246"/>
      <c r="J312" s="246"/>
      <c r="N312" s="246"/>
      <c r="O312" s="246"/>
      <c r="P312" s="246"/>
      <c r="Q312" s="246"/>
      <c r="R312" s="246"/>
      <c r="S312" s="246"/>
      <c r="T312" s="246"/>
      <c r="U312" s="246"/>
      <c r="V312" s="246"/>
      <c r="W312" s="246"/>
      <c r="X312" s="246"/>
      <c r="Y312" s="246"/>
      <c r="Z312" s="246"/>
      <c r="AA312" s="246"/>
      <c r="AB312" s="246"/>
      <c r="AC312" s="246"/>
      <c r="AD312" s="246"/>
      <c r="AE312" s="246"/>
      <c r="AF312" s="246"/>
      <c r="AG312" s="246"/>
      <c r="AH312" s="246"/>
      <c r="AI312" s="246"/>
      <c r="AJ312" s="246"/>
      <c r="AK312" s="246"/>
      <c r="AL312" s="246"/>
      <c r="AM312" s="246"/>
      <c r="AN312" s="246"/>
      <c r="AO312" s="246"/>
      <c r="AP312" s="246"/>
      <c r="AQ312" s="246"/>
      <c r="AU312" s="246"/>
      <c r="AV312" s="246"/>
      <c r="AW312" s="246"/>
      <c r="AX312" s="246"/>
      <c r="AY312" s="246"/>
      <c r="AZ312" s="246"/>
      <c r="BD312" s="246"/>
      <c r="BE312" s="246"/>
      <c r="BF312" s="246"/>
      <c r="BG312" s="246"/>
      <c r="BH312" s="246"/>
      <c r="BI312" s="246"/>
      <c r="BJ312" s="246"/>
      <c r="BK312" s="246"/>
      <c r="BL312" s="246"/>
      <c r="BM312" s="246"/>
      <c r="BN312" s="246"/>
      <c r="BO312" s="246"/>
      <c r="BP312" s="246"/>
      <c r="BQ312" s="246"/>
      <c r="BR312" s="246"/>
      <c r="BS312" s="246"/>
      <c r="BT312" s="246"/>
      <c r="BU312" s="246"/>
    </row>
    <row r="313" spans="9:73">
      <c r="I313" s="246"/>
      <c r="J313" s="246"/>
      <c r="N313" s="246"/>
      <c r="O313" s="246"/>
      <c r="P313" s="246"/>
      <c r="Q313" s="246"/>
      <c r="R313" s="246"/>
      <c r="S313" s="246"/>
      <c r="T313" s="246"/>
      <c r="U313" s="246"/>
      <c r="V313" s="246"/>
      <c r="W313" s="246"/>
      <c r="X313" s="246"/>
      <c r="Y313" s="246"/>
      <c r="Z313" s="246"/>
      <c r="AA313" s="246"/>
      <c r="AB313" s="246"/>
      <c r="AC313" s="246"/>
      <c r="AD313" s="246"/>
      <c r="AE313" s="246"/>
      <c r="AF313" s="246"/>
      <c r="AG313" s="246"/>
      <c r="AH313" s="246"/>
      <c r="AI313" s="246"/>
      <c r="AJ313" s="246"/>
      <c r="AK313" s="246"/>
      <c r="AL313" s="246"/>
      <c r="AM313" s="246"/>
      <c r="AN313" s="246"/>
      <c r="AO313" s="246"/>
      <c r="AP313" s="246"/>
      <c r="AQ313" s="246"/>
      <c r="AU313" s="246"/>
      <c r="AV313" s="246"/>
      <c r="AW313" s="246"/>
      <c r="AX313" s="246"/>
      <c r="AY313" s="246"/>
      <c r="AZ313" s="246"/>
      <c r="BD313" s="246"/>
      <c r="BE313" s="246"/>
      <c r="BF313" s="246"/>
      <c r="BJ313" s="246"/>
      <c r="BK313" s="246"/>
      <c r="BL313" s="246"/>
      <c r="BM313" s="246"/>
      <c r="BN313" s="246"/>
      <c r="BO313" s="246"/>
      <c r="BP313" s="246"/>
      <c r="BQ313" s="246"/>
      <c r="BR313" s="246"/>
      <c r="BS313" s="246"/>
      <c r="BT313" s="246"/>
      <c r="BU313" s="246"/>
    </row>
    <row r="314" spans="9:73">
      <c r="I314" s="246"/>
      <c r="J314" s="246"/>
      <c r="N314" s="246"/>
      <c r="O314" s="246"/>
      <c r="P314" s="246"/>
      <c r="Q314" s="246"/>
      <c r="R314" s="246"/>
      <c r="S314" s="246"/>
      <c r="T314" s="246"/>
      <c r="U314" s="246"/>
      <c r="V314" s="246"/>
      <c r="W314" s="246"/>
      <c r="X314" s="246"/>
      <c r="Y314" s="246"/>
      <c r="Z314" s="246"/>
      <c r="AA314" s="246"/>
      <c r="AB314" s="246"/>
      <c r="AC314" s="246"/>
      <c r="AD314" s="246"/>
      <c r="AE314" s="246"/>
      <c r="AF314" s="246"/>
      <c r="AG314" s="246"/>
      <c r="AH314" s="246"/>
      <c r="AI314" s="246"/>
      <c r="AJ314" s="246"/>
      <c r="AK314" s="246"/>
      <c r="AL314" s="246"/>
      <c r="AM314" s="246"/>
      <c r="AN314" s="246"/>
      <c r="AO314" s="246"/>
      <c r="AP314" s="246"/>
      <c r="AQ314" s="246"/>
      <c r="AU314" s="246"/>
      <c r="AV314" s="246"/>
      <c r="AW314" s="246"/>
      <c r="AX314" s="246"/>
      <c r="AY314" s="246"/>
      <c r="AZ314" s="246"/>
      <c r="BD314" s="246"/>
      <c r="BE314" s="246"/>
      <c r="BF314" s="246"/>
      <c r="BJ314" s="246"/>
      <c r="BK314" s="246"/>
      <c r="BL314" s="246"/>
      <c r="BM314" s="246"/>
      <c r="BN314" s="246"/>
      <c r="BO314" s="246"/>
      <c r="BP314" s="246"/>
      <c r="BQ314" s="246"/>
      <c r="BR314" s="246"/>
      <c r="BS314" s="246"/>
      <c r="BT314" s="246"/>
      <c r="BU314" s="246"/>
    </row>
    <row r="315" spans="9:73">
      <c r="I315" s="246"/>
      <c r="J315" s="246"/>
      <c r="N315" s="246"/>
      <c r="O315" s="246"/>
      <c r="P315" s="246"/>
      <c r="Q315" s="246"/>
      <c r="R315" s="246"/>
      <c r="S315" s="246"/>
      <c r="T315" s="246"/>
      <c r="U315" s="246"/>
      <c r="V315" s="246"/>
      <c r="W315" s="246"/>
      <c r="X315" s="246"/>
      <c r="Y315" s="246"/>
      <c r="Z315" s="246"/>
      <c r="AA315" s="246"/>
      <c r="AB315" s="246"/>
      <c r="AC315" s="246"/>
      <c r="AD315" s="246"/>
      <c r="AE315" s="246"/>
      <c r="AF315" s="246"/>
      <c r="AG315" s="246"/>
      <c r="AH315" s="246"/>
      <c r="AI315" s="246"/>
      <c r="AJ315" s="246"/>
      <c r="AK315" s="246"/>
      <c r="AL315" s="246"/>
      <c r="AM315" s="246"/>
      <c r="AN315" s="246"/>
      <c r="AO315" s="246"/>
      <c r="AP315" s="246"/>
      <c r="AQ315" s="246"/>
      <c r="AU315" s="246"/>
      <c r="AV315" s="246"/>
      <c r="AW315" s="246"/>
      <c r="AX315" s="246"/>
      <c r="AY315" s="246"/>
      <c r="AZ315" s="246"/>
      <c r="BD315" s="246"/>
      <c r="BE315" s="246"/>
      <c r="BF315" s="246"/>
      <c r="BJ315" s="246"/>
      <c r="BK315" s="246"/>
      <c r="BL315" s="246"/>
      <c r="BP315" s="246"/>
      <c r="BQ315" s="246"/>
      <c r="BR315" s="246"/>
      <c r="BS315" s="246"/>
      <c r="BT315" s="246"/>
      <c r="BU315" s="246"/>
    </row>
    <row r="316" spans="9:73">
      <c r="I316" s="246"/>
      <c r="J316" s="246"/>
      <c r="N316" s="246"/>
      <c r="O316" s="246"/>
      <c r="P316" s="246"/>
      <c r="Q316" s="246"/>
      <c r="R316" s="246"/>
      <c r="S316" s="246"/>
      <c r="T316" s="246"/>
      <c r="U316" s="246"/>
      <c r="V316" s="246"/>
      <c r="W316" s="246"/>
      <c r="X316" s="246"/>
      <c r="Y316" s="246"/>
      <c r="Z316" s="246"/>
      <c r="AA316" s="246"/>
      <c r="AB316" s="246"/>
      <c r="AC316" s="246"/>
      <c r="AD316" s="246"/>
      <c r="AE316" s="246"/>
      <c r="AF316" s="246"/>
      <c r="AG316" s="246"/>
      <c r="AH316" s="246"/>
      <c r="AI316" s="246"/>
      <c r="AJ316" s="246"/>
      <c r="AK316" s="246"/>
      <c r="AL316" s="246"/>
      <c r="AM316" s="246"/>
      <c r="AN316" s="246"/>
      <c r="AO316" s="246"/>
      <c r="AP316" s="246"/>
      <c r="AQ316" s="246"/>
      <c r="AU316" s="246"/>
      <c r="AV316" s="246"/>
      <c r="AW316" s="246"/>
      <c r="AX316" s="246"/>
      <c r="AY316" s="246"/>
      <c r="AZ316" s="246"/>
      <c r="BD316" s="246"/>
      <c r="BE316" s="246"/>
      <c r="BF316" s="246"/>
      <c r="BJ316" s="246"/>
      <c r="BK316" s="246"/>
      <c r="BL316" s="246"/>
      <c r="BP316" s="246"/>
      <c r="BQ316" s="246"/>
      <c r="BR316" s="246"/>
      <c r="BS316" s="246"/>
      <c r="BT316" s="246"/>
      <c r="BU316" s="246"/>
    </row>
    <row r="317" spans="9:73">
      <c r="I317" s="246"/>
      <c r="J317" s="246"/>
      <c r="N317" s="246"/>
      <c r="O317" s="246"/>
      <c r="P317" s="246"/>
      <c r="Q317" s="246"/>
      <c r="R317" s="246"/>
      <c r="S317" s="246"/>
      <c r="T317" s="246"/>
      <c r="U317" s="246"/>
      <c r="V317" s="246"/>
      <c r="W317" s="246"/>
      <c r="X317" s="246"/>
      <c r="Y317" s="246"/>
      <c r="Z317" s="246"/>
      <c r="AA317" s="246"/>
      <c r="AB317" s="246"/>
      <c r="AC317" s="246"/>
      <c r="AD317" s="246"/>
      <c r="AE317" s="246"/>
      <c r="AF317" s="246"/>
      <c r="AG317" s="246"/>
      <c r="AH317" s="246"/>
      <c r="AI317" s="246"/>
      <c r="AJ317" s="246"/>
      <c r="AK317" s="246"/>
      <c r="AL317" s="246"/>
      <c r="AM317" s="246"/>
      <c r="AN317" s="246"/>
      <c r="AO317" s="246"/>
      <c r="AP317" s="246"/>
      <c r="AQ317" s="246"/>
      <c r="AU317" s="246"/>
      <c r="AV317" s="246"/>
      <c r="AW317" s="246"/>
      <c r="AX317" s="246"/>
      <c r="AY317" s="246"/>
      <c r="AZ317" s="246"/>
      <c r="BD317" s="246"/>
      <c r="BE317" s="246"/>
      <c r="BF317" s="246"/>
      <c r="BJ317" s="246"/>
      <c r="BK317" s="246"/>
      <c r="BL317" s="246"/>
      <c r="BP317" s="246"/>
      <c r="BQ317" s="246"/>
      <c r="BR317" s="246"/>
      <c r="BS317" s="246"/>
      <c r="BT317" s="246"/>
      <c r="BU317" s="246"/>
    </row>
    <row r="318" spans="9:73">
      <c r="I318" s="246"/>
      <c r="J318" s="246"/>
      <c r="N318" s="246"/>
      <c r="O318" s="246"/>
      <c r="P318" s="246"/>
      <c r="Q318" s="246"/>
      <c r="R318" s="246"/>
      <c r="S318" s="246"/>
      <c r="T318" s="246"/>
      <c r="U318" s="246"/>
      <c r="V318" s="246"/>
      <c r="W318" s="246"/>
      <c r="X318" s="246"/>
      <c r="Y318" s="246"/>
      <c r="Z318" s="246"/>
      <c r="AA318" s="246"/>
      <c r="AB318" s="246"/>
      <c r="AC318" s="246"/>
      <c r="AD318" s="246"/>
      <c r="AE318" s="246"/>
      <c r="AF318" s="246"/>
      <c r="AG318" s="246"/>
      <c r="AH318" s="246"/>
      <c r="AI318" s="246"/>
      <c r="AJ318" s="246"/>
      <c r="AK318" s="246"/>
      <c r="AL318" s="246"/>
      <c r="AM318" s="246"/>
      <c r="AN318" s="246"/>
      <c r="AO318" s="246"/>
      <c r="AP318" s="246"/>
      <c r="AQ318" s="246"/>
      <c r="AU318" s="246"/>
      <c r="AV318" s="246"/>
      <c r="AW318" s="246"/>
      <c r="AX318" s="246"/>
      <c r="AY318" s="246"/>
      <c r="AZ318" s="246"/>
      <c r="BD318" s="246"/>
      <c r="BE318" s="246"/>
      <c r="BF318" s="246"/>
      <c r="BJ318" s="246"/>
      <c r="BK318" s="246"/>
      <c r="BL318" s="246"/>
      <c r="BP318" s="246"/>
      <c r="BQ318" s="246"/>
      <c r="BR318" s="246"/>
      <c r="BS318" s="246"/>
      <c r="BT318" s="246"/>
      <c r="BU318" s="246"/>
    </row>
    <row r="319" spans="9:73">
      <c r="I319" s="246"/>
      <c r="J319" s="246"/>
      <c r="N319" s="246"/>
      <c r="O319" s="246"/>
      <c r="P319" s="246"/>
      <c r="Q319" s="246"/>
      <c r="R319" s="246"/>
      <c r="S319" s="246"/>
      <c r="T319" s="246"/>
      <c r="U319" s="246"/>
      <c r="V319" s="246"/>
      <c r="W319" s="246"/>
      <c r="X319" s="246"/>
      <c r="Y319" s="246"/>
      <c r="Z319" s="246"/>
      <c r="AA319" s="246"/>
      <c r="AB319" s="246"/>
      <c r="AC319" s="246"/>
      <c r="AD319" s="246"/>
      <c r="AE319" s="246"/>
      <c r="AF319" s="246"/>
      <c r="AG319" s="246"/>
      <c r="AH319" s="246"/>
      <c r="AI319" s="246"/>
      <c r="AU319" s="246"/>
      <c r="AV319" s="246"/>
      <c r="AW319" s="246"/>
      <c r="AX319" s="246"/>
      <c r="AY319" s="246"/>
      <c r="AZ319" s="246"/>
      <c r="BD319" s="246"/>
      <c r="BE319" s="246"/>
      <c r="BF319" s="246"/>
      <c r="BJ319" s="246"/>
      <c r="BK319" s="246"/>
      <c r="BL319" s="246"/>
      <c r="BP319" s="246"/>
      <c r="BQ319" s="246"/>
      <c r="BR319" s="246"/>
      <c r="BS319" s="246"/>
      <c r="BT319" s="246"/>
      <c r="BU319" s="246"/>
    </row>
    <row r="320" spans="9:73">
      <c r="I320" s="246"/>
      <c r="J320" s="246"/>
      <c r="N320" s="246"/>
      <c r="O320" s="246"/>
      <c r="P320" s="246"/>
      <c r="Q320" s="246"/>
      <c r="R320" s="246"/>
      <c r="S320" s="246"/>
      <c r="T320" s="246"/>
      <c r="U320" s="246"/>
      <c r="V320" s="246"/>
      <c r="W320" s="246"/>
      <c r="X320" s="246"/>
      <c r="Y320" s="246"/>
      <c r="Z320" s="246"/>
      <c r="AA320" s="246"/>
      <c r="AB320" s="246"/>
      <c r="AC320" s="246"/>
      <c r="AD320" s="246"/>
      <c r="AE320" s="246"/>
      <c r="AF320" s="246"/>
      <c r="AG320" s="246"/>
      <c r="AH320" s="246"/>
      <c r="AI320" s="246"/>
      <c r="AU320" s="246"/>
      <c r="AV320" s="246"/>
      <c r="AW320" s="246"/>
      <c r="AX320" s="246"/>
      <c r="AY320" s="246"/>
      <c r="AZ320" s="246"/>
      <c r="BD320" s="246"/>
      <c r="BE320" s="246"/>
      <c r="BF320" s="246"/>
      <c r="BJ320" s="246"/>
      <c r="BK320" s="246"/>
      <c r="BL320" s="246"/>
      <c r="BP320" s="246"/>
      <c r="BQ320" s="246"/>
      <c r="BR320" s="246"/>
      <c r="BS320" s="246"/>
      <c r="BT320" s="246"/>
      <c r="BU320" s="246"/>
    </row>
    <row r="321" spans="9:73">
      <c r="I321" s="246"/>
      <c r="J321" s="246"/>
      <c r="Q321" s="246"/>
      <c r="R321" s="246"/>
      <c r="S321" s="246"/>
      <c r="T321" s="246"/>
      <c r="U321" s="246"/>
      <c r="V321" s="246"/>
      <c r="W321" s="246"/>
      <c r="X321" s="246"/>
      <c r="Y321" s="246"/>
      <c r="AC321" s="246"/>
      <c r="AD321" s="246"/>
      <c r="AE321" s="246"/>
      <c r="AF321" s="246"/>
      <c r="AG321" s="246"/>
      <c r="AH321" s="246"/>
      <c r="AI321" s="246"/>
      <c r="AU321" s="246"/>
      <c r="AV321" s="246"/>
      <c r="AW321" s="246"/>
      <c r="AX321" s="246"/>
      <c r="AY321" s="246"/>
      <c r="AZ321" s="246"/>
      <c r="BD321" s="246"/>
      <c r="BE321" s="246"/>
      <c r="BF321" s="246"/>
      <c r="BJ321" s="246"/>
      <c r="BK321" s="246"/>
      <c r="BL321" s="246"/>
      <c r="BP321" s="246"/>
      <c r="BQ321" s="246"/>
      <c r="BR321" s="246"/>
      <c r="BS321" s="246"/>
      <c r="BT321" s="246"/>
      <c r="BU321" s="246"/>
    </row>
    <row r="322" spans="9:73">
      <c r="I322" s="246"/>
      <c r="J322" s="246"/>
      <c r="Q322" s="246"/>
      <c r="R322" s="246"/>
      <c r="S322" s="246"/>
      <c r="T322" s="246"/>
      <c r="U322" s="246"/>
      <c r="V322" s="246"/>
      <c r="W322" s="246"/>
      <c r="X322" s="246"/>
      <c r="AC322" s="246"/>
      <c r="AD322" s="246"/>
      <c r="AE322" s="246"/>
      <c r="AF322" s="246"/>
      <c r="AG322" s="246"/>
      <c r="AH322" s="246"/>
      <c r="AI322" s="246"/>
      <c r="AU322" s="246"/>
      <c r="AV322" s="246"/>
      <c r="AW322" s="246"/>
      <c r="AX322" s="246"/>
      <c r="AY322" s="246"/>
      <c r="AZ322" s="246"/>
      <c r="BD322" s="246"/>
      <c r="BE322" s="246"/>
      <c r="BF322" s="246"/>
      <c r="BJ322" s="246"/>
      <c r="BK322" s="246"/>
      <c r="BL322" s="246"/>
      <c r="BP322" s="246"/>
      <c r="BQ322" s="246"/>
      <c r="BR322" s="246"/>
      <c r="BS322" s="246"/>
      <c r="BT322" s="246"/>
      <c r="BU322" s="246"/>
    </row>
    <row r="323" spans="9:73">
      <c r="I323" s="246"/>
      <c r="J323" s="246"/>
      <c r="Q323" s="246"/>
      <c r="R323" s="246"/>
      <c r="S323" s="246"/>
      <c r="T323" s="246"/>
      <c r="U323" s="246"/>
      <c r="V323" s="246"/>
      <c r="W323" s="246"/>
      <c r="X323" s="246"/>
      <c r="AC323" s="246"/>
      <c r="AD323" s="246"/>
      <c r="AE323" s="246"/>
      <c r="AF323" s="246"/>
      <c r="AG323" s="246"/>
      <c r="AH323" s="246"/>
      <c r="AI323" s="246"/>
      <c r="AX323" s="246"/>
      <c r="AY323" s="246"/>
      <c r="AZ323" s="246"/>
      <c r="BD323" s="246"/>
      <c r="BE323" s="246"/>
      <c r="BF323" s="246"/>
      <c r="BJ323" s="246"/>
      <c r="BK323" s="246"/>
      <c r="BL323" s="246"/>
      <c r="BP323" s="246"/>
      <c r="BQ323" s="246"/>
      <c r="BR323" s="246"/>
      <c r="BS323" s="246"/>
      <c r="BT323" s="246"/>
      <c r="BU323" s="246"/>
    </row>
    <row r="324" spans="9:73">
      <c r="I324" s="246"/>
      <c r="J324" s="246"/>
      <c r="Q324" s="246"/>
      <c r="R324" s="246"/>
      <c r="S324" s="246"/>
      <c r="T324" s="246"/>
      <c r="U324" s="246"/>
      <c r="V324" s="246"/>
      <c r="W324" s="246"/>
      <c r="X324" s="246"/>
      <c r="AC324" s="246"/>
      <c r="AD324" s="246"/>
      <c r="AE324" s="246"/>
      <c r="AF324" s="246"/>
      <c r="AG324" s="246"/>
      <c r="AH324" s="246"/>
      <c r="AI324" s="246"/>
      <c r="AX324" s="246"/>
      <c r="AY324" s="246"/>
      <c r="AZ324" s="246"/>
      <c r="BD324" s="246"/>
      <c r="BE324" s="246"/>
      <c r="BF324" s="246"/>
      <c r="BJ324" s="246"/>
      <c r="BK324" s="246"/>
      <c r="BL324" s="246"/>
      <c r="BR324" s="246"/>
      <c r="BS324" s="246"/>
      <c r="BT324" s="246"/>
      <c r="BU324" s="246"/>
    </row>
    <row r="325" spans="9:73">
      <c r="I325" s="246"/>
      <c r="J325" s="246"/>
      <c r="Q325" s="246"/>
      <c r="R325" s="246"/>
      <c r="S325" s="246"/>
      <c r="T325" s="246"/>
      <c r="U325" s="246"/>
      <c r="V325" s="246"/>
      <c r="W325" s="246"/>
      <c r="X325" s="246"/>
      <c r="AC325" s="246"/>
      <c r="AD325" s="246"/>
      <c r="AE325" s="246"/>
      <c r="AF325" s="246"/>
      <c r="AG325" s="246"/>
      <c r="AH325" s="246"/>
      <c r="AI325" s="246"/>
      <c r="AX325" s="246"/>
      <c r="AY325" s="246"/>
      <c r="AZ325" s="246"/>
      <c r="BD325" s="246"/>
      <c r="BE325" s="246"/>
      <c r="BF325" s="246"/>
      <c r="BJ325" s="246"/>
      <c r="BK325" s="246"/>
      <c r="BL325" s="246"/>
      <c r="BR325" s="246"/>
      <c r="BS325" s="246"/>
      <c r="BT325" s="246"/>
      <c r="BU325" s="246"/>
    </row>
    <row r="326" spans="9:73">
      <c r="BJ326" s="246"/>
      <c r="BK326" s="246"/>
      <c r="BL326" s="246"/>
      <c r="BR326" s="246"/>
      <c r="BS326" s="246"/>
      <c r="BT326" s="246"/>
      <c r="BU326" s="246"/>
    </row>
    <row r="327" spans="9:73">
      <c r="BJ327" s="246"/>
      <c r="BK327" s="246"/>
      <c r="BL327" s="246"/>
      <c r="BR327" s="246"/>
      <c r="BS327" s="246"/>
      <c r="BT327" s="246"/>
      <c r="BU327" s="246"/>
    </row>
    <row r="328" spans="9:73">
      <c r="BR328" s="246"/>
      <c r="BS328" s="246"/>
      <c r="BT328" s="246"/>
      <c r="BU328" s="246"/>
    </row>
    <row r="329" spans="9:73">
      <c r="BR329" s="246"/>
      <c r="BS329" s="246"/>
      <c r="BT329" s="246"/>
      <c r="BU329" s="246"/>
    </row>
    <row r="330" spans="9:73">
      <c r="BR330" s="246"/>
      <c r="BS330" s="246"/>
      <c r="BT330" s="246"/>
      <c r="BU330" s="246"/>
    </row>
    <row r="331" spans="9:73">
      <c r="BR331" s="246"/>
      <c r="BS331" s="246"/>
      <c r="BT331" s="246"/>
      <c r="BU331" s="246"/>
    </row>
  </sheetData>
  <mergeCells count="29">
    <mergeCell ref="BJ1:BL1"/>
    <mergeCell ref="BM1:BO2"/>
    <mergeCell ref="B2:D2"/>
    <mergeCell ref="E2:G2"/>
    <mergeCell ref="H2:J2"/>
    <mergeCell ref="K2:M2"/>
    <mergeCell ref="Q2:S2"/>
    <mergeCell ref="T2:V2"/>
    <mergeCell ref="W2:Y2"/>
    <mergeCell ref="B1:M1"/>
    <mergeCell ref="N1:Y1"/>
    <mergeCell ref="Z1:AK1"/>
    <mergeCell ref="AR1:AT1"/>
    <mergeCell ref="Z2:AB2"/>
    <mergeCell ref="AC2:AE2"/>
    <mergeCell ref="BJ2:BL2"/>
    <mergeCell ref="N2:P2"/>
    <mergeCell ref="AL2:AN2"/>
    <mergeCell ref="AO2:AQ2"/>
    <mergeCell ref="AL1:AQ1"/>
    <mergeCell ref="AU1:BI1"/>
    <mergeCell ref="AF2:AH2"/>
    <mergeCell ref="AI2:AK2"/>
    <mergeCell ref="AR2:AT2"/>
    <mergeCell ref="AU2:AW2"/>
    <mergeCell ref="AX2:AZ2"/>
    <mergeCell ref="BA2:BC2"/>
    <mergeCell ref="BD2:BF2"/>
    <mergeCell ref="BG2:BI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3"/>
  <sheetViews>
    <sheetView zoomScaleNormal="100" zoomScaleSheetLayoutView="100" workbookViewId="0">
      <selection sqref="A1:E1"/>
    </sheetView>
  </sheetViews>
  <sheetFormatPr defaultRowHeight="12.75"/>
  <cols>
    <col min="1" max="1" width="9.7109375" customWidth="1"/>
    <col min="2" max="2" width="75.7109375" customWidth="1"/>
    <col min="3" max="4" width="14.7109375" customWidth="1"/>
    <col min="5" max="5" width="16.7109375" customWidth="1"/>
    <col min="6" max="6" width="55.7109375" customWidth="1"/>
  </cols>
  <sheetData>
    <row r="1" spans="1:11" ht="24.75" customHeight="1" thickBot="1">
      <c r="A1" s="444" t="s">
        <v>386</v>
      </c>
      <c r="B1" s="445"/>
      <c r="C1" s="445"/>
      <c r="D1" s="445"/>
      <c r="E1" s="446"/>
    </row>
    <row r="2" spans="1:11" ht="18.75" customHeight="1" thickBot="1">
      <c r="A2" s="53" t="s">
        <v>276</v>
      </c>
      <c r="B2" s="53" t="s">
        <v>272</v>
      </c>
      <c r="C2" s="105" t="s">
        <v>30</v>
      </c>
      <c r="D2" s="105" t="s">
        <v>31</v>
      </c>
      <c r="E2" s="105" t="s">
        <v>237</v>
      </c>
    </row>
    <row r="3" spans="1:11" ht="18.75" customHeight="1" thickBot="1">
      <c r="A3" s="438" t="s">
        <v>278</v>
      </c>
      <c r="B3" s="439"/>
      <c r="C3" s="439"/>
      <c r="D3" s="439"/>
      <c r="E3" s="440"/>
    </row>
    <row r="4" spans="1:11" ht="18" customHeight="1">
      <c r="A4" s="43" t="s">
        <v>250</v>
      </c>
      <c r="B4" s="44"/>
      <c r="C4" s="82"/>
      <c r="D4" s="82"/>
      <c r="E4" s="83"/>
    </row>
    <row r="5" spans="1:11" ht="12.75" customHeight="1">
      <c r="A5" s="28"/>
      <c r="B5" s="4" t="s">
        <v>61</v>
      </c>
      <c r="C5" s="55">
        <v>111703</v>
      </c>
      <c r="D5" s="55">
        <v>13405</v>
      </c>
      <c r="E5" s="59">
        <v>3217</v>
      </c>
      <c r="F5" s="296"/>
      <c r="G5" s="304"/>
      <c r="H5" s="304"/>
      <c r="I5" s="297"/>
      <c r="J5" s="297"/>
      <c r="K5" s="297"/>
    </row>
    <row r="6" spans="1:11" ht="12.75" customHeight="1">
      <c r="A6" s="28"/>
      <c r="B6" s="5" t="s">
        <v>181</v>
      </c>
      <c r="C6" s="55">
        <v>8086</v>
      </c>
      <c r="D6" s="55">
        <v>5222</v>
      </c>
      <c r="E6" s="59">
        <v>752</v>
      </c>
      <c r="F6" s="296"/>
      <c r="G6" s="304"/>
      <c r="H6" s="304"/>
      <c r="I6" s="297"/>
      <c r="J6" s="297"/>
      <c r="K6" s="297"/>
    </row>
    <row r="7" spans="1:11" ht="12.75" customHeight="1">
      <c r="A7" s="28"/>
      <c r="B7" s="5" t="s">
        <v>110</v>
      </c>
      <c r="C7" s="55">
        <v>451</v>
      </c>
      <c r="D7" s="55">
        <v>2906</v>
      </c>
      <c r="E7" s="59">
        <v>294</v>
      </c>
      <c r="F7" s="367"/>
      <c r="G7" s="368"/>
      <c r="H7" s="368"/>
      <c r="I7" s="368"/>
      <c r="J7" s="297"/>
      <c r="K7" s="297"/>
    </row>
    <row r="8" spans="1:11" ht="12.75" customHeight="1">
      <c r="A8" s="28"/>
      <c r="B8" s="5" t="s">
        <v>187</v>
      </c>
      <c r="C8" s="55">
        <v>8597</v>
      </c>
      <c r="D8" s="55">
        <v>4491</v>
      </c>
      <c r="E8" s="59">
        <v>366</v>
      </c>
      <c r="F8" s="296"/>
      <c r="G8" s="304"/>
      <c r="H8" s="304"/>
      <c r="I8" s="297"/>
      <c r="J8" s="297"/>
      <c r="K8" s="297"/>
    </row>
    <row r="9" spans="1:11" ht="12.75" customHeight="1">
      <c r="A9" s="28"/>
      <c r="B9" s="57" t="s">
        <v>76</v>
      </c>
      <c r="C9" s="55">
        <v>42</v>
      </c>
      <c r="D9" s="55">
        <v>9</v>
      </c>
      <c r="E9" s="59">
        <v>65</v>
      </c>
      <c r="F9" s="296"/>
      <c r="G9" s="304"/>
      <c r="H9" s="304"/>
      <c r="I9" s="297"/>
      <c r="J9" s="297"/>
      <c r="K9" s="297"/>
    </row>
    <row r="10" spans="1:11" ht="12.75" customHeight="1">
      <c r="A10" s="28"/>
      <c r="B10" s="58" t="s">
        <v>229</v>
      </c>
      <c r="C10" s="55">
        <v>81051</v>
      </c>
      <c r="D10" s="55">
        <v>1862</v>
      </c>
      <c r="E10" s="59">
        <v>70</v>
      </c>
      <c r="F10" s="296"/>
      <c r="G10" s="304"/>
      <c r="H10" s="304"/>
      <c r="I10" s="297"/>
      <c r="J10" s="297"/>
      <c r="K10" s="297"/>
    </row>
    <row r="11" spans="1:11" ht="12.75" customHeight="1">
      <c r="A11" s="28"/>
      <c r="B11" s="57" t="s">
        <v>260</v>
      </c>
      <c r="C11" s="55">
        <v>161305</v>
      </c>
      <c r="D11" s="55">
        <v>79466</v>
      </c>
      <c r="E11" s="59">
        <v>13143</v>
      </c>
      <c r="F11" s="296"/>
      <c r="G11" s="304"/>
      <c r="H11" s="304"/>
      <c r="I11" s="297"/>
      <c r="J11" s="297"/>
      <c r="K11" s="297"/>
    </row>
    <row r="12" spans="1:11" ht="12.75" customHeight="1">
      <c r="A12" s="28"/>
      <c r="B12" s="5" t="s">
        <v>259</v>
      </c>
      <c r="C12" s="55">
        <v>105</v>
      </c>
      <c r="D12" s="55">
        <v>126</v>
      </c>
      <c r="E12" s="59">
        <v>55</v>
      </c>
      <c r="F12" s="296"/>
      <c r="G12" s="304"/>
      <c r="H12" s="304"/>
      <c r="I12" s="297"/>
      <c r="J12" s="297"/>
      <c r="K12" s="297"/>
    </row>
    <row r="13" spans="1:11" ht="12.75" customHeight="1">
      <c r="A13" s="28"/>
      <c r="B13" s="5" t="s">
        <v>261</v>
      </c>
      <c r="C13" s="55">
        <v>0</v>
      </c>
      <c r="D13" s="55">
        <v>0</v>
      </c>
      <c r="E13" s="59">
        <v>358</v>
      </c>
      <c r="F13" s="296"/>
      <c r="G13" s="304"/>
      <c r="H13" s="304"/>
      <c r="I13" s="297"/>
      <c r="J13" s="297"/>
      <c r="K13" s="297"/>
    </row>
    <row r="14" spans="1:11" ht="12.75" customHeight="1">
      <c r="A14" s="28"/>
      <c r="B14" s="5" t="s">
        <v>262</v>
      </c>
      <c r="C14" s="55">
        <v>15113</v>
      </c>
      <c r="D14" s="55">
        <v>8598</v>
      </c>
      <c r="E14" s="59">
        <v>514</v>
      </c>
      <c r="F14" s="296"/>
      <c r="G14" s="304"/>
      <c r="H14" s="304"/>
      <c r="I14" s="297"/>
      <c r="J14" s="297"/>
      <c r="K14" s="297"/>
    </row>
    <row r="15" spans="1:11" ht="12.75" customHeight="1">
      <c r="A15" s="28"/>
      <c r="B15" s="5" t="s">
        <v>263</v>
      </c>
      <c r="C15" s="55">
        <v>0</v>
      </c>
      <c r="D15" s="55">
        <v>0</v>
      </c>
      <c r="E15" s="59">
        <v>360</v>
      </c>
      <c r="F15" s="296"/>
      <c r="G15" s="304"/>
      <c r="H15" s="304"/>
      <c r="I15" s="297"/>
      <c r="J15" s="297"/>
      <c r="K15" s="297"/>
    </row>
    <row r="16" spans="1:11" ht="12.75" customHeight="1">
      <c r="A16" s="28"/>
      <c r="B16" s="5" t="s">
        <v>258</v>
      </c>
      <c r="C16" s="55">
        <v>0</v>
      </c>
      <c r="D16" s="55">
        <v>0</v>
      </c>
      <c r="E16" s="59">
        <v>1109</v>
      </c>
      <c r="F16" s="296"/>
      <c r="G16" s="304"/>
      <c r="H16" s="304"/>
      <c r="I16" s="297"/>
      <c r="J16" s="297"/>
      <c r="K16" s="297"/>
    </row>
    <row r="17" spans="1:11" ht="12.75" customHeight="1">
      <c r="A17" s="28"/>
      <c r="B17" s="5" t="s">
        <v>231</v>
      </c>
      <c r="C17" s="55">
        <v>50</v>
      </c>
      <c r="D17" s="55">
        <v>22</v>
      </c>
      <c r="E17" s="59">
        <v>137</v>
      </c>
      <c r="F17" s="296"/>
      <c r="G17" s="304"/>
      <c r="H17" s="304"/>
      <c r="I17" s="297"/>
      <c r="J17" s="297"/>
      <c r="K17" s="297"/>
    </row>
    <row r="18" spans="1:11" ht="12.75" customHeight="1">
      <c r="A18" s="28"/>
      <c r="B18" s="6" t="s">
        <v>134</v>
      </c>
      <c r="C18" s="55">
        <v>186</v>
      </c>
      <c r="D18" s="55">
        <v>193</v>
      </c>
      <c r="E18" s="59">
        <v>696</v>
      </c>
      <c r="F18" s="296"/>
      <c r="G18" s="304"/>
      <c r="H18" s="304"/>
      <c r="I18" s="297"/>
      <c r="J18" s="297"/>
      <c r="K18" s="297"/>
    </row>
    <row r="19" spans="1:11" ht="18" customHeight="1">
      <c r="A19" s="29" t="s">
        <v>283</v>
      </c>
      <c r="B19" s="17"/>
      <c r="C19" s="115"/>
      <c r="D19" s="115"/>
      <c r="E19" s="116"/>
    </row>
    <row r="20" spans="1:11" ht="12.75" customHeight="1">
      <c r="A20" s="28"/>
      <c r="B20" s="12" t="s">
        <v>147</v>
      </c>
      <c r="C20" s="54">
        <v>5593072</v>
      </c>
      <c r="D20" s="54">
        <v>10639985</v>
      </c>
      <c r="E20" s="60">
        <v>437175</v>
      </c>
      <c r="F20" s="367"/>
      <c r="G20" s="368"/>
      <c r="H20" s="368"/>
      <c r="I20" s="368"/>
      <c r="J20" s="311"/>
      <c r="K20" s="311"/>
    </row>
    <row r="21" spans="1:11" ht="12.75" customHeight="1">
      <c r="A21" s="28"/>
      <c r="B21" s="12" t="s">
        <v>289</v>
      </c>
      <c r="C21" s="54">
        <v>0</v>
      </c>
      <c r="D21" s="54">
        <v>0</v>
      </c>
      <c r="E21" s="60">
        <v>502</v>
      </c>
      <c r="F21" s="367"/>
      <c r="G21" s="368"/>
      <c r="H21" s="368"/>
      <c r="I21" s="368"/>
      <c r="J21" s="311"/>
      <c r="K21" s="311"/>
    </row>
    <row r="22" spans="1:11" ht="12.75" customHeight="1">
      <c r="A22" s="28"/>
      <c r="B22" s="12" t="s">
        <v>148</v>
      </c>
      <c r="C22" s="54">
        <v>225542</v>
      </c>
      <c r="D22" s="54">
        <v>102865</v>
      </c>
      <c r="E22" s="60">
        <v>2202</v>
      </c>
      <c r="F22" s="367"/>
      <c r="G22" s="368"/>
      <c r="H22" s="368"/>
      <c r="I22" s="368"/>
      <c r="J22" s="311"/>
      <c r="K22" s="311"/>
    </row>
    <row r="23" spans="1:11" ht="12.75" customHeight="1">
      <c r="A23" s="28"/>
      <c r="B23" s="12" t="s">
        <v>149</v>
      </c>
      <c r="C23" s="54">
        <v>309348</v>
      </c>
      <c r="D23" s="54">
        <v>23</v>
      </c>
      <c r="E23" s="60">
        <v>6965</v>
      </c>
      <c r="F23" s="367"/>
      <c r="G23" s="368"/>
      <c r="H23" s="368"/>
      <c r="I23" s="368"/>
      <c r="J23" s="311"/>
      <c r="K23" s="311"/>
    </row>
    <row r="24" spans="1:11" ht="12.75" customHeight="1">
      <c r="A24" s="28"/>
      <c r="B24" s="12" t="s">
        <v>150</v>
      </c>
      <c r="C24" s="54">
        <v>307085</v>
      </c>
      <c r="D24" s="54">
        <v>167856</v>
      </c>
      <c r="E24" s="60">
        <v>3565</v>
      </c>
      <c r="F24" s="367"/>
      <c r="G24" s="368"/>
      <c r="H24" s="368"/>
      <c r="I24" s="368"/>
      <c r="J24" s="311"/>
      <c r="K24" s="311"/>
    </row>
    <row r="25" spans="1:11" ht="12.75" customHeight="1">
      <c r="A25" s="28"/>
      <c r="B25" s="12" t="s">
        <v>179</v>
      </c>
      <c r="C25" s="54">
        <v>299244</v>
      </c>
      <c r="D25" s="54">
        <v>108896</v>
      </c>
      <c r="E25" s="60">
        <v>3467</v>
      </c>
      <c r="F25" s="367"/>
      <c r="G25" s="368"/>
      <c r="H25" s="368"/>
      <c r="I25" s="368"/>
      <c r="J25" s="311"/>
      <c r="K25" s="311"/>
    </row>
    <row r="26" spans="1:11" ht="12.75" customHeight="1">
      <c r="A26" s="28"/>
      <c r="B26" s="12" t="s">
        <v>180</v>
      </c>
      <c r="C26" s="54">
        <v>144004</v>
      </c>
      <c r="D26" s="54">
        <v>8280</v>
      </c>
      <c r="E26" s="60">
        <v>4815</v>
      </c>
      <c r="F26" s="367"/>
      <c r="G26" s="368"/>
      <c r="H26" s="368"/>
      <c r="I26" s="368"/>
      <c r="J26" s="311"/>
      <c r="K26" s="311"/>
    </row>
    <row r="27" spans="1:11" ht="12.75" customHeight="1">
      <c r="A27" s="101"/>
      <c r="B27" s="12" t="s">
        <v>387</v>
      </c>
      <c r="C27" s="54">
        <v>69932</v>
      </c>
      <c r="D27" s="54">
        <v>1</v>
      </c>
      <c r="E27" s="60">
        <v>350</v>
      </c>
      <c r="F27" s="367"/>
      <c r="G27" s="368"/>
      <c r="H27" s="368"/>
      <c r="I27" s="368"/>
      <c r="J27" s="311"/>
      <c r="K27" s="311"/>
    </row>
    <row r="28" spans="1:11" ht="12.75" customHeight="1">
      <c r="A28" s="101"/>
      <c r="B28" s="12" t="s">
        <v>182</v>
      </c>
      <c r="C28" s="54">
        <v>782199</v>
      </c>
      <c r="D28" s="54">
        <v>1380426</v>
      </c>
      <c r="E28" s="60">
        <v>16263</v>
      </c>
      <c r="F28" s="367"/>
      <c r="G28" s="368"/>
      <c r="H28" s="368"/>
      <c r="I28" s="368"/>
      <c r="J28" s="311"/>
      <c r="K28" s="311"/>
    </row>
    <row r="29" spans="1:11" ht="12.75" customHeight="1">
      <c r="A29" s="101"/>
      <c r="B29" s="12" t="s">
        <v>306</v>
      </c>
      <c r="C29" s="54">
        <v>0</v>
      </c>
      <c r="D29" s="54">
        <v>0</v>
      </c>
      <c r="E29" s="60">
        <v>31930</v>
      </c>
      <c r="F29" s="367"/>
      <c r="G29" s="368"/>
      <c r="H29" s="368"/>
      <c r="I29" s="368"/>
      <c r="J29" s="311"/>
      <c r="K29" s="311"/>
    </row>
    <row r="30" spans="1:11" ht="12.75" customHeight="1">
      <c r="A30" s="28"/>
      <c r="B30" s="12" t="s">
        <v>290</v>
      </c>
      <c r="C30" s="54">
        <v>0</v>
      </c>
      <c r="D30" s="54">
        <v>0</v>
      </c>
      <c r="E30" s="60">
        <v>14</v>
      </c>
      <c r="F30" s="367"/>
      <c r="G30" s="368"/>
      <c r="H30" s="368"/>
      <c r="I30" s="368"/>
      <c r="J30" s="311"/>
      <c r="K30" s="311"/>
    </row>
    <row r="31" spans="1:11" ht="12.75" customHeight="1">
      <c r="A31" s="28"/>
      <c r="B31" s="12" t="s">
        <v>291</v>
      </c>
      <c r="C31" s="54">
        <v>0</v>
      </c>
      <c r="D31" s="54">
        <v>0</v>
      </c>
      <c r="E31" s="60">
        <v>89</v>
      </c>
      <c r="F31" s="367"/>
      <c r="G31" s="368"/>
      <c r="H31" s="368"/>
      <c r="I31" s="368"/>
      <c r="J31" s="311"/>
      <c r="K31" s="311"/>
    </row>
    <row r="32" spans="1:11" ht="12.75" customHeight="1">
      <c r="A32" s="28"/>
      <c r="B32" s="12" t="s">
        <v>183</v>
      </c>
      <c r="C32" s="54">
        <v>282271</v>
      </c>
      <c r="D32" s="54">
        <v>25312</v>
      </c>
      <c r="E32" s="60">
        <v>17058</v>
      </c>
      <c r="F32" s="367"/>
      <c r="G32" s="368"/>
      <c r="H32" s="368"/>
      <c r="I32" s="368"/>
      <c r="J32" s="311"/>
      <c r="K32" s="311"/>
    </row>
    <row r="33" spans="1:11" ht="12.75" customHeight="1">
      <c r="A33" s="28"/>
      <c r="B33" s="12" t="s">
        <v>184</v>
      </c>
      <c r="C33" s="54">
        <v>427069</v>
      </c>
      <c r="D33" s="54">
        <v>275680</v>
      </c>
      <c r="E33" s="60">
        <v>34929</v>
      </c>
      <c r="F33" s="367"/>
      <c r="G33" s="368"/>
      <c r="H33" s="368"/>
      <c r="I33" s="368"/>
      <c r="J33" s="311"/>
      <c r="K33" s="311"/>
    </row>
    <row r="34" spans="1:11" ht="12.75" customHeight="1">
      <c r="A34" s="28"/>
      <c r="B34" s="12" t="s">
        <v>185</v>
      </c>
      <c r="C34" s="54">
        <v>48258</v>
      </c>
      <c r="D34" s="54">
        <v>29275</v>
      </c>
      <c r="E34" s="60">
        <v>5477</v>
      </c>
      <c r="F34" s="367"/>
      <c r="G34" s="368"/>
      <c r="H34" s="368"/>
      <c r="I34" s="368"/>
      <c r="J34" s="311"/>
      <c r="K34" s="311"/>
    </row>
    <row r="35" spans="1:11" ht="12.75" customHeight="1">
      <c r="A35" s="28"/>
      <c r="B35" s="12" t="s">
        <v>71</v>
      </c>
      <c r="C35" s="54">
        <v>137896</v>
      </c>
      <c r="D35" s="54">
        <v>8</v>
      </c>
      <c r="E35" s="60">
        <v>951</v>
      </c>
      <c r="F35" s="367"/>
      <c r="G35" s="368"/>
      <c r="H35" s="368"/>
      <c r="I35" s="368"/>
      <c r="J35" s="311"/>
      <c r="K35" s="311"/>
    </row>
    <row r="36" spans="1:11" ht="12.75" customHeight="1">
      <c r="A36" s="28"/>
      <c r="B36" s="12" t="s">
        <v>72</v>
      </c>
      <c r="C36" s="54">
        <v>270894</v>
      </c>
      <c r="D36" s="54">
        <v>106533</v>
      </c>
      <c r="E36" s="60">
        <v>2251</v>
      </c>
      <c r="F36" s="367"/>
      <c r="G36" s="368"/>
      <c r="H36" s="368"/>
      <c r="I36" s="368"/>
      <c r="J36" s="311"/>
      <c r="K36" s="311"/>
    </row>
    <row r="37" spans="1:11" ht="12.75" customHeight="1">
      <c r="A37" s="28"/>
      <c r="B37" s="12" t="s">
        <v>117</v>
      </c>
      <c r="C37" s="54">
        <v>695</v>
      </c>
      <c r="D37" s="54">
        <v>212</v>
      </c>
      <c r="E37" s="60">
        <v>11</v>
      </c>
      <c r="F37" s="367"/>
      <c r="G37" s="368"/>
      <c r="H37" s="368"/>
      <c r="I37" s="368"/>
      <c r="J37" s="311"/>
      <c r="K37" s="311"/>
    </row>
    <row r="38" spans="1:11" ht="12.75" customHeight="1">
      <c r="A38" s="28"/>
      <c r="B38" s="12" t="s">
        <v>73</v>
      </c>
      <c r="C38" s="54">
        <v>150942</v>
      </c>
      <c r="D38" s="54">
        <v>557070</v>
      </c>
      <c r="E38" s="60">
        <v>4264</v>
      </c>
      <c r="F38" s="367"/>
      <c r="G38" s="368"/>
      <c r="H38" s="368"/>
      <c r="I38" s="368"/>
      <c r="J38" s="311"/>
      <c r="K38" s="311"/>
    </row>
    <row r="39" spans="1:11" ht="12.75" customHeight="1">
      <c r="A39" s="28"/>
      <c r="B39" s="12" t="s">
        <v>98</v>
      </c>
      <c r="C39" s="54">
        <v>0</v>
      </c>
      <c r="D39" s="54">
        <v>0</v>
      </c>
      <c r="E39" s="60">
        <v>56664</v>
      </c>
      <c r="F39" s="367"/>
      <c r="G39" s="368"/>
      <c r="H39" s="368"/>
      <c r="I39" s="368"/>
      <c r="J39" s="311"/>
      <c r="K39" s="311"/>
    </row>
    <row r="40" spans="1:11" ht="12.75" customHeight="1">
      <c r="A40" s="28"/>
      <c r="B40" s="12" t="s">
        <v>292</v>
      </c>
      <c r="C40" s="54">
        <v>0</v>
      </c>
      <c r="D40" s="54">
        <v>0</v>
      </c>
      <c r="E40" s="60">
        <v>436</v>
      </c>
      <c r="F40" s="367"/>
      <c r="G40" s="368"/>
      <c r="H40" s="368"/>
      <c r="I40" s="368"/>
      <c r="J40" s="311"/>
      <c r="K40" s="311"/>
    </row>
    <row r="41" spans="1:11" ht="12.75" customHeight="1">
      <c r="A41" s="28"/>
      <c r="B41" s="12" t="s">
        <v>388</v>
      </c>
      <c r="C41" s="54">
        <v>0</v>
      </c>
      <c r="D41" s="54">
        <v>0</v>
      </c>
      <c r="E41" s="60">
        <v>354</v>
      </c>
      <c r="F41" s="367"/>
      <c r="G41" s="368"/>
      <c r="H41" s="368"/>
      <c r="I41" s="368"/>
      <c r="J41" s="311"/>
      <c r="K41" s="311"/>
    </row>
    <row r="42" spans="1:11" ht="12.75" customHeight="1">
      <c r="A42" s="28"/>
      <c r="B42" s="12" t="s">
        <v>389</v>
      </c>
      <c r="C42" s="54">
        <v>0</v>
      </c>
      <c r="D42" s="54">
        <v>0</v>
      </c>
      <c r="E42" s="60">
        <v>15</v>
      </c>
      <c r="F42" s="367"/>
      <c r="G42" s="368"/>
      <c r="H42" s="368"/>
      <c r="I42" s="368"/>
      <c r="J42" s="311"/>
      <c r="K42" s="311"/>
    </row>
    <row r="43" spans="1:11" ht="12.75" customHeight="1">
      <c r="A43" s="28"/>
      <c r="B43" s="12" t="s">
        <v>390</v>
      </c>
      <c r="C43" s="54">
        <v>0</v>
      </c>
      <c r="D43" s="54">
        <v>0</v>
      </c>
      <c r="E43" s="60">
        <v>25</v>
      </c>
      <c r="F43" s="367"/>
      <c r="G43" s="368"/>
      <c r="H43" s="368"/>
      <c r="I43" s="368"/>
      <c r="J43" s="311"/>
      <c r="K43" s="311"/>
    </row>
    <row r="44" spans="1:11" ht="12.75" customHeight="1">
      <c r="A44" s="28"/>
      <c r="B44" s="12" t="s">
        <v>391</v>
      </c>
      <c r="C44" s="54">
        <v>0</v>
      </c>
      <c r="D44" s="54">
        <v>0</v>
      </c>
      <c r="E44" s="60">
        <v>19</v>
      </c>
      <c r="F44" s="367"/>
      <c r="G44" s="368"/>
      <c r="H44" s="368"/>
      <c r="I44" s="368"/>
      <c r="J44" s="311"/>
      <c r="K44" s="311"/>
    </row>
    <row r="45" spans="1:11" ht="12.75" customHeight="1">
      <c r="A45" s="28"/>
      <c r="B45" s="12" t="s">
        <v>392</v>
      </c>
      <c r="C45" s="54">
        <v>0</v>
      </c>
      <c r="D45" s="54">
        <v>0</v>
      </c>
      <c r="E45" s="60">
        <v>90</v>
      </c>
      <c r="F45" s="367"/>
      <c r="G45" s="368"/>
      <c r="H45" s="368"/>
      <c r="I45" s="368"/>
      <c r="J45" s="311"/>
      <c r="K45" s="311"/>
    </row>
    <row r="46" spans="1:11" ht="12.75" customHeight="1">
      <c r="A46" s="28"/>
      <c r="B46" s="12" t="s">
        <v>286</v>
      </c>
      <c r="C46" s="54">
        <v>0</v>
      </c>
      <c r="D46" s="54">
        <v>0</v>
      </c>
      <c r="E46" s="60">
        <v>119</v>
      </c>
      <c r="F46" s="367"/>
      <c r="G46" s="368"/>
      <c r="H46" s="368"/>
      <c r="I46" s="368"/>
      <c r="J46" s="311"/>
      <c r="K46" s="311"/>
    </row>
    <row r="47" spans="1:11" ht="12.75" customHeight="1">
      <c r="A47" s="28"/>
      <c r="B47" s="12" t="s">
        <v>307</v>
      </c>
      <c r="C47" s="54">
        <v>13523</v>
      </c>
      <c r="D47" s="54">
        <v>9791</v>
      </c>
      <c r="E47" s="60">
        <v>2417</v>
      </c>
      <c r="F47" s="367"/>
      <c r="G47" s="368"/>
      <c r="H47" s="368"/>
      <c r="I47" s="368"/>
      <c r="J47" s="311"/>
      <c r="K47" s="311"/>
    </row>
    <row r="48" spans="1:11" ht="12.75" customHeight="1">
      <c r="A48" s="28"/>
      <c r="B48" s="12" t="s">
        <v>77</v>
      </c>
      <c r="C48" s="54">
        <v>10197</v>
      </c>
      <c r="D48" s="54">
        <v>2420</v>
      </c>
      <c r="E48" s="60">
        <v>35</v>
      </c>
      <c r="F48" s="367"/>
      <c r="G48" s="368"/>
      <c r="H48" s="368"/>
      <c r="I48" s="368"/>
      <c r="J48" s="311"/>
      <c r="K48" s="311"/>
    </row>
    <row r="49" spans="1:11" ht="12.75" customHeight="1">
      <c r="A49" s="28"/>
      <c r="B49" s="12" t="s">
        <v>308</v>
      </c>
      <c r="C49" s="54">
        <v>0</v>
      </c>
      <c r="D49" s="54">
        <v>0</v>
      </c>
      <c r="E49" s="60">
        <v>40</v>
      </c>
      <c r="F49" s="367"/>
      <c r="G49" s="368"/>
      <c r="H49" s="368"/>
      <c r="I49" s="368"/>
      <c r="J49" s="311"/>
      <c r="K49" s="311"/>
    </row>
    <row r="50" spans="1:11" ht="12.75" customHeight="1">
      <c r="A50" s="28"/>
      <c r="B50" s="12" t="s">
        <v>78</v>
      </c>
      <c r="C50" s="54">
        <v>288223</v>
      </c>
      <c r="D50" s="54">
        <v>197388</v>
      </c>
      <c r="E50" s="60">
        <v>3984</v>
      </c>
      <c r="F50" s="367"/>
      <c r="G50" s="368"/>
      <c r="H50" s="368"/>
      <c r="I50" s="368"/>
      <c r="J50" s="311"/>
      <c r="K50" s="311"/>
    </row>
    <row r="51" spans="1:11" ht="12.75" customHeight="1">
      <c r="A51" s="28"/>
      <c r="B51" s="12" t="s">
        <v>158</v>
      </c>
      <c r="C51" s="54">
        <v>756120</v>
      </c>
      <c r="D51" s="54">
        <v>1850</v>
      </c>
      <c r="E51" s="60">
        <v>65278</v>
      </c>
      <c r="F51" s="367"/>
      <c r="G51" s="368"/>
      <c r="H51" s="368"/>
      <c r="I51" s="368"/>
      <c r="J51" s="311"/>
      <c r="K51" s="311"/>
    </row>
    <row r="52" spans="1:11" ht="12.75" customHeight="1">
      <c r="A52" s="28"/>
      <c r="B52" s="12" t="s">
        <v>159</v>
      </c>
      <c r="C52" s="54">
        <v>162875</v>
      </c>
      <c r="D52" s="54">
        <v>6998</v>
      </c>
      <c r="E52" s="60">
        <v>728</v>
      </c>
      <c r="F52" s="367"/>
      <c r="G52" s="368"/>
      <c r="H52" s="368"/>
      <c r="I52" s="368"/>
      <c r="J52" s="311"/>
      <c r="K52" s="311"/>
    </row>
    <row r="53" spans="1:11" ht="12.75" customHeight="1">
      <c r="A53" s="28"/>
      <c r="B53" s="12" t="s">
        <v>270</v>
      </c>
      <c r="C53" s="54">
        <v>83650</v>
      </c>
      <c r="D53" s="54">
        <v>529</v>
      </c>
      <c r="E53" s="60">
        <v>146</v>
      </c>
      <c r="F53" s="367"/>
      <c r="G53" s="368"/>
      <c r="H53" s="368"/>
      <c r="I53" s="368"/>
      <c r="J53" s="311"/>
      <c r="K53" s="311"/>
    </row>
    <row r="54" spans="1:11" ht="12.75" customHeight="1">
      <c r="A54" s="28"/>
      <c r="B54" s="12" t="s">
        <v>197</v>
      </c>
      <c r="C54" s="54">
        <v>136087</v>
      </c>
      <c r="D54" s="54">
        <v>1</v>
      </c>
      <c r="E54" s="60">
        <v>487</v>
      </c>
      <c r="F54" s="367"/>
      <c r="G54" s="368"/>
      <c r="H54" s="368"/>
      <c r="I54" s="368"/>
      <c r="J54" s="311"/>
      <c r="K54" s="311"/>
    </row>
    <row r="55" spans="1:11" ht="12.75" customHeight="1">
      <c r="A55" s="28"/>
      <c r="B55" s="12" t="s">
        <v>309</v>
      </c>
      <c r="C55" s="54">
        <v>104731</v>
      </c>
      <c r="D55" s="54">
        <v>69</v>
      </c>
      <c r="E55" s="60">
        <v>765</v>
      </c>
      <c r="F55" s="367"/>
      <c r="G55" s="368"/>
      <c r="H55" s="368"/>
      <c r="I55" s="368"/>
      <c r="J55" s="311"/>
      <c r="K55" s="311"/>
    </row>
    <row r="56" spans="1:11" ht="12.75" customHeight="1">
      <c r="A56" s="28"/>
      <c r="B56" s="12" t="s">
        <v>393</v>
      </c>
      <c r="C56" s="54">
        <v>0</v>
      </c>
      <c r="D56" s="54">
        <v>0</v>
      </c>
      <c r="E56" s="60">
        <v>261</v>
      </c>
      <c r="F56" s="367"/>
      <c r="G56" s="368"/>
      <c r="H56" s="368"/>
      <c r="I56" s="368"/>
      <c r="J56" s="311"/>
      <c r="K56" s="311"/>
    </row>
    <row r="57" spans="1:11" ht="12.75" customHeight="1">
      <c r="A57" s="28"/>
      <c r="B57" s="12" t="s">
        <v>162</v>
      </c>
      <c r="C57" s="54">
        <v>177610</v>
      </c>
      <c r="D57" s="54">
        <v>4703</v>
      </c>
      <c r="E57" s="60">
        <v>8</v>
      </c>
      <c r="F57" s="367"/>
      <c r="G57" s="368"/>
      <c r="H57" s="368"/>
      <c r="I57" s="368"/>
      <c r="J57" s="311"/>
      <c r="K57" s="311"/>
    </row>
    <row r="58" spans="1:11" ht="12.75" customHeight="1">
      <c r="A58" s="28"/>
      <c r="B58" s="12" t="s">
        <v>163</v>
      </c>
      <c r="C58" s="54">
        <v>383974</v>
      </c>
      <c r="D58" s="54">
        <v>416646</v>
      </c>
      <c r="E58" s="60">
        <v>8102</v>
      </c>
      <c r="F58" s="367"/>
      <c r="G58" s="368"/>
      <c r="H58" s="368"/>
      <c r="I58" s="368"/>
      <c r="J58" s="311"/>
      <c r="K58" s="311"/>
    </row>
    <row r="59" spans="1:11" ht="12.75" customHeight="1">
      <c r="A59" s="28"/>
      <c r="B59" s="12" t="s">
        <v>165</v>
      </c>
      <c r="C59" s="54">
        <v>347698</v>
      </c>
      <c r="D59" s="54">
        <v>323974</v>
      </c>
      <c r="E59" s="60">
        <v>9450</v>
      </c>
      <c r="F59" s="367"/>
      <c r="G59" s="368"/>
      <c r="H59" s="368"/>
      <c r="I59" s="368"/>
      <c r="J59" s="311"/>
      <c r="K59" s="311"/>
    </row>
    <row r="60" spans="1:11" ht="12.75" customHeight="1">
      <c r="A60" s="28"/>
      <c r="B60" s="12" t="s">
        <v>287</v>
      </c>
      <c r="C60" s="54">
        <v>262629</v>
      </c>
      <c r="D60" s="54">
        <v>80151</v>
      </c>
      <c r="E60" s="60">
        <v>856</v>
      </c>
      <c r="F60" s="367"/>
      <c r="G60" s="368"/>
      <c r="H60" s="368"/>
      <c r="I60" s="368"/>
      <c r="J60" s="311"/>
      <c r="K60" s="311"/>
    </row>
    <row r="61" spans="1:11" ht="12.75" customHeight="1">
      <c r="A61" s="28"/>
      <c r="B61" s="12" t="s">
        <v>394</v>
      </c>
      <c r="C61" s="54">
        <v>0</v>
      </c>
      <c r="D61" s="54">
        <v>0</v>
      </c>
      <c r="E61" s="60">
        <v>821</v>
      </c>
      <c r="F61" s="367"/>
      <c r="G61" s="368"/>
      <c r="H61" s="368"/>
      <c r="I61" s="368"/>
      <c r="J61" s="311"/>
      <c r="K61" s="311"/>
    </row>
    <row r="62" spans="1:11" ht="12.75" customHeight="1">
      <c r="A62" s="28"/>
      <c r="B62" s="12" t="s">
        <v>288</v>
      </c>
      <c r="C62" s="54">
        <v>141644</v>
      </c>
      <c r="D62" s="54">
        <v>6</v>
      </c>
      <c r="E62" s="60">
        <v>822</v>
      </c>
      <c r="F62" s="367"/>
      <c r="G62" s="368"/>
      <c r="H62" s="368"/>
      <c r="I62" s="368"/>
      <c r="J62" s="311"/>
      <c r="K62" s="311"/>
    </row>
    <row r="63" spans="1:11" ht="12.75" customHeight="1">
      <c r="A63" s="28"/>
      <c r="B63" s="12" t="s">
        <v>144</v>
      </c>
      <c r="C63" s="54">
        <v>143389</v>
      </c>
      <c r="D63" s="54">
        <v>0</v>
      </c>
      <c r="E63" s="60">
        <v>127</v>
      </c>
      <c r="F63" s="367"/>
      <c r="G63" s="368"/>
      <c r="H63" s="368"/>
      <c r="I63" s="368"/>
      <c r="J63" s="311"/>
      <c r="K63" s="311"/>
    </row>
    <row r="64" spans="1:11" ht="12.75" customHeight="1">
      <c r="A64" s="28"/>
      <c r="B64" s="12" t="s">
        <v>271</v>
      </c>
      <c r="C64" s="54">
        <v>250534</v>
      </c>
      <c r="D64" s="54">
        <v>87191</v>
      </c>
      <c r="E64" s="60">
        <v>993</v>
      </c>
      <c r="F64" s="367"/>
      <c r="G64" s="368"/>
      <c r="H64" s="368"/>
      <c r="I64" s="368"/>
      <c r="J64" s="311"/>
      <c r="K64" s="311"/>
    </row>
    <row r="65" spans="1:11" ht="12.75" customHeight="1">
      <c r="A65" s="28"/>
      <c r="B65" s="12" t="s">
        <v>198</v>
      </c>
      <c r="C65" s="54">
        <v>135078</v>
      </c>
      <c r="D65" s="54">
        <v>13</v>
      </c>
      <c r="E65" s="60">
        <v>333</v>
      </c>
      <c r="F65" s="367"/>
      <c r="G65" s="368"/>
      <c r="H65" s="368"/>
      <c r="I65" s="368"/>
      <c r="J65" s="311"/>
      <c r="K65" s="311"/>
    </row>
    <row r="66" spans="1:11" ht="12.75" customHeight="1">
      <c r="A66" s="28"/>
      <c r="B66" s="12" t="s">
        <v>189</v>
      </c>
      <c r="C66" s="54">
        <v>0</v>
      </c>
      <c r="D66" s="54">
        <v>0</v>
      </c>
      <c r="E66" s="60">
        <v>1473</v>
      </c>
      <c r="F66" s="367"/>
      <c r="G66" s="368"/>
      <c r="H66" s="368"/>
      <c r="I66" s="368"/>
      <c r="J66" s="311"/>
      <c r="K66" s="311"/>
    </row>
    <row r="67" spans="1:11" ht="12.75" customHeight="1">
      <c r="A67" s="28"/>
      <c r="B67" s="12" t="s">
        <v>209</v>
      </c>
      <c r="C67" s="54">
        <v>298437</v>
      </c>
      <c r="D67" s="54">
        <v>219802</v>
      </c>
      <c r="E67" s="60">
        <v>4812</v>
      </c>
      <c r="F67" s="367"/>
      <c r="G67" s="368"/>
      <c r="H67" s="368"/>
      <c r="I67" s="368"/>
      <c r="J67" s="311"/>
      <c r="K67" s="311"/>
    </row>
    <row r="68" spans="1:11" ht="12.75" customHeight="1">
      <c r="A68" s="28"/>
      <c r="B68" s="12" t="s">
        <v>274</v>
      </c>
      <c r="C68" s="54">
        <v>127123</v>
      </c>
      <c r="D68" s="54">
        <v>0</v>
      </c>
      <c r="E68" s="60">
        <v>1377</v>
      </c>
      <c r="F68" s="367"/>
      <c r="G68" s="368"/>
      <c r="H68" s="368"/>
      <c r="I68" s="368"/>
      <c r="J68" s="311"/>
      <c r="K68" s="311"/>
    </row>
    <row r="69" spans="1:11" ht="12.75" customHeight="1">
      <c r="A69" s="28"/>
      <c r="B69" s="12" t="s">
        <v>211</v>
      </c>
      <c r="C69" s="54">
        <v>502536</v>
      </c>
      <c r="D69" s="54">
        <v>842254</v>
      </c>
      <c r="E69" s="60">
        <v>44834</v>
      </c>
      <c r="F69" s="367"/>
      <c r="G69" s="368"/>
      <c r="H69" s="368"/>
      <c r="I69" s="368"/>
      <c r="J69" s="311"/>
      <c r="K69" s="311"/>
    </row>
    <row r="70" spans="1:11" ht="12.75" customHeight="1">
      <c r="A70" s="28"/>
      <c r="B70" s="12" t="s">
        <v>212</v>
      </c>
      <c r="C70" s="54">
        <v>195469</v>
      </c>
      <c r="D70" s="54">
        <v>106618</v>
      </c>
      <c r="E70" s="60">
        <v>411</v>
      </c>
      <c r="F70" s="367"/>
      <c r="G70" s="368"/>
      <c r="H70" s="368"/>
      <c r="I70" s="368"/>
      <c r="J70" s="311"/>
      <c r="K70" s="311"/>
    </row>
    <row r="71" spans="1:11" ht="12.75" customHeight="1">
      <c r="A71" s="28"/>
      <c r="B71" s="12" t="s">
        <v>213</v>
      </c>
      <c r="C71" s="54">
        <v>220676</v>
      </c>
      <c r="D71" s="54">
        <v>245601</v>
      </c>
      <c r="E71" s="60">
        <v>1898</v>
      </c>
      <c r="F71" s="367"/>
      <c r="G71" s="368"/>
      <c r="H71" s="368"/>
      <c r="I71" s="368"/>
      <c r="J71" s="311"/>
      <c r="K71" s="311"/>
    </row>
    <row r="72" spans="1:11" ht="12.75" customHeight="1">
      <c r="A72" s="28"/>
      <c r="B72" s="12" t="s">
        <v>214</v>
      </c>
      <c r="C72" s="54">
        <v>259922</v>
      </c>
      <c r="D72" s="54">
        <v>94864</v>
      </c>
      <c r="E72" s="60">
        <v>137</v>
      </c>
      <c r="F72" s="367"/>
      <c r="G72" s="368"/>
      <c r="H72" s="368"/>
      <c r="I72" s="368"/>
      <c r="J72" s="311"/>
      <c r="K72" s="311"/>
    </row>
    <row r="73" spans="1:11" ht="12.75" customHeight="1">
      <c r="A73" s="28"/>
      <c r="B73" s="12" t="s">
        <v>62</v>
      </c>
      <c r="C73" s="54">
        <v>460517</v>
      </c>
      <c r="D73" s="54">
        <v>10</v>
      </c>
      <c r="E73" s="60">
        <v>6460</v>
      </c>
      <c r="F73" s="367"/>
      <c r="G73" s="368"/>
      <c r="H73" s="368"/>
      <c r="I73" s="368"/>
      <c r="J73" s="311"/>
      <c r="K73" s="311"/>
    </row>
    <row r="74" spans="1:11" ht="12.75" customHeight="1">
      <c r="A74" s="28"/>
      <c r="B74" s="12" t="s">
        <v>14</v>
      </c>
      <c r="C74" s="54">
        <v>142018</v>
      </c>
      <c r="D74" s="54">
        <v>15252</v>
      </c>
      <c r="E74" s="60">
        <v>1269</v>
      </c>
      <c r="F74" s="367"/>
      <c r="G74" s="368"/>
      <c r="H74" s="368"/>
      <c r="I74" s="368"/>
      <c r="J74" s="311"/>
      <c r="K74" s="311"/>
    </row>
    <row r="75" spans="1:11" ht="12.75" customHeight="1">
      <c r="A75" s="28"/>
      <c r="B75" s="12" t="s">
        <v>395</v>
      </c>
      <c r="C75" s="54">
        <v>73423</v>
      </c>
      <c r="D75" s="54">
        <v>1</v>
      </c>
      <c r="E75" s="60">
        <v>261</v>
      </c>
      <c r="F75" s="367"/>
      <c r="G75" s="368"/>
      <c r="H75" s="368"/>
      <c r="I75" s="368"/>
      <c r="J75" s="311"/>
      <c r="K75" s="311"/>
    </row>
    <row r="76" spans="1:11" ht="12.75" customHeight="1">
      <c r="A76" s="28"/>
      <c r="B76" s="12" t="s">
        <v>64</v>
      </c>
      <c r="C76" s="54">
        <v>177250</v>
      </c>
      <c r="D76" s="54">
        <v>5002</v>
      </c>
      <c r="E76" s="60">
        <v>288</v>
      </c>
      <c r="F76" s="367"/>
      <c r="G76" s="368"/>
      <c r="H76" s="368"/>
      <c r="I76" s="368"/>
      <c r="J76" s="311"/>
      <c r="K76" s="311"/>
    </row>
    <row r="77" spans="1:11" ht="12.75" customHeight="1">
      <c r="A77" s="28"/>
      <c r="B77" s="12" t="s">
        <v>16</v>
      </c>
      <c r="C77" s="54">
        <v>612600</v>
      </c>
      <c r="D77" s="54">
        <v>19</v>
      </c>
      <c r="E77" s="60">
        <v>58424</v>
      </c>
      <c r="F77" s="367"/>
      <c r="G77" s="368"/>
      <c r="H77" s="368"/>
      <c r="I77" s="368"/>
      <c r="J77" s="311"/>
      <c r="K77" s="311"/>
    </row>
    <row r="78" spans="1:11" ht="12.75" customHeight="1">
      <c r="A78" s="28"/>
      <c r="B78" s="12" t="s">
        <v>46</v>
      </c>
      <c r="C78" s="54">
        <v>73134</v>
      </c>
      <c r="D78" s="54">
        <v>4</v>
      </c>
      <c r="E78" s="60">
        <v>1903</v>
      </c>
      <c r="F78" s="367"/>
      <c r="G78" s="368"/>
      <c r="H78" s="368"/>
      <c r="I78" s="368"/>
      <c r="J78" s="311"/>
      <c r="K78" s="311"/>
    </row>
    <row r="79" spans="1:11" ht="12.75" customHeight="1">
      <c r="A79" s="28"/>
      <c r="B79" s="12" t="s">
        <v>310</v>
      </c>
      <c r="C79" s="54">
        <v>0</v>
      </c>
      <c r="D79" s="54">
        <v>0</v>
      </c>
      <c r="E79" s="60">
        <v>298</v>
      </c>
      <c r="F79" s="367"/>
      <c r="G79" s="368"/>
      <c r="H79" s="368"/>
      <c r="I79" s="368"/>
      <c r="J79" s="311"/>
      <c r="K79" s="311"/>
    </row>
    <row r="80" spans="1:11" ht="12.75" customHeight="1">
      <c r="A80" s="28"/>
      <c r="B80" s="12" t="s">
        <v>67</v>
      </c>
      <c r="C80" s="54">
        <v>311410</v>
      </c>
      <c r="D80" s="54">
        <v>307241</v>
      </c>
      <c r="E80" s="60">
        <v>3885</v>
      </c>
      <c r="F80" s="367"/>
      <c r="G80" s="368"/>
      <c r="H80" s="368"/>
      <c r="I80" s="368"/>
      <c r="J80" s="311"/>
      <c r="K80" s="311"/>
    </row>
    <row r="81" spans="1:11" ht="12.75" customHeight="1">
      <c r="A81" s="28"/>
      <c r="B81" s="12" t="s">
        <v>221</v>
      </c>
      <c r="C81" s="54">
        <v>186547</v>
      </c>
      <c r="D81" s="54">
        <v>11344</v>
      </c>
      <c r="E81" s="60">
        <v>586</v>
      </c>
      <c r="F81" s="367"/>
      <c r="G81" s="368"/>
      <c r="H81" s="368"/>
      <c r="I81" s="368"/>
      <c r="J81" s="311"/>
      <c r="K81" s="311"/>
    </row>
    <row r="82" spans="1:11" ht="12.75" customHeight="1">
      <c r="A82" s="28"/>
      <c r="B82" s="12" t="s">
        <v>172</v>
      </c>
      <c r="C82" s="54">
        <v>369949</v>
      </c>
      <c r="D82" s="54">
        <v>408419</v>
      </c>
      <c r="E82" s="60">
        <v>5691</v>
      </c>
      <c r="F82" s="367"/>
      <c r="G82" s="368"/>
      <c r="H82" s="368"/>
      <c r="I82" s="368"/>
      <c r="J82" s="311"/>
      <c r="K82" s="311"/>
    </row>
    <row r="83" spans="1:11" ht="12.75" customHeight="1">
      <c r="A83" s="28"/>
      <c r="B83" s="12" t="s">
        <v>123</v>
      </c>
      <c r="C83" s="54">
        <v>561665</v>
      </c>
      <c r="D83" s="54">
        <v>623337</v>
      </c>
      <c r="E83" s="60">
        <v>20511</v>
      </c>
      <c r="F83" s="367"/>
      <c r="G83" s="368"/>
      <c r="H83" s="368"/>
      <c r="I83" s="368"/>
      <c r="J83" s="311"/>
      <c r="K83" s="311"/>
    </row>
    <row r="84" spans="1:11" ht="12.75" customHeight="1">
      <c r="A84" s="28"/>
      <c r="B84" s="12" t="s">
        <v>18</v>
      </c>
      <c r="C84" s="54">
        <v>917354</v>
      </c>
      <c r="D84" s="54">
        <v>74</v>
      </c>
      <c r="E84" s="60">
        <v>99762</v>
      </c>
      <c r="F84" s="367"/>
      <c r="G84" s="368"/>
      <c r="H84" s="368"/>
      <c r="I84" s="368"/>
      <c r="J84" s="311"/>
      <c r="K84" s="311"/>
    </row>
    <row r="85" spans="1:11" ht="12.75" customHeight="1">
      <c r="A85" s="28"/>
      <c r="B85" s="12" t="s">
        <v>124</v>
      </c>
      <c r="C85" s="54">
        <v>289914</v>
      </c>
      <c r="D85" s="54">
        <v>201946</v>
      </c>
      <c r="E85" s="60">
        <v>420</v>
      </c>
      <c r="F85" s="367"/>
      <c r="G85" s="368"/>
      <c r="H85" s="368"/>
      <c r="I85" s="368"/>
      <c r="J85" s="311"/>
      <c r="K85" s="311"/>
    </row>
    <row r="86" spans="1:11" ht="12.75" customHeight="1">
      <c r="A86" s="28"/>
      <c r="B86" s="12" t="s">
        <v>275</v>
      </c>
      <c r="C86" s="54">
        <v>308184</v>
      </c>
      <c r="D86" s="54">
        <v>258637</v>
      </c>
      <c r="E86" s="60">
        <v>4075</v>
      </c>
      <c r="F86" s="367"/>
      <c r="G86" s="368"/>
      <c r="H86" s="368"/>
      <c r="I86" s="368"/>
      <c r="J86" s="311"/>
      <c r="K86" s="311"/>
    </row>
    <row r="87" spans="1:11" ht="12.75" customHeight="1">
      <c r="A87" s="28"/>
      <c r="B87" s="12" t="s">
        <v>223</v>
      </c>
      <c r="C87" s="54">
        <v>0</v>
      </c>
      <c r="D87" s="54">
        <v>0</v>
      </c>
      <c r="E87" s="60">
        <v>2</v>
      </c>
      <c r="F87" s="367"/>
      <c r="G87" s="368"/>
      <c r="H87" s="368"/>
      <c r="I87" s="368"/>
      <c r="J87" s="311"/>
      <c r="K87" s="311"/>
    </row>
    <row r="88" spans="1:11" ht="12.75" customHeight="1">
      <c r="A88" s="28"/>
      <c r="B88" s="12" t="s">
        <v>293</v>
      </c>
      <c r="C88" s="54">
        <v>0</v>
      </c>
      <c r="D88" s="54">
        <v>0</v>
      </c>
      <c r="E88" s="60">
        <v>8</v>
      </c>
      <c r="F88" s="367"/>
      <c r="G88" s="368"/>
      <c r="H88" s="368"/>
      <c r="I88" s="368"/>
      <c r="J88" s="311"/>
      <c r="K88" s="311"/>
    </row>
    <row r="89" spans="1:11" ht="12.75" customHeight="1">
      <c r="A89" s="28"/>
      <c r="B89" s="12" t="s">
        <v>294</v>
      </c>
      <c r="C89" s="54">
        <v>0</v>
      </c>
      <c r="D89" s="54">
        <v>0</v>
      </c>
      <c r="E89" s="60">
        <v>24</v>
      </c>
      <c r="F89" s="367"/>
      <c r="G89" s="368"/>
      <c r="H89" s="368"/>
      <c r="I89" s="368"/>
      <c r="J89" s="311"/>
      <c r="K89" s="311"/>
    </row>
    <row r="90" spans="1:11" ht="12.75" customHeight="1">
      <c r="A90" s="28"/>
      <c r="B90" s="12" t="s">
        <v>247</v>
      </c>
      <c r="C90" s="54">
        <v>0</v>
      </c>
      <c r="D90" s="54">
        <v>0</v>
      </c>
      <c r="E90" s="60">
        <v>12</v>
      </c>
      <c r="F90" s="367"/>
      <c r="G90" s="368"/>
      <c r="H90" s="368"/>
      <c r="I90" s="368"/>
      <c r="J90" s="311"/>
      <c r="K90" s="311"/>
    </row>
    <row r="91" spans="1:11" ht="12.75" customHeight="1">
      <c r="A91" s="28"/>
      <c r="B91" s="12" t="s">
        <v>127</v>
      </c>
      <c r="C91" s="54">
        <v>356685</v>
      </c>
      <c r="D91" s="54">
        <v>250738</v>
      </c>
      <c r="E91" s="60">
        <v>5996</v>
      </c>
      <c r="F91" s="367"/>
      <c r="G91" s="368"/>
      <c r="H91" s="368"/>
      <c r="I91" s="368"/>
      <c r="J91" s="311"/>
      <c r="K91" s="311"/>
    </row>
    <row r="92" spans="1:11" ht="12.75" customHeight="1">
      <c r="A92" s="28"/>
      <c r="B92" s="12" t="s">
        <v>202</v>
      </c>
      <c r="C92" s="54">
        <v>0</v>
      </c>
      <c r="D92" s="54">
        <v>0</v>
      </c>
      <c r="E92" s="60">
        <v>166</v>
      </c>
      <c r="F92" s="367"/>
      <c r="G92" s="368"/>
      <c r="H92" s="368"/>
      <c r="I92" s="368"/>
      <c r="J92" s="311"/>
      <c r="K92" s="311"/>
    </row>
    <row r="93" spans="1:11" ht="12.75" customHeight="1">
      <c r="A93" s="28"/>
      <c r="B93" s="12" t="s">
        <v>151</v>
      </c>
      <c r="C93" s="54">
        <v>0</v>
      </c>
      <c r="D93" s="54">
        <v>0</v>
      </c>
      <c r="E93" s="60">
        <v>207</v>
      </c>
      <c r="F93" s="367"/>
      <c r="G93" s="368"/>
      <c r="H93" s="368"/>
      <c r="I93" s="368"/>
      <c r="J93" s="311"/>
      <c r="K93" s="311"/>
    </row>
    <row r="94" spans="1:11" ht="12.75" customHeight="1">
      <c r="A94" s="28"/>
      <c r="B94" s="12" t="s">
        <v>311</v>
      </c>
      <c r="C94" s="54">
        <v>97058</v>
      </c>
      <c r="D94" s="54">
        <v>24</v>
      </c>
      <c r="E94" s="60">
        <v>1678</v>
      </c>
      <c r="F94" s="367"/>
      <c r="G94" s="368"/>
      <c r="H94" s="368"/>
      <c r="I94" s="368"/>
      <c r="J94" s="311"/>
      <c r="K94" s="311"/>
    </row>
    <row r="95" spans="1:11" ht="12.75" customHeight="1">
      <c r="A95" s="28"/>
      <c r="B95" s="12" t="s">
        <v>129</v>
      </c>
      <c r="C95" s="54">
        <v>437107</v>
      </c>
      <c r="D95" s="54">
        <v>356005</v>
      </c>
      <c r="E95" s="60">
        <v>11118</v>
      </c>
      <c r="F95" s="367"/>
      <c r="G95" s="368"/>
      <c r="H95" s="368"/>
      <c r="I95" s="368"/>
      <c r="J95" s="311"/>
      <c r="K95" s="311"/>
    </row>
    <row r="96" spans="1:11" ht="12.75" customHeight="1">
      <c r="A96" s="28"/>
      <c r="B96" s="12" t="s">
        <v>153</v>
      </c>
      <c r="C96" s="54">
        <v>0</v>
      </c>
      <c r="D96" s="54">
        <v>0</v>
      </c>
      <c r="E96" s="60">
        <v>1108</v>
      </c>
      <c r="F96" s="367"/>
      <c r="G96" s="368"/>
      <c r="H96" s="368"/>
      <c r="I96" s="368"/>
      <c r="J96" s="311"/>
      <c r="K96" s="311"/>
    </row>
    <row r="97" spans="1:11" ht="12.75" customHeight="1">
      <c r="A97" s="28"/>
      <c r="B97" s="12" t="s">
        <v>312</v>
      </c>
      <c r="C97" s="54">
        <v>72889</v>
      </c>
      <c r="D97" s="54">
        <v>19</v>
      </c>
      <c r="E97" s="60">
        <v>1302</v>
      </c>
      <c r="F97" s="367"/>
      <c r="G97" s="368"/>
      <c r="H97" s="368"/>
      <c r="I97" s="368"/>
      <c r="J97" s="311"/>
      <c r="K97" s="311"/>
    </row>
    <row r="98" spans="1:11" ht="12.75" customHeight="1">
      <c r="A98" s="28"/>
      <c r="B98" s="12" t="s">
        <v>128</v>
      </c>
      <c r="C98" s="54">
        <v>144898</v>
      </c>
      <c r="D98" s="54">
        <v>5</v>
      </c>
      <c r="E98" s="60">
        <v>140</v>
      </c>
      <c r="F98" s="367"/>
      <c r="G98" s="368"/>
      <c r="H98" s="368"/>
      <c r="I98" s="368"/>
      <c r="J98" s="311"/>
      <c r="K98" s="311"/>
    </row>
    <row r="99" spans="1:11" ht="12.75" customHeight="1">
      <c r="A99" s="28"/>
      <c r="B99" s="12" t="s">
        <v>130</v>
      </c>
      <c r="C99" s="54">
        <v>183781</v>
      </c>
      <c r="D99" s="54">
        <v>3676</v>
      </c>
      <c r="E99" s="60">
        <v>947</v>
      </c>
      <c r="F99" s="367"/>
      <c r="G99" s="368"/>
      <c r="H99" s="368"/>
      <c r="I99" s="368"/>
      <c r="J99" s="311"/>
      <c r="K99" s="311"/>
    </row>
    <row r="100" spans="1:11" ht="12.75" customHeight="1">
      <c r="A100" s="28"/>
      <c r="B100" s="12" t="s">
        <v>199</v>
      </c>
      <c r="C100" s="54">
        <v>310924</v>
      </c>
      <c r="D100" s="54">
        <v>149054</v>
      </c>
      <c r="E100" s="60">
        <v>431</v>
      </c>
      <c r="F100" s="367"/>
      <c r="G100" s="368"/>
      <c r="H100" s="368"/>
      <c r="I100" s="368"/>
      <c r="J100" s="311"/>
      <c r="K100" s="311"/>
    </row>
    <row r="101" spans="1:11" ht="12.75" customHeight="1">
      <c r="A101" s="28"/>
      <c r="B101" s="12" t="s">
        <v>135</v>
      </c>
      <c r="C101" s="54">
        <v>329337</v>
      </c>
      <c r="D101" s="54">
        <v>208784</v>
      </c>
      <c r="E101" s="60">
        <v>5618</v>
      </c>
      <c r="F101" s="367"/>
      <c r="G101" s="368"/>
      <c r="H101" s="368"/>
      <c r="I101" s="368"/>
      <c r="J101" s="311"/>
      <c r="K101" s="311"/>
    </row>
    <row r="102" spans="1:11" ht="18.75" customHeight="1">
      <c r="A102" s="32" t="s">
        <v>249</v>
      </c>
      <c r="B102" s="3"/>
      <c r="C102" s="117"/>
      <c r="D102" s="117"/>
      <c r="E102" s="118"/>
    </row>
    <row r="103" spans="1:11" ht="12.75" customHeight="1">
      <c r="A103" s="28"/>
      <c r="B103" s="6" t="s">
        <v>104</v>
      </c>
      <c r="C103" s="55">
        <v>0</v>
      </c>
      <c r="D103" s="55">
        <v>0</v>
      </c>
      <c r="E103" s="59">
        <v>49</v>
      </c>
      <c r="F103" s="312"/>
      <c r="I103" s="313"/>
    </row>
    <row r="104" spans="1:11" ht="12.75" customHeight="1">
      <c r="A104" s="28"/>
      <c r="B104" s="6" t="s">
        <v>105</v>
      </c>
      <c r="C104" s="55">
        <v>0</v>
      </c>
      <c r="D104" s="55">
        <v>0</v>
      </c>
      <c r="E104" s="59">
        <v>48</v>
      </c>
      <c r="F104" s="312"/>
      <c r="I104" s="313"/>
    </row>
    <row r="105" spans="1:11" ht="12.75" customHeight="1">
      <c r="A105" s="28"/>
      <c r="B105" s="6" t="s">
        <v>196</v>
      </c>
      <c r="C105" s="55">
        <v>0</v>
      </c>
      <c r="D105" s="55">
        <v>0</v>
      </c>
      <c r="E105" s="59">
        <v>46</v>
      </c>
      <c r="F105" s="312"/>
      <c r="I105" s="313"/>
    </row>
    <row r="106" spans="1:11" ht="12.75" customHeight="1">
      <c r="A106" s="28"/>
      <c r="B106" s="6" t="s">
        <v>1</v>
      </c>
      <c r="C106" s="55">
        <v>0</v>
      </c>
      <c r="D106" s="55">
        <v>0</v>
      </c>
      <c r="E106" s="59">
        <v>258</v>
      </c>
      <c r="F106" s="312"/>
      <c r="I106" s="313"/>
    </row>
    <row r="107" spans="1:11" ht="12.75" customHeight="1">
      <c r="A107" s="28"/>
      <c r="B107" s="6" t="s">
        <v>3</v>
      </c>
      <c r="C107" s="55">
        <v>0</v>
      </c>
      <c r="D107" s="55">
        <v>0</v>
      </c>
      <c r="E107" s="59">
        <v>291</v>
      </c>
      <c r="F107" s="312"/>
      <c r="I107" s="313"/>
    </row>
    <row r="108" spans="1:11" ht="12.75" customHeight="1">
      <c r="A108" s="28"/>
      <c r="B108" s="6" t="s">
        <v>99</v>
      </c>
      <c r="C108" s="55">
        <v>0</v>
      </c>
      <c r="D108" s="55">
        <v>0</v>
      </c>
      <c r="E108" s="59">
        <v>861</v>
      </c>
      <c r="F108" s="312"/>
      <c r="I108" s="313"/>
    </row>
    <row r="109" spans="1:11" ht="12.75" customHeight="1">
      <c r="A109" s="28"/>
      <c r="B109" s="6" t="s">
        <v>59</v>
      </c>
      <c r="C109" s="55">
        <v>0</v>
      </c>
      <c r="D109" s="55">
        <v>0</v>
      </c>
      <c r="E109" s="59">
        <v>167</v>
      </c>
      <c r="F109" s="312"/>
      <c r="I109" s="313"/>
    </row>
    <row r="110" spans="1:11" ht="12.75" customHeight="1">
      <c r="A110" s="28"/>
      <c r="B110" s="6" t="s">
        <v>0</v>
      </c>
      <c r="C110" s="55">
        <v>0</v>
      </c>
      <c r="D110" s="55">
        <v>0</v>
      </c>
      <c r="E110" s="59">
        <v>53</v>
      </c>
      <c r="F110" s="312"/>
      <c r="I110" s="313"/>
    </row>
    <row r="111" spans="1:11" ht="12.75" customHeight="1">
      <c r="A111" s="28"/>
      <c r="B111" s="6" t="s">
        <v>232</v>
      </c>
      <c r="C111" s="55">
        <v>0</v>
      </c>
      <c r="D111" s="55">
        <v>0</v>
      </c>
      <c r="E111" s="59">
        <v>2850</v>
      </c>
      <c r="F111" s="312"/>
      <c r="I111" s="313"/>
    </row>
    <row r="112" spans="1:11" ht="12.75" customHeight="1">
      <c r="A112" s="28"/>
      <c r="B112" s="6" t="s">
        <v>233</v>
      </c>
      <c r="C112" s="55">
        <v>0</v>
      </c>
      <c r="D112" s="55">
        <v>0</v>
      </c>
      <c r="E112" s="59">
        <v>127</v>
      </c>
      <c r="F112" s="312"/>
      <c r="I112" s="313"/>
    </row>
    <row r="113" spans="1:9" ht="12.75" customHeight="1">
      <c r="A113" s="28"/>
      <c r="B113" s="6" t="s">
        <v>234</v>
      </c>
      <c r="C113" s="55">
        <v>0</v>
      </c>
      <c r="D113" s="55">
        <v>0</v>
      </c>
      <c r="E113" s="59">
        <v>58</v>
      </c>
      <c r="F113" s="312"/>
      <c r="I113" s="313"/>
    </row>
    <row r="114" spans="1:9" ht="12.75" customHeight="1">
      <c r="A114" s="28"/>
      <c r="B114" s="6" t="s">
        <v>295</v>
      </c>
      <c r="C114" s="55">
        <v>0</v>
      </c>
      <c r="D114" s="55">
        <v>0</v>
      </c>
      <c r="E114" s="59">
        <v>14</v>
      </c>
      <c r="F114" s="312"/>
      <c r="I114" s="313"/>
    </row>
    <row r="115" spans="1:9" ht="12.75" customHeight="1">
      <c r="A115" s="28"/>
      <c r="B115" s="6" t="s">
        <v>7</v>
      </c>
      <c r="C115" s="55">
        <v>0</v>
      </c>
      <c r="D115" s="55">
        <v>0</v>
      </c>
      <c r="E115" s="59">
        <v>17</v>
      </c>
      <c r="F115" s="312"/>
      <c r="I115" s="313"/>
    </row>
    <row r="116" spans="1:9" ht="12.75" customHeight="1">
      <c r="A116" s="28"/>
      <c r="B116" s="6" t="s">
        <v>4</v>
      </c>
      <c r="C116" s="55">
        <v>0</v>
      </c>
      <c r="D116" s="55">
        <v>0</v>
      </c>
      <c r="E116" s="59">
        <v>18</v>
      </c>
      <c r="F116" s="312"/>
      <c r="I116" s="313"/>
    </row>
    <row r="117" spans="1:9" ht="12.75" customHeight="1">
      <c r="A117" s="28"/>
      <c r="B117" s="6" t="s">
        <v>5</v>
      </c>
      <c r="C117" s="55">
        <v>0</v>
      </c>
      <c r="D117" s="55">
        <v>0</v>
      </c>
      <c r="E117" s="59">
        <v>20</v>
      </c>
      <c r="F117" s="312"/>
      <c r="I117" s="313"/>
    </row>
    <row r="118" spans="1:9" ht="12.75" customHeight="1">
      <c r="A118" s="28"/>
      <c r="B118" s="6" t="s">
        <v>6</v>
      </c>
      <c r="C118" s="55">
        <v>0</v>
      </c>
      <c r="D118" s="55">
        <v>0</v>
      </c>
      <c r="E118" s="59">
        <v>307</v>
      </c>
      <c r="F118" s="312"/>
      <c r="I118" s="313"/>
    </row>
    <row r="119" spans="1:9" ht="12.75" customHeight="1">
      <c r="A119" s="28"/>
      <c r="B119" s="6" t="s">
        <v>9</v>
      </c>
      <c r="C119" s="55">
        <v>0</v>
      </c>
      <c r="D119" s="55">
        <v>0</v>
      </c>
      <c r="E119" s="59">
        <v>71</v>
      </c>
      <c r="F119" s="312"/>
      <c r="I119" s="313"/>
    </row>
    <row r="120" spans="1:9" ht="12.75" customHeight="1">
      <c r="A120" s="28"/>
      <c r="B120" s="6" t="s">
        <v>80</v>
      </c>
      <c r="C120" s="55">
        <v>0</v>
      </c>
      <c r="D120" s="55">
        <v>0</v>
      </c>
      <c r="E120" s="59">
        <v>158</v>
      </c>
      <c r="F120" s="312"/>
      <c r="I120" s="313"/>
    </row>
    <row r="121" spans="1:9" ht="12.75" customHeight="1">
      <c r="A121" s="28"/>
      <c r="B121" s="6" t="s">
        <v>81</v>
      </c>
      <c r="C121" s="55">
        <v>0</v>
      </c>
      <c r="D121" s="55">
        <v>0</v>
      </c>
      <c r="E121" s="59">
        <v>296</v>
      </c>
      <c r="F121" s="312"/>
      <c r="I121" s="313"/>
    </row>
    <row r="122" spans="1:9" ht="12.75" customHeight="1">
      <c r="A122" s="28"/>
      <c r="B122" s="6" t="s">
        <v>8</v>
      </c>
      <c r="C122" s="55">
        <v>0</v>
      </c>
      <c r="D122" s="55">
        <v>0</v>
      </c>
      <c r="E122" s="59">
        <v>854</v>
      </c>
      <c r="F122" s="312"/>
      <c r="I122" s="313"/>
    </row>
    <row r="123" spans="1:9" ht="12.75" customHeight="1">
      <c r="A123" s="28"/>
      <c r="B123" s="6" t="s">
        <v>38</v>
      </c>
      <c r="C123" s="55">
        <v>0</v>
      </c>
      <c r="D123" s="55">
        <v>0</v>
      </c>
      <c r="E123" s="59">
        <v>86</v>
      </c>
      <c r="F123" s="312"/>
      <c r="I123" s="313"/>
    </row>
    <row r="124" spans="1:9" ht="12.75" customHeight="1">
      <c r="A124" s="28"/>
      <c r="B124" s="6" t="s">
        <v>79</v>
      </c>
      <c r="C124" s="55">
        <v>0</v>
      </c>
      <c r="D124" s="55">
        <v>0</v>
      </c>
      <c r="E124" s="59">
        <v>1180</v>
      </c>
      <c r="F124" s="312"/>
      <c r="I124" s="313"/>
    </row>
    <row r="125" spans="1:9" ht="12.75" customHeight="1">
      <c r="A125" s="28"/>
      <c r="B125" s="6" t="s">
        <v>82</v>
      </c>
      <c r="C125" s="55">
        <v>0</v>
      </c>
      <c r="D125" s="55">
        <v>0</v>
      </c>
      <c r="E125" s="59">
        <v>43</v>
      </c>
      <c r="F125" s="312"/>
      <c r="I125" s="313"/>
    </row>
    <row r="126" spans="1:9" ht="12.75" customHeight="1">
      <c r="A126" s="28"/>
      <c r="B126" s="6" t="s">
        <v>83</v>
      </c>
      <c r="C126" s="55">
        <v>0</v>
      </c>
      <c r="D126" s="55">
        <v>0</v>
      </c>
      <c r="E126" s="59">
        <v>175</v>
      </c>
      <c r="F126" s="312"/>
      <c r="I126" s="313"/>
    </row>
    <row r="127" spans="1:9" ht="12.75" customHeight="1">
      <c r="A127" s="28"/>
      <c r="B127" s="6" t="s">
        <v>85</v>
      </c>
      <c r="C127" s="55">
        <v>0</v>
      </c>
      <c r="D127" s="55">
        <v>0</v>
      </c>
      <c r="E127" s="59">
        <v>253</v>
      </c>
      <c r="F127" s="312"/>
      <c r="I127" s="313"/>
    </row>
    <row r="128" spans="1:9" ht="12.75" customHeight="1">
      <c r="A128" s="28"/>
      <c r="B128" s="6" t="s">
        <v>86</v>
      </c>
      <c r="C128" s="55">
        <v>0</v>
      </c>
      <c r="D128" s="55">
        <v>0</v>
      </c>
      <c r="E128" s="59">
        <v>56</v>
      </c>
      <c r="F128" s="312"/>
      <c r="I128" s="313"/>
    </row>
    <row r="129" spans="1:9" ht="12.75" customHeight="1">
      <c r="A129" s="28"/>
      <c r="B129" s="6" t="s">
        <v>87</v>
      </c>
      <c r="C129" s="55">
        <v>0</v>
      </c>
      <c r="D129" s="55">
        <v>0</v>
      </c>
      <c r="E129" s="59">
        <v>403</v>
      </c>
      <c r="F129" s="312"/>
      <c r="I129" s="313"/>
    </row>
    <row r="130" spans="1:9" ht="12.75" customHeight="1">
      <c r="A130" s="28"/>
      <c r="B130" s="6" t="s">
        <v>88</v>
      </c>
      <c r="C130" s="55">
        <v>0</v>
      </c>
      <c r="D130" s="55">
        <v>0</v>
      </c>
      <c r="E130" s="59">
        <v>962</v>
      </c>
      <c r="F130" s="312"/>
      <c r="I130" s="313"/>
    </row>
    <row r="131" spans="1:9" ht="12.75" customHeight="1">
      <c r="A131" s="28"/>
      <c r="B131" s="6" t="s">
        <v>89</v>
      </c>
      <c r="C131" s="55">
        <v>0</v>
      </c>
      <c r="D131" s="55">
        <v>0</v>
      </c>
      <c r="E131" s="59">
        <v>126</v>
      </c>
      <c r="F131" s="312"/>
      <c r="I131" s="313"/>
    </row>
    <row r="132" spans="1:9" ht="12.75" customHeight="1">
      <c r="A132" s="28"/>
      <c r="B132" s="6" t="s">
        <v>91</v>
      </c>
      <c r="C132" s="55">
        <v>0</v>
      </c>
      <c r="D132" s="55">
        <v>0</v>
      </c>
      <c r="E132" s="59">
        <v>74</v>
      </c>
      <c r="F132" s="312"/>
      <c r="I132" s="313"/>
    </row>
    <row r="133" spans="1:9" ht="12.75" customHeight="1">
      <c r="A133" s="28"/>
      <c r="B133" s="6" t="s">
        <v>92</v>
      </c>
      <c r="C133" s="55">
        <v>0</v>
      </c>
      <c r="D133" s="55">
        <v>0</v>
      </c>
      <c r="E133" s="59">
        <v>33</v>
      </c>
      <c r="F133" s="312"/>
      <c r="I133" s="313"/>
    </row>
    <row r="134" spans="1:9" ht="12.75" customHeight="1">
      <c r="A134" s="28"/>
      <c r="B134" s="6" t="s">
        <v>50</v>
      </c>
      <c r="C134" s="55">
        <v>0</v>
      </c>
      <c r="D134" s="55">
        <v>0</v>
      </c>
      <c r="E134" s="59">
        <v>19</v>
      </c>
      <c r="F134" s="312"/>
      <c r="I134" s="313"/>
    </row>
    <row r="135" spans="1:9" ht="12.75" customHeight="1">
      <c r="A135" s="28"/>
      <c r="B135" s="6" t="s">
        <v>93</v>
      </c>
      <c r="C135" s="55">
        <v>0</v>
      </c>
      <c r="D135" s="55">
        <v>0</v>
      </c>
      <c r="E135" s="59">
        <v>19</v>
      </c>
      <c r="F135" s="312"/>
      <c r="I135" s="313"/>
    </row>
    <row r="136" spans="1:9" ht="12.75" customHeight="1">
      <c r="A136" s="28"/>
      <c r="B136" s="6" t="s">
        <v>51</v>
      </c>
      <c r="C136" s="55">
        <v>0</v>
      </c>
      <c r="D136" s="55">
        <v>0</v>
      </c>
      <c r="E136" s="59">
        <v>35</v>
      </c>
      <c r="F136" s="312"/>
      <c r="I136" s="313"/>
    </row>
    <row r="137" spans="1:9" ht="12.75" customHeight="1">
      <c r="A137" s="28"/>
      <c r="B137" s="6" t="s">
        <v>52</v>
      </c>
      <c r="C137" s="55">
        <v>0</v>
      </c>
      <c r="D137" s="55">
        <v>0</v>
      </c>
      <c r="E137" s="59">
        <v>39</v>
      </c>
      <c r="F137" s="312"/>
      <c r="I137" s="313"/>
    </row>
    <row r="138" spans="1:9" ht="12.75" customHeight="1">
      <c r="A138" s="28"/>
      <c r="B138" s="6" t="s">
        <v>53</v>
      </c>
      <c r="C138" s="55">
        <v>0</v>
      </c>
      <c r="D138" s="55">
        <v>0</v>
      </c>
      <c r="E138" s="59">
        <v>477</v>
      </c>
      <c r="F138" s="312"/>
      <c r="I138" s="313"/>
    </row>
    <row r="139" spans="1:9" ht="12.75" customHeight="1">
      <c r="A139" s="28"/>
      <c r="B139" s="6" t="s">
        <v>54</v>
      </c>
      <c r="C139" s="55">
        <v>0</v>
      </c>
      <c r="D139" s="55">
        <v>0</v>
      </c>
      <c r="E139" s="59">
        <v>30</v>
      </c>
      <c r="F139" s="312"/>
      <c r="I139" s="313"/>
    </row>
    <row r="140" spans="1:9" ht="12.75" customHeight="1">
      <c r="A140" s="28"/>
      <c r="B140" s="6" t="s">
        <v>43</v>
      </c>
      <c r="C140" s="55">
        <v>0</v>
      </c>
      <c r="D140" s="55">
        <v>0</v>
      </c>
      <c r="E140" s="59">
        <v>11</v>
      </c>
      <c r="F140" s="312"/>
      <c r="I140" s="313"/>
    </row>
    <row r="141" spans="1:9" ht="12.75" customHeight="1">
      <c r="A141" s="28"/>
      <c r="B141" s="6" t="s">
        <v>44</v>
      </c>
      <c r="C141" s="55">
        <v>0</v>
      </c>
      <c r="D141" s="55">
        <v>0</v>
      </c>
      <c r="E141" s="59">
        <v>106</v>
      </c>
      <c r="F141" s="312"/>
      <c r="I141" s="313"/>
    </row>
    <row r="142" spans="1:9" ht="12.75" customHeight="1">
      <c r="A142" s="28"/>
      <c r="B142" s="6" t="s">
        <v>45</v>
      </c>
      <c r="C142" s="55">
        <v>0</v>
      </c>
      <c r="D142" s="55">
        <v>0</v>
      </c>
      <c r="E142" s="59">
        <v>23</v>
      </c>
      <c r="F142" s="312"/>
      <c r="I142" s="313"/>
    </row>
    <row r="143" spans="1:9" ht="12.75" customHeight="1">
      <c r="A143" s="28"/>
      <c r="B143" s="6" t="s">
        <v>47</v>
      </c>
      <c r="C143" s="55">
        <v>0</v>
      </c>
      <c r="D143" s="55">
        <v>0</v>
      </c>
      <c r="E143" s="59">
        <v>21</v>
      </c>
      <c r="F143" s="312"/>
      <c r="I143" s="313"/>
    </row>
    <row r="144" spans="1:9" ht="12.75" customHeight="1">
      <c r="A144" s="28"/>
      <c r="B144" s="6" t="s">
        <v>48</v>
      </c>
      <c r="C144" s="55">
        <v>0</v>
      </c>
      <c r="D144" s="55">
        <v>0</v>
      </c>
      <c r="E144" s="59">
        <v>554</v>
      </c>
      <c r="F144" s="312"/>
      <c r="I144" s="313"/>
    </row>
    <row r="145" spans="1:9" ht="12.75" customHeight="1">
      <c r="A145" s="28"/>
      <c r="B145" s="6" t="s">
        <v>49</v>
      </c>
      <c r="C145" s="55">
        <v>0</v>
      </c>
      <c r="D145" s="55">
        <v>0</v>
      </c>
      <c r="E145" s="59">
        <v>740</v>
      </c>
      <c r="F145" s="312"/>
      <c r="I145" s="313"/>
    </row>
    <row r="146" spans="1:9" ht="12.75" customHeight="1">
      <c r="A146" s="28"/>
      <c r="B146" s="6" t="s">
        <v>42</v>
      </c>
      <c r="C146" s="55">
        <v>0</v>
      </c>
      <c r="D146" s="55">
        <v>0</v>
      </c>
      <c r="E146" s="59">
        <v>45</v>
      </c>
      <c r="F146" s="312"/>
      <c r="I146" s="313"/>
    </row>
    <row r="147" spans="1:9" ht="12.75" customHeight="1">
      <c r="A147" s="28"/>
      <c r="B147" s="6" t="s">
        <v>40</v>
      </c>
      <c r="C147" s="55">
        <v>0</v>
      </c>
      <c r="D147" s="55">
        <v>0</v>
      </c>
      <c r="E147" s="59">
        <v>43</v>
      </c>
      <c r="F147" s="312"/>
      <c r="I147" s="313"/>
    </row>
    <row r="148" spans="1:9" ht="12.75" customHeight="1">
      <c r="A148" s="28"/>
      <c r="B148" s="6" t="s">
        <v>41</v>
      </c>
      <c r="C148" s="55">
        <v>0</v>
      </c>
      <c r="D148" s="55">
        <v>0</v>
      </c>
      <c r="E148" s="59">
        <v>839</v>
      </c>
      <c r="F148" s="312"/>
      <c r="I148" s="313"/>
    </row>
    <row r="149" spans="1:9" ht="12.75" customHeight="1">
      <c r="A149" s="28"/>
      <c r="B149" s="6" t="s">
        <v>34</v>
      </c>
      <c r="C149" s="55">
        <v>0</v>
      </c>
      <c r="D149" s="55">
        <v>0</v>
      </c>
      <c r="E149" s="59">
        <v>1716</v>
      </c>
      <c r="F149" s="312"/>
      <c r="I149" s="313"/>
    </row>
    <row r="150" spans="1:9" ht="12.75" customHeight="1">
      <c r="A150" s="28"/>
      <c r="B150" s="6" t="s">
        <v>29</v>
      </c>
      <c r="C150" s="55">
        <v>0</v>
      </c>
      <c r="D150" s="55">
        <v>0</v>
      </c>
      <c r="E150" s="59">
        <v>10</v>
      </c>
      <c r="F150" s="312"/>
      <c r="I150" s="313"/>
    </row>
    <row r="151" spans="1:9" ht="12.75" customHeight="1">
      <c r="A151" s="28"/>
      <c r="B151" s="6" t="s">
        <v>32</v>
      </c>
      <c r="C151" s="55">
        <v>0</v>
      </c>
      <c r="D151" s="55">
        <v>0</v>
      </c>
      <c r="E151" s="59">
        <v>34</v>
      </c>
      <c r="F151" s="312"/>
      <c r="I151" s="313"/>
    </row>
    <row r="152" spans="1:9" ht="12.75" customHeight="1">
      <c r="A152" s="28"/>
      <c r="B152" s="6" t="s">
        <v>33</v>
      </c>
      <c r="C152" s="55">
        <v>0</v>
      </c>
      <c r="D152" s="55">
        <v>0</v>
      </c>
      <c r="E152" s="59">
        <v>76</v>
      </c>
      <c r="F152" s="312"/>
      <c r="I152" s="313"/>
    </row>
    <row r="153" spans="1:9" ht="12.75" customHeight="1">
      <c r="A153" s="28"/>
      <c r="B153" s="6" t="s">
        <v>32</v>
      </c>
      <c r="C153" s="55">
        <v>0</v>
      </c>
      <c r="D153" s="55">
        <v>0</v>
      </c>
      <c r="E153" s="59">
        <v>15</v>
      </c>
      <c r="F153" s="312"/>
      <c r="I153" s="313"/>
    </row>
    <row r="154" spans="1:9" ht="12.75" customHeight="1">
      <c r="A154" s="28"/>
      <c r="B154" s="6" t="s">
        <v>33</v>
      </c>
      <c r="C154" s="55">
        <v>0</v>
      </c>
      <c r="D154" s="55">
        <v>0</v>
      </c>
      <c r="E154" s="59">
        <v>139</v>
      </c>
      <c r="F154" s="312"/>
      <c r="I154" s="313"/>
    </row>
    <row r="155" spans="1:9" ht="18" customHeight="1">
      <c r="A155" s="27" t="s">
        <v>284</v>
      </c>
      <c r="B155" s="1"/>
      <c r="C155" s="87"/>
      <c r="D155" s="87"/>
      <c r="E155" s="88"/>
    </row>
    <row r="156" spans="1:9">
      <c r="A156" s="28"/>
      <c r="B156" s="352" t="s">
        <v>74</v>
      </c>
      <c r="C156" s="61">
        <v>271569</v>
      </c>
      <c r="D156" s="61">
        <v>8503</v>
      </c>
      <c r="E156" s="56">
        <v>9820</v>
      </c>
    </row>
    <row r="157" spans="1:9" ht="18" customHeight="1">
      <c r="A157" s="278" t="s">
        <v>374</v>
      </c>
      <c r="B157" s="1"/>
      <c r="C157" s="79"/>
      <c r="D157" s="79"/>
      <c r="E157" s="89"/>
    </row>
    <row r="158" spans="1:9" ht="12.75" customHeight="1">
      <c r="A158" s="90"/>
      <c r="B158" s="308" t="s">
        <v>102</v>
      </c>
      <c r="C158" s="61">
        <v>0</v>
      </c>
      <c r="D158" s="61">
        <v>0</v>
      </c>
      <c r="E158" s="56">
        <v>1917</v>
      </c>
    </row>
    <row r="159" spans="1:9" ht="12.75" customHeight="1">
      <c r="A159" s="90"/>
      <c r="B159" s="20" t="s">
        <v>305</v>
      </c>
      <c r="C159" s="61">
        <v>0</v>
      </c>
      <c r="D159" s="61">
        <v>0</v>
      </c>
      <c r="E159" s="56">
        <v>1041</v>
      </c>
    </row>
    <row r="160" spans="1:9" ht="18" customHeight="1">
      <c r="A160" s="27" t="s">
        <v>139</v>
      </c>
      <c r="B160" s="1"/>
      <c r="C160" s="87"/>
      <c r="D160" s="87"/>
      <c r="E160" s="88"/>
    </row>
    <row r="161" spans="1:12">
      <c r="A161" s="28"/>
      <c r="B161" s="2" t="s">
        <v>122</v>
      </c>
      <c r="C161" s="61">
        <v>576687</v>
      </c>
      <c r="D161" s="61">
        <v>94637</v>
      </c>
      <c r="E161" s="56">
        <v>10130</v>
      </c>
      <c r="H161" s="114"/>
      <c r="K161" s="114"/>
    </row>
    <row r="162" spans="1:12" ht="18" customHeight="1">
      <c r="A162" s="31" t="s">
        <v>256</v>
      </c>
      <c r="B162" s="13"/>
      <c r="C162" s="91"/>
      <c r="D162" s="91"/>
      <c r="E162" s="92"/>
    </row>
    <row r="163" spans="1:12">
      <c r="A163" s="28"/>
      <c r="B163" s="14" t="s">
        <v>210</v>
      </c>
      <c r="C163" s="62">
        <v>578592</v>
      </c>
      <c r="D163" s="62">
        <v>641481</v>
      </c>
      <c r="E163" s="62">
        <v>102308</v>
      </c>
      <c r="G163" s="114"/>
      <c r="H163" s="114"/>
      <c r="I163" s="113"/>
      <c r="J163" s="114"/>
      <c r="K163" s="114"/>
      <c r="L163" s="114"/>
    </row>
    <row r="164" spans="1:12" ht="18" customHeight="1">
      <c r="A164" s="38" t="s">
        <v>281</v>
      </c>
      <c r="B164" s="19"/>
      <c r="C164" s="93"/>
      <c r="D164" s="93"/>
      <c r="E164" s="94"/>
    </row>
    <row r="165" spans="1:12">
      <c r="A165" s="30"/>
      <c r="B165" s="45" t="s">
        <v>114</v>
      </c>
      <c r="C165" s="63">
        <v>0</v>
      </c>
      <c r="D165" s="63">
        <v>0</v>
      </c>
      <c r="E165" s="64">
        <v>40</v>
      </c>
    </row>
    <row r="166" spans="1:12" ht="18" customHeight="1">
      <c r="A166" s="46" t="s">
        <v>277</v>
      </c>
      <c r="B166" s="34"/>
      <c r="C166" s="95"/>
      <c r="D166" s="95"/>
      <c r="E166" s="96"/>
    </row>
    <row r="167" spans="1:12" ht="12.75" customHeight="1">
      <c r="A167" s="28"/>
      <c r="B167" s="35" t="s">
        <v>195</v>
      </c>
      <c r="C167" s="65">
        <v>7446</v>
      </c>
      <c r="D167" s="65">
        <v>0</v>
      </c>
      <c r="E167" s="66">
        <v>3758</v>
      </c>
      <c r="F167" s="314"/>
      <c r="G167" s="315"/>
      <c r="H167" s="315"/>
      <c r="I167" s="315"/>
    </row>
    <row r="168" spans="1:12" ht="12.75" customHeight="1">
      <c r="A168" s="28"/>
      <c r="B168" s="36" t="s">
        <v>186</v>
      </c>
      <c r="C168" s="65">
        <v>627</v>
      </c>
      <c r="D168" s="65">
        <v>0</v>
      </c>
      <c r="E168" s="66">
        <v>449</v>
      </c>
      <c r="F168" s="314"/>
      <c r="G168" s="315"/>
      <c r="H168" s="315"/>
      <c r="I168" s="315"/>
    </row>
    <row r="169" spans="1:12" ht="12.75" customHeight="1">
      <c r="A169" s="28"/>
      <c r="B169" s="36" t="s">
        <v>75</v>
      </c>
      <c r="C169" s="65">
        <v>0</v>
      </c>
      <c r="D169" s="65">
        <v>0</v>
      </c>
      <c r="E169" s="66">
        <v>8167</v>
      </c>
      <c r="F169" s="314"/>
      <c r="G169" s="315"/>
      <c r="H169" s="315"/>
      <c r="I169" s="315"/>
    </row>
    <row r="170" spans="1:12" ht="12.75" customHeight="1">
      <c r="A170" s="28"/>
      <c r="B170" s="36" t="s">
        <v>126</v>
      </c>
      <c r="C170" s="65">
        <v>5385</v>
      </c>
      <c r="D170" s="65">
        <v>0</v>
      </c>
      <c r="E170" s="66">
        <v>2558</v>
      </c>
      <c r="F170" s="314"/>
      <c r="G170" s="315"/>
      <c r="H170" s="315"/>
      <c r="I170" s="315"/>
    </row>
    <row r="171" spans="1:12" ht="12.75" customHeight="1">
      <c r="A171" s="28"/>
      <c r="B171" s="36" t="s">
        <v>161</v>
      </c>
      <c r="C171" s="65">
        <v>816</v>
      </c>
      <c r="D171" s="65">
        <v>0</v>
      </c>
      <c r="E171" s="66">
        <v>547</v>
      </c>
      <c r="F171" s="314"/>
      <c r="G171" s="315"/>
      <c r="H171" s="315"/>
      <c r="I171" s="315"/>
    </row>
    <row r="172" spans="1:12" ht="12.75" customHeight="1">
      <c r="A172" s="28"/>
      <c r="B172" s="36" t="s">
        <v>63</v>
      </c>
      <c r="C172" s="65">
        <v>3391</v>
      </c>
      <c r="D172" s="65">
        <v>0</v>
      </c>
      <c r="E172" s="66">
        <v>1930</v>
      </c>
      <c r="F172" s="314"/>
      <c r="G172" s="315"/>
      <c r="H172" s="315"/>
      <c r="I172" s="315"/>
    </row>
    <row r="173" spans="1:12" ht="12.75" customHeight="1">
      <c r="A173" s="28"/>
      <c r="B173" s="36" t="s">
        <v>70</v>
      </c>
      <c r="C173" s="65">
        <v>1179</v>
      </c>
      <c r="D173" s="65">
        <v>0</v>
      </c>
      <c r="E173" s="66">
        <v>477</v>
      </c>
      <c r="F173" s="314"/>
      <c r="G173" s="315"/>
      <c r="H173" s="315"/>
      <c r="I173" s="315"/>
    </row>
    <row r="174" spans="1:12" ht="12.75" customHeight="1">
      <c r="A174" s="28"/>
      <c r="B174" s="36" t="s">
        <v>171</v>
      </c>
      <c r="C174" s="65">
        <v>582</v>
      </c>
      <c r="D174" s="65">
        <v>0</v>
      </c>
      <c r="E174" s="66">
        <v>310</v>
      </c>
      <c r="F174" s="314"/>
      <c r="G174" s="315"/>
      <c r="H174" s="315"/>
      <c r="I174" s="315"/>
    </row>
    <row r="175" spans="1:12" ht="12.75" customHeight="1">
      <c r="A175" s="28"/>
      <c r="B175" s="36" t="s">
        <v>133</v>
      </c>
      <c r="C175" s="65">
        <v>910</v>
      </c>
      <c r="D175" s="65">
        <v>0</v>
      </c>
      <c r="E175" s="66">
        <v>716</v>
      </c>
      <c r="F175" s="314"/>
      <c r="G175" s="315"/>
      <c r="H175" s="315"/>
      <c r="I175" s="315"/>
    </row>
    <row r="176" spans="1:12" ht="12.75" customHeight="1">
      <c r="A176" s="28"/>
      <c r="B176" s="36" t="s">
        <v>136</v>
      </c>
      <c r="C176" s="65">
        <v>206155</v>
      </c>
      <c r="D176" s="65">
        <v>0</v>
      </c>
      <c r="E176" s="66">
        <v>50191</v>
      </c>
      <c r="F176" s="314"/>
      <c r="G176" s="315"/>
      <c r="H176" s="315"/>
      <c r="I176" s="315"/>
    </row>
    <row r="177" spans="1:11" ht="12.75" customHeight="1">
      <c r="A177" s="28"/>
      <c r="B177" s="37" t="s">
        <v>137</v>
      </c>
      <c r="C177" s="65">
        <v>4448</v>
      </c>
      <c r="D177" s="65">
        <v>0</v>
      </c>
      <c r="E177" s="66">
        <v>1358</v>
      </c>
      <c r="F177" s="314"/>
      <c r="G177" s="315"/>
      <c r="H177" s="315"/>
      <c r="I177" s="315"/>
    </row>
    <row r="178" spans="1:11" ht="18" customHeight="1">
      <c r="A178" s="97" t="s">
        <v>217</v>
      </c>
      <c r="B178" s="39"/>
      <c r="C178" s="67">
        <v>0</v>
      </c>
      <c r="D178" s="67">
        <v>0</v>
      </c>
      <c r="E178" s="68">
        <v>20911</v>
      </c>
    </row>
    <row r="179" spans="1:11" ht="18" customHeight="1">
      <c r="A179" s="98" t="s">
        <v>121</v>
      </c>
      <c r="B179" s="11"/>
      <c r="C179" s="69">
        <v>0</v>
      </c>
      <c r="D179" s="69">
        <v>0</v>
      </c>
      <c r="E179" s="70">
        <v>5097</v>
      </c>
    </row>
    <row r="180" spans="1:11" ht="18" customHeight="1">
      <c r="A180" s="32" t="s">
        <v>279</v>
      </c>
      <c r="B180" s="3"/>
      <c r="C180" s="82"/>
      <c r="D180" s="82"/>
      <c r="E180" s="86"/>
    </row>
    <row r="181" spans="1:11" ht="12.75" customHeight="1">
      <c r="A181" s="28"/>
      <c r="B181" s="4" t="s">
        <v>218</v>
      </c>
      <c r="C181" s="55">
        <v>0</v>
      </c>
      <c r="D181" s="55">
        <v>0</v>
      </c>
      <c r="E181" s="59">
        <v>13519</v>
      </c>
      <c r="F181" s="316"/>
    </row>
    <row r="182" spans="1:11" ht="12.75" customHeight="1" thickBot="1">
      <c r="A182" s="28"/>
      <c r="B182" s="107" t="s">
        <v>266</v>
      </c>
      <c r="C182" s="55">
        <v>0</v>
      </c>
      <c r="D182" s="55">
        <v>0</v>
      </c>
      <c r="E182" s="59">
        <v>4673</v>
      </c>
      <c r="F182" s="316"/>
    </row>
    <row r="183" spans="1:11" ht="18.75" customHeight="1" thickBot="1">
      <c r="A183" s="441" t="s">
        <v>282</v>
      </c>
      <c r="B183" s="442"/>
      <c r="C183" s="442"/>
      <c r="D183" s="442"/>
      <c r="E183" s="443"/>
    </row>
    <row r="184" spans="1:11" ht="12.75" customHeight="1">
      <c r="A184" s="28"/>
      <c r="B184" s="22" t="s">
        <v>142</v>
      </c>
      <c r="C184" s="54">
        <v>0</v>
      </c>
      <c r="D184" s="54">
        <v>0</v>
      </c>
      <c r="E184" s="60">
        <v>7990</v>
      </c>
      <c r="F184" s="327"/>
      <c r="G184" s="328"/>
      <c r="H184" s="328"/>
      <c r="I184" s="328"/>
      <c r="J184" s="114"/>
      <c r="K184" s="114"/>
    </row>
    <row r="185" spans="1:11" ht="12.75" customHeight="1">
      <c r="A185" s="28"/>
      <c r="B185" s="12" t="s">
        <v>244</v>
      </c>
      <c r="C185" s="54">
        <v>0</v>
      </c>
      <c r="D185" s="54">
        <v>0</v>
      </c>
      <c r="E185" s="60">
        <v>82</v>
      </c>
      <c r="F185" s="327"/>
      <c r="G185" s="328"/>
      <c r="H185" s="328"/>
      <c r="I185" s="328"/>
      <c r="J185" s="114"/>
      <c r="K185" s="114"/>
    </row>
    <row r="186" spans="1:11" ht="12.75" customHeight="1">
      <c r="A186" s="28"/>
      <c r="B186" s="12" t="s">
        <v>243</v>
      </c>
      <c r="C186" s="54">
        <v>0</v>
      </c>
      <c r="D186" s="54">
        <v>0</v>
      </c>
      <c r="E186" s="60">
        <v>206</v>
      </c>
      <c r="F186" s="327"/>
      <c r="G186" s="328"/>
      <c r="H186" s="328"/>
      <c r="I186" s="328"/>
      <c r="J186" s="114"/>
      <c r="K186" s="114"/>
    </row>
    <row r="187" spans="1:11" ht="12.75" customHeight="1">
      <c r="A187" s="28"/>
      <c r="B187" s="12" t="s">
        <v>68</v>
      </c>
      <c r="C187" s="54">
        <v>122052</v>
      </c>
      <c r="D187" s="54">
        <v>51</v>
      </c>
      <c r="E187" s="60">
        <v>1362</v>
      </c>
      <c r="F187" s="329"/>
      <c r="G187" s="330"/>
      <c r="H187" s="330"/>
      <c r="I187" s="328"/>
      <c r="J187" s="114"/>
      <c r="K187" s="114"/>
    </row>
    <row r="188" spans="1:11" ht="12.75" customHeight="1">
      <c r="A188" s="28"/>
      <c r="B188" s="12" t="s">
        <v>69</v>
      </c>
      <c r="C188" s="54">
        <v>4962</v>
      </c>
      <c r="D188" s="54">
        <v>11</v>
      </c>
      <c r="E188" s="60">
        <v>901</v>
      </c>
      <c r="F188" s="329"/>
      <c r="G188" s="330"/>
      <c r="H188" s="330"/>
      <c r="I188" s="328"/>
      <c r="J188" s="114"/>
      <c r="K188" s="114"/>
    </row>
    <row r="189" spans="1:11" ht="12.75" customHeight="1">
      <c r="A189" s="28"/>
      <c r="B189" s="18" t="s">
        <v>267</v>
      </c>
      <c r="C189" s="54">
        <v>0</v>
      </c>
      <c r="D189" s="54">
        <v>0</v>
      </c>
      <c r="E189" s="60">
        <v>2343</v>
      </c>
      <c r="F189" s="327"/>
      <c r="G189" s="328"/>
      <c r="H189" s="328"/>
      <c r="I189" s="328"/>
      <c r="J189" s="114"/>
      <c r="K189" s="114"/>
    </row>
    <row r="190" spans="1:11" ht="12.75" customHeight="1">
      <c r="A190" s="28"/>
      <c r="B190" s="108" t="s">
        <v>268</v>
      </c>
      <c r="C190" s="54">
        <v>11938</v>
      </c>
      <c r="D190" s="54">
        <v>6803</v>
      </c>
      <c r="E190" s="60">
        <v>923</v>
      </c>
      <c r="F190" s="327"/>
      <c r="G190" s="328"/>
      <c r="H190" s="328"/>
      <c r="I190" s="328"/>
      <c r="J190" s="114"/>
      <c r="K190" s="114"/>
    </row>
    <row r="191" spans="1:11" ht="12.75" customHeight="1" thickBot="1">
      <c r="A191" s="28"/>
      <c r="B191" s="109" t="s">
        <v>269</v>
      </c>
      <c r="C191" s="54">
        <v>50950</v>
      </c>
      <c r="D191" s="54">
        <v>45069</v>
      </c>
      <c r="E191" s="60">
        <v>1532</v>
      </c>
      <c r="F191" s="327"/>
      <c r="G191" s="328"/>
      <c r="H191" s="328"/>
      <c r="I191" s="328"/>
      <c r="J191" s="114"/>
      <c r="K191" s="114"/>
    </row>
    <row r="192" spans="1:11" ht="18.75" customHeight="1" thickBot="1">
      <c r="A192" s="438" t="s">
        <v>255</v>
      </c>
      <c r="B192" s="439"/>
      <c r="C192" s="439"/>
      <c r="D192" s="439"/>
      <c r="E192" s="440"/>
    </row>
    <row r="193" spans="1:11" ht="12.75" customHeight="1">
      <c r="A193" s="28"/>
      <c r="B193" s="14" t="s">
        <v>103</v>
      </c>
      <c r="C193" s="73">
        <v>0</v>
      </c>
      <c r="D193" s="73">
        <v>0</v>
      </c>
      <c r="E193" s="74">
        <v>904</v>
      </c>
      <c r="F193" s="325"/>
      <c r="G193" s="324"/>
      <c r="H193" s="324"/>
      <c r="I193" s="326"/>
    </row>
    <row r="194" spans="1:11" ht="12.75" customHeight="1">
      <c r="A194" s="28"/>
      <c r="B194" s="42" t="s">
        <v>100</v>
      </c>
      <c r="C194" s="73">
        <v>0</v>
      </c>
      <c r="D194" s="73">
        <v>0</v>
      </c>
      <c r="E194" s="74">
        <v>841</v>
      </c>
      <c r="F194" s="325"/>
      <c r="G194" s="324"/>
      <c r="H194" s="324"/>
      <c r="I194" s="326"/>
    </row>
    <row r="195" spans="1:11" ht="12.75" customHeight="1">
      <c r="A195" s="28"/>
      <c r="B195" s="42" t="s">
        <v>101</v>
      </c>
      <c r="C195" s="73">
        <v>0</v>
      </c>
      <c r="D195" s="73">
        <v>0</v>
      </c>
      <c r="E195" s="74">
        <v>1032</v>
      </c>
      <c r="F195" s="325"/>
      <c r="G195" s="324"/>
      <c r="H195" s="324"/>
      <c r="I195" s="326"/>
    </row>
    <row r="196" spans="1:11" ht="12.75" customHeight="1">
      <c r="A196" s="28"/>
      <c r="B196" s="42" t="s">
        <v>2</v>
      </c>
      <c r="C196" s="73">
        <v>0</v>
      </c>
      <c r="D196" s="73">
        <v>0</v>
      </c>
      <c r="E196" s="74">
        <v>5159</v>
      </c>
      <c r="F196" s="325"/>
      <c r="G196" s="324"/>
      <c r="H196" s="324"/>
      <c r="I196" s="326"/>
    </row>
    <row r="197" spans="1:11" ht="12.75" customHeight="1">
      <c r="A197" s="28"/>
      <c r="B197" s="42" t="s">
        <v>84</v>
      </c>
      <c r="C197" s="73">
        <v>0</v>
      </c>
      <c r="D197" s="73">
        <v>0</v>
      </c>
      <c r="E197" s="74">
        <v>760</v>
      </c>
      <c r="F197" s="325"/>
      <c r="G197" s="324"/>
      <c r="H197" s="324"/>
      <c r="I197" s="326"/>
    </row>
    <row r="198" spans="1:11" ht="12.75" customHeight="1" thickBot="1">
      <c r="A198" s="28"/>
      <c r="B198" s="21" t="s">
        <v>60</v>
      </c>
      <c r="C198" s="73">
        <v>0</v>
      </c>
      <c r="D198" s="73">
        <v>0</v>
      </c>
      <c r="E198" s="74">
        <v>449</v>
      </c>
      <c r="F198" s="325"/>
      <c r="G198" s="324"/>
      <c r="H198" s="324"/>
      <c r="I198" s="326"/>
    </row>
    <row r="199" spans="1:11" ht="18.75" customHeight="1" thickBot="1">
      <c r="A199" s="447" t="s">
        <v>254</v>
      </c>
      <c r="B199" s="448"/>
      <c r="C199" s="448"/>
      <c r="D199" s="448"/>
      <c r="E199" s="449"/>
    </row>
    <row r="200" spans="1:11" ht="18" customHeight="1">
      <c r="A200" s="75" t="s">
        <v>283</v>
      </c>
      <c r="B200" s="76"/>
      <c r="C200" s="84"/>
      <c r="D200" s="84"/>
      <c r="E200" s="85"/>
    </row>
    <row r="201" spans="1:11" ht="12.75" customHeight="1">
      <c r="A201" s="28"/>
      <c r="B201" s="102" t="s">
        <v>257</v>
      </c>
      <c r="C201" s="54">
        <v>160726</v>
      </c>
      <c r="D201" s="54">
        <v>14</v>
      </c>
      <c r="E201" s="60">
        <v>5264</v>
      </c>
      <c r="F201" s="322"/>
      <c r="G201" s="323"/>
      <c r="H201" s="323"/>
      <c r="I201" s="323"/>
      <c r="J201" s="114"/>
      <c r="K201" s="114"/>
    </row>
    <row r="202" spans="1:11" ht="12.75" customHeight="1">
      <c r="A202" s="28"/>
      <c r="B202" s="103" t="s">
        <v>109</v>
      </c>
      <c r="C202" s="54">
        <v>0</v>
      </c>
      <c r="D202" s="54">
        <v>0</v>
      </c>
      <c r="E202" s="60">
        <v>280</v>
      </c>
      <c r="F202" s="322"/>
      <c r="G202" s="323"/>
      <c r="H202" s="323"/>
      <c r="I202" s="323"/>
      <c r="J202" s="114"/>
      <c r="K202" s="114"/>
    </row>
    <row r="203" spans="1:11" ht="12.75" customHeight="1">
      <c r="A203" s="28"/>
      <c r="B203" s="12" t="s">
        <v>22</v>
      </c>
      <c r="C203" s="54">
        <v>333135</v>
      </c>
      <c r="D203" s="54">
        <v>226510</v>
      </c>
      <c r="E203" s="60">
        <v>8559</v>
      </c>
      <c r="F203" s="322"/>
      <c r="G203" s="323"/>
      <c r="H203" s="323"/>
      <c r="I203" s="323"/>
      <c r="J203" s="114"/>
      <c r="K203" s="114"/>
    </row>
    <row r="204" spans="1:11" ht="12.75" customHeight="1">
      <c r="A204" s="28"/>
      <c r="B204" s="12" t="s">
        <v>56</v>
      </c>
      <c r="C204" s="54">
        <v>107667</v>
      </c>
      <c r="D204" s="54">
        <v>993</v>
      </c>
      <c r="E204" s="60">
        <v>2727</v>
      </c>
      <c r="F204" s="322"/>
      <c r="G204" s="323"/>
      <c r="H204" s="323"/>
      <c r="I204" s="323"/>
      <c r="J204" s="114"/>
      <c r="K204" s="114"/>
    </row>
    <row r="205" spans="1:11" ht="12.75" customHeight="1">
      <c r="A205" s="28"/>
      <c r="B205" s="12" t="s">
        <v>57</v>
      </c>
      <c r="C205" s="54">
        <v>36297</v>
      </c>
      <c r="D205" s="54">
        <v>1874</v>
      </c>
      <c r="E205" s="60">
        <v>683</v>
      </c>
      <c r="F205" s="322"/>
      <c r="G205" s="323"/>
      <c r="H205" s="323"/>
      <c r="I205" s="323"/>
      <c r="J205" s="114"/>
      <c r="K205" s="114"/>
    </row>
    <row r="206" spans="1:11" ht="12.75" customHeight="1">
      <c r="A206" s="28"/>
      <c r="B206" s="12" t="s">
        <v>94</v>
      </c>
      <c r="C206" s="54">
        <v>133280</v>
      </c>
      <c r="D206" s="54">
        <v>1</v>
      </c>
      <c r="E206" s="60">
        <v>1969</v>
      </c>
      <c r="F206" s="322"/>
      <c r="G206" s="323"/>
      <c r="H206" s="323"/>
      <c r="I206" s="323"/>
      <c r="J206" s="114"/>
      <c r="K206" s="114"/>
    </row>
    <row r="207" spans="1:11" ht="12.75" customHeight="1">
      <c r="A207" s="28"/>
      <c r="B207" s="12" t="s">
        <v>10</v>
      </c>
      <c r="C207" s="54">
        <v>39272</v>
      </c>
      <c r="D207" s="54">
        <v>50310</v>
      </c>
      <c r="E207" s="60">
        <v>1477</v>
      </c>
      <c r="F207" s="322"/>
      <c r="G207" s="323"/>
      <c r="H207" s="323"/>
      <c r="I207" s="323"/>
      <c r="J207" s="114"/>
      <c r="K207" s="114"/>
    </row>
    <row r="208" spans="1:11" ht="12.75" customHeight="1">
      <c r="A208" s="28"/>
      <c r="B208" s="12" t="s">
        <v>11</v>
      </c>
      <c r="C208" s="54">
        <v>81355</v>
      </c>
      <c r="D208" s="54">
        <v>2901</v>
      </c>
      <c r="E208" s="60">
        <v>811</v>
      </c>
      <c r="F208" s="322"/>
      <c r="G208" s="323"/>
      <c r="H208" s="323"/>
      <c r="I208" s="323"/>
      <c r="J208" s="114"/>
      <c r="K208" s="114"/>
    </row>
    <row r="209" spans="1:11" ht="12.75" customHeight="1">
      <c r="A209" s="28"/>
      <c r="B209" s="12" t="s">
        <v>12</v>
      </c>
      <c r="C209" s="54">
        <v>22183</v>
      </c>
      <c r="D209" s="54">
        <v>8929</v>
      </c>
      <c r="E209" s="60">
        <v>1000</v>
      </c>
      <c r="F209" s="322"/>
      <c r="G209" s="323"/>
      <c r="H209" s="323"/>
      <c r="I209" s="323"/>
      <c r="J209" s="114"/>
      <c r="K209" s="114"/>
    </row>
    <row r="210" spans="1:11" ht="12.75" customHeight="1">
      <c r="A210" s="28"/>
      <c r="B210" s="12" t="s">
        <v>13</v>
      </c>
      <c r="C210" s="54">
        <v>295515</v>
      </c>
      <c r="D210" s="54">
        <v>178307</v>
      </c>
      <c r="E210" s="60">
        <v>40716</v>
      </c>
      <c r="F210" s="322"/>
      <c r="G210" s="323"/>
      <c r="H210" s="323"/>
      <c r="I210" s="323"/>
      <c r="J210" s="114"/>
      <c r="K210" s="114"/>
    </row>
    <row r="211" spans="1:11" ht="12.75" customHeight="1">
      <c r="A211" s="28"/>
      <c r="B211" s="12" t="s">
        <v>395</v>
      </c>
      <c r="C211" s="54">
        <v>73423</v>
      </c>
      <c r="D211" s="54">
        <v>1</v>
      </c>
      <c r="E211" s="60">
        <v>261</v>
      </c>
      <c r="F211" s="322"/>
      <c r="G211" s="323"/>
      <c r="H211" s="323"/>
      <c r="I211" s="323"/>
      <c r="J211" s="114"/>
      <c r="K211" s="114"/>
    </row>
    <row r="212" spans="1:11" ht="12.75" customHeight="1">
      <c r="A212" s="30"/>
      <c r="B212" s="104" t="s">
        <v>220</v>
      </c>
      <c r="C212" s="54">
        <v>0</v>
      </c>
      <c r="D212" s="54">
        <v>0</v>
      </c>
      <c r="E212" s="60">
        <v>59</v>
      </c>
      <c r="F212" s="322"/>
      <c r="G212" s="323"/>
      <c r="H212" s="323"/>
      <c r="I212" s="323"/>
      <c r="J212" s="114"/>
      <c r="K212" s="114"/>
    </row>
    <row r="213" spans="1:11" ht="12.75" customHeight="1">
      <c r="A213" s="28"/>
      <c r="B213" s="12" t="s">
        <v>17</v>
      </c>
      <c r="C213" s="54">
        <v>423150</v>
      </c>
      <c r="D213" s="54">
        <v>501050</v>
      </c>
      <c r="E213" s="60">
        <v>17358</v>
      </c>
      <c r="F213" s="322"/>
      <c r="G213" s="323"/>
      <c r="H213" s="323"/>
      <c r="I213" s="323"/>
      <c r="J213" s="114"/>
      <c r="K213" s="114"/>
    </row>
    <row r="214" spans="1:11" ht="12.75" customHeight="1">
      <c r="A214" s="28"/>
      <c r="B214" s="12" t="s">
        <v>18</v>
      </c>
      <c r="C214" s="54">
        <v>917354</v>
      </c>
      <c r="D214" s="54">
        <v>74</v>
      </c>
      <c r="E214" s="60">
        <v>99762</v>
      </c>
      <c r="F214" s="322"/>
      <c r="G214" s="323"/>
      <c r="H214" s="323"/>
      <c r="I214" s="323"/>
      <c r="J214" s="114"/>
      <c r="K214" s="114"/>
    </row>
    <row r="215" spans="1:11" ht="12.75" customHeight="1">
      <c r="A215" s="28"/>
      <c r="B215" s="12" t="s">
        <v>20</v>
      </c>
      <c r="C215" s="54">
        <v>107733</v>
      </c>
      <c r="D215" s="54">
        <v>136771</v>
      </c>
      <c r="E215" s="60">
        <v>3916</v>
      </c>
      <c r="F215" s="322"/>
      <c r="G215" s="323"/>
      <c r="H215" s="323"/>
      <c r="I215" s="323"/>
      <c r="J215" s="114"/>
      <c r="K215" s="114"/>
    </row>
    <row r="216" spans="1:11" ht="12.75" customHeight="1">
      <c r="A216" s="28"/>
      <c r="B216" s="12" t="s">
        <v>36</v>
      </c>
      <c r="C216" s="54">
        <v>19075</v>
      </c>
      <c r="D216" s="54">
        <v>8</v>
      </c>
      <c r="E216" s="60">
        <v>959</v>
      </c>
      <c r="F216" s="322"/>
      <c r="G216" s="323"/>
      <c r="H216" s="323"/>
      <c r="I216" s="323"/>
      <c r="J216" s="114"/>
      <c r="K216" s="114"/>
    </row>
    <row r="217" spans="1:11" ht="12.75" customHeight="1">
      <c r="A217" s="28"/>
      <c r="B217" s="12" t="s">
        <v>37</v>
      </c>
      <c r="C217" s="54">
        <v>49996</v>
      </c>
      <c r="D217" s="54">
        <v>19600</v>
      </c>
      <c r="E217" s="60">
        <v>1626</v>
      </c>
      <c r="F217" s="322"/>
      <c r="G217" s="323"/>
      <c r="H217" s="323"/>
      <c r="I217" s="323"/>
      <c r="J217" s="114"/>
      <c r="K217" s="114"/>
    </row>
    <row r="218" spans="1:11" ht="18" customHeight="1">
      <c r="A218" s="41" t="s">
        <v>252</v>
      </c>
      <c r="B218" s="7"/>
      <c r="C218" s="71"/>
      <c r="D218" s="71"/>
      <c r="E218" s="72"/>
    </row>
    <row r="219" spans="1:11" ht="12.75" customHeight="1">
      <c r="A219" s="28"/>
      <c r="B219" s="8" t="s">
        <v>264</v>
      </c>
      <c r="C219" s="71">
        <v>0</v>
      </c>
      <c r="D219" s="71">
        <v>0</v>
      </c>
      <c r="E219" s="72">
        <v>27</v>
      </c>
      <c r="F219" s="317"/>
      <c r="G219" s="318"/>
      <c r="I219" s="114"/>
    </row>
    <row r="220" spans="1:11" ht="12.75" customHeight="1">
      <c r="A220" s="28"/>
      <c r="B220" s="9" t="s">
        <v>23</v>
      </c>
      <c r="C220" s="71">
        <v>0</v>
      </c>
      <c r="D220" s="71">
        <v>0</v>
      </c>
      <c r="E220" s="72">
        <v>156</v>
      </c>
      <c r="F220" s="317"/>
      <c r="G220" s="318"/>
      <c r="I220" s="114"/>
    </row>
    <row r="221" spans="1:11" ht="12.75" customHeight="1">
      <c r="A221" s="28"/>
      <c r="B221" s="9" t="s">
        <v>24</v>
      </c>
      <c r="C221" s="71">
        <v>0</v>
      </c>
      <c r="D221" s="71">
        <v>0</v>
      </c>
      <c r="E221" s="72">
        <v>790</v>
      </c>
      <c r="F221" s="317"/>
      <c r="G221" s="318"/>
      <c r="I221" s="114"/>
    </row>
    <row r="222" spans="1:11" ht="12.75" customHeight="1">
      <c r="A222" s="28"/>
      <c r="B222" s="9" t="s">
        <v>25</v>
      </c>
      <c r="C222" s="71">
        <v>0</v>
      </c>
      <c r="D222" s="71">
        <v>0</v>
      </c>
      <c r="E222" s="72">
        <v>164</v>
      </c>
      <c r="F222" s="317"/>
      <c r="G222" s="318"/>
      <c r="I222" s="114"/>
    </row>
    <row r="223" spans="1:11" ht="12.75" customHeight="1">
      <c r="A223" s="28"/>
      <c r="B223" s="9" t="s">
        <v>26</v>
      </c>
      <c r="C223" s="71">
        <v>0</v>
      </c>
      <c r="D223" s="71">
        <v>0</v>
      </c>
      <c r="E223" s="72">
        <v>381</v>
      </c>
      <c r="F223" s="317"/>
      <c r="G223" s="318"/>
      <c r="I223" s="114"/>
    </row>
    <row r="224" spans="1:11" ht="12.75" customHeight="1">
      <c r="A224" s="28"/>
      <c r="B224" s="9" t="s">
        <v>27</v>
      </c>
      <c r="C224" s="71">
        <v>0</v>
      </c>
      <c r="D224" s="71">
        <v>0</v>
      </c>
      <c r="E224" s="72">
        <v>1424</v>
      </c>
      <c r="F224" s="317"/>
      <c r="G224" s="318"/>
      <c r="I224" s="114"/>
    </row>
    <row r="225" spans="1:11" ht="12.75" customHeight="1">
      <c r="A225" s="28"/>
      <c r="B225" s="10" t="s">
        <v>28</v>
      </c>
      <c r="C225" s="71">
        <v>0</v>
      </c>
      <c r="D225" s="71">
        <v>0</v>
      </c>
      <c r="E225" s="72">
        <v>504</v>
      </c>
      <c r="F225" s="317"/>
      <c r="G225" s="318"/>
      <c r="I225" s="114"/>
    </row>
    <row r="226" spans="1:11" ht="17.25" customHeight="1">
      <c r="A226" s="46" t="s">
        <v>285</v>
      </c>
      <c r="B226" s="34"/>
      <c r="C226" s="95"/>
      <c r="D226" s="95"/>
      <c r="E226" s="96"/>
    </row>
    <row r="227" spans="1:11" ht="12.75" customHeight="1">
      <c r="A227" s="28"/>
      <c r="B227" s="40" t="s">
        <v>265</v>
      </c>
      <c r="C227" s="65">
        <v>0</v>
      </c>
      <c r="D227" s="65">
        <v>0</v>
      </c>
      <c r="E227" s="66">
        <v>241</v>
      </c>
      <c r="F227" s="319"/>
      <c r="G227" s="320"/>
      <c r="H227" s="320"/>
      <c r="I227" s="320"/>
      <c r="J227" s="114"/>
    </row>
    <row r="228" spans="1:11" ht="12.75" customHeight="1">
      <c r="A228" s="28"/>
      <c r="B228" s="106" t="s">
        <v>90</v>
      </c>
      <c r="C228" s="65">
        <v>0</v>
      </c>
      <c r="D228" s="65">
        <v>0</v>
      </c>
      <c r="E228" s="66">
        <v>94</v>
      </c>
      <c r="F228" s="319"/>
      <c r="G228" s="320"/>
      <c r="H228" s="320"/>
      <c r="I228" s="320"/>
      <c r="J228" s="114"/>
    </row>
    <row r="229" spans="1:11" ht="12.75" customHeight="1">
      <c r="A229" s="28"/>
      <c r="B229" s="106" t="s">
        <v>19</v>
      </c>
      <c r="C229" s="65">
        <v>1443</v>
      </c>
      <c r="D229" s="65">
        <v>0</v>
      </c>
      <c r="E229" s="66">
        <v>633</v>
      </c>
      <c r="F229" s="319"/>
      <c r="G229" s="320"/>
      <c r="H229" s="320"/>
      <c r="I229" s="320"/>
      <c r="J229" s="114"/>
    </row>
    <row r="230" spans="1:11" ht="12.75" customHeight="1">
      <c r="A230" s="28"/>
      <c r="B230" s="37" t="s">
        <v>106</v>
      </c>
      <c r="C230" s="65">
        <v>0</v>
      </c>
      <c r="D230" s="65">
        <v>0</v>
      </c>
      <c r="E230" s="66">
        <v>16</v>
      </c>
      <c r="F230" s="319"/>
      <c r="G230" s="320"/>
      <c r="H230" s="320"/>
      <c r="I230" s="320"/>
      <c r="J230" s="114"/>
    </row>
    <row r="231" spans="1:11" ht="18" customHeight="1">
      <c r="A231" s="33" t="s">
        <v>253</v>
      </c>
      <c r="B231" s="7"/>
      <c r="C231" s="99"/>
      <c r="D231" s="99"/>
      <c r="E231" s="100"/>
    </row>
    <row r="232" spans="1:11" ht="12.75" customHeight="1">
      <c r="A232" s="28"/>
      <c r="B232" s="81" t="s">
        <v>58</v>
      </c>
      <c r="C232" s="71">
        <v>0</v>
      </c>
      <c r="D232" s="71">
        <v>0</v>
      </c>
      <c r="E232" s="72">
        <v>319</v>
      </c>
    </row>
    <row r="233" spans="1:11" ht="12.75" customHeight="1">
      <c r="A233" s="28"/>
      <c r="B233" s="81" t="s">
        <v>95</v>
      </c>
      <c r="C233" s="71">
        <v>0</v>
      </c>
      <c r="D233" s="71">
        <v>0</v>
      </c>
      <c r="E233" s="72">
        <v>1290</v>
      </c>
    </row>
    <row r="234" spans="1:11" ht="18" customHeight="1">
      <c r="A234" s="27" t="s">
        <v>284</v>
      </c>
      <c r="B234" s="80"/>
      <c r="C234" s="87"/>
      <c r="D234" s="87"/>
      <c r="E234" s="88"/>
    </row>
    <row r="235" spans="1:11" ht="12.75" customHeight="1">
      <c r="A235" s="28"/>
      <c r="B235" s="15" t="s">
        <v>145</v>
      </c>
      <c r="C235" s="61">
        <v>1674222</v>
      </c>
      <c r="D235" s="61">
        <v>282864</v>
      </c>
      <c r="E235" s="56">
        <v>25715</v>
      </c>
      <c r="K235" s="114"/>
    </row>
    <row r="236" spans="1:11" ht="12.75" customHeight="1">
      <c r="A236" s="28"/>
      <c r="B236" s="16" t="s">
        <v>146</v>
      </c>
      <c r="C236" s="61">
        <v>383376</v>
      </c>
      <c r="D236" s="61">
        <v>19405</v>
      </c>
      <c r="E236" s="56">
        <v>1010</v>
      </c>
      <c r="K236" s="114"/>
    </row>
    <row r="237" spans="1:11" ht="12.75" customHeight="1">
      <c r="A237" s="28"/>
      <c r="B237" s="16" t="s">
        <v>273</v>
      </c>
      <c r="C237" s="61">
        <v>438530</v>
      </c>
      <c r="D237" s="61">
        <v>14846</v>
      </c>
      <c r="E237" s="56">
        <v>4405</v>
      </c>
      <c r="K237" s="114"/>
    </row>
    <row r="238" spans="1:11" ht="12.75" customHeight="1">
      <c r="A238" s="28"/>
      <c r="B238" s="355" t="s">
        <v>193</v>
      </c>
      <c r="C238" s="336">
        <v>0</v>
      </c>
      <c r="D238" s="336">
        <v>0</v>
      </c>
      <c r="E238" s="344">
        <v>12160</v>
      </c>
      <c r="K238" s="114"/>
    </row>
    <row r="239" spans="1:11" ht="12.75" customHeight="1">
      <c r="A239" s="28"/>
      <c r="B239" s="16" t="s">
        <v>65</v>
      </c>
      <c r="C239" s="61">
        <v>0</v>
      </c>
      <c r="D239" s="61">
        <v>0</v>
      </c>
      <c r="E239" s="56">
        <v>0</v>
      </c>
    </row>
    <row r="240" spans="1:11" ht="12.75" customHeight="1">
      <c r="A240" s="28"/>
      <c r="B240" s="16" t="s">
        <v>222</v>
      </c>
      <c r="C240" s="61">
        <v>0</v>
      </c>
      <c r="D240" s="61">
        <v>0</v>
      </c>
      <c r="E240" s="56">
        <v>32466</v>
      </c>
    </row>
    <row r="241" spans="1:5" ht="12.75" customHeight="1">
      <c r="A241" s="28"/>
      <c r="B241" s="16" t="s">
        <v>173</v>
      </c>
      <c r="C241" s="61">
        <v>297652</v>
      </c>
      <c r="D241" s="61">
        <v>26524</v>
      </c>
      <c r="E241" s="56">
        <v>4309</v>
      </c>
    </row>
    <row r="242" spans="1:5" ht="12.75" customHeight="1" thickBot="1">
      <c r="A242" s="28"/>
      <c r="B242" s="20" t="s">
        <v>178</v>
      </c>
      <c r="C242" s="61">
        <v>1740838</v>
      </c>
      <c r="D242" s="61">
        <v>407590</v>
      </c>
      <c r="E242" s="56">
        <v>48832</v>
      </c>
    </row>
    <row r="243" spans="1:5" ht="18.75" customHeight="1" thickBot="1">
      <c r="A243" s="438" t="s">
        <v>251</v>
      </c>
      <c r="B243" s="439"/>
      <c r="C243" s="439"/>
      <c r="D243" s="439"/>
      <c r="E243" s="440"/>
    </row>
    <row r="244" spans="1:5">
      <c r="A244" s="28"/>
      <c r="B244" s="110" t="s">
        <v>396</v>
      </c>
      <c r="C244" s="111">
        <v>0</v>
      </c>
      <c r="D244" s="111">
        <v>0</v>
      </c>
      <c r="E244" s="112">
        <v>197</v>
      </c>
    </row>
    <row r="245" spans="1:5">
      <c r="A245" s="28"/>
      <c r="B245" s="110" t="s">
        <v>313</v>
      </c>
      <c r="C245" s="111">
        <v>0</v>
      </c>
      <c r="D245" s="111">
        <v>0</v>
      </c>
      <c r="E245" s="112">
        <v>160</v>
      </c>
    </row>
    <row r="246" spans="1:5">
      <c r="A246" s="28"/>
      <c r="B246" s="110" t="s">
        <v>314</v>
      </c>
      <c r="C246" s="111">
        <v>0</v>
      </c>
      <c r="D246" s="111">
        <v>0</v>
      </c>
      <c r="E246" s="112">
        <v>71</v>
      </c>
    </row>
    <row r="247" spans="1:5">
      <c r="A247" s="28"/>
      <c r="B247" s="110" t="s">
        <v>143</v>
      </c>
      <c r="C247" s="111">
        <v>0</v>
      </c>
      <c r="D247" s="111">
        <v>0</v>
      </c>
      <c r="E247" s="112">
        <v>109</v>
      </c>
    </row>
    <row r="248" spans="1:5">
      <c r="A248" s="28"/>
      <c r="B248" s="110" t="s">
        <v>108</v>
      </c>
      <c r="C248" s="111">
        <v>4875</v>
      </c>
      <c r="D248" s="111">
        <v>0</v>
      </c>
      <c r="E248" s="112">
        <v>1027</v>
      </c>
    </row>
    <row r="249" spans="1:5">
      <c r="A249" s="28"/>
      <c r="B249" s="110" t="s">
        <v>397</v>
      </c>
      <c r="C249" s="111">
        <v>0</v>
      </c>
      <c r="D249" s="111">
        <v>0</v>
      </c>
      <c r="E249" s="112">
        <v>437</v>
      </c>
    </row>
    <row r="250" spans="1:5">
      <c r="A250" s="28"/>
      <c r="B250" s="110" t="s">
        <v>239</v>
      </c>
      <c r="C250" s="111">
        <v>3634</v>
      </c>
      <c r="D250" s="111">
        <v>0</v>
      </c>
      <c r="E250" s="112">
        <v>172</v>
      </c>
    </row>
    <row r="251" spans="1:5">
      <c r="A251" s="28"/>
      <c r="B251" s="110" t="s">
        <v>240</v>
      </c>
      <c r="C251" s="111">
        <v>11581</v>
      </c>
      <c r="D251" s="111">
        <v>0</v>
      </c>
      <c r="E251" s="112">
        <v>191</v>
      </c>
    </row>
    <row r="252" spans="1:5">
      <c r="A252" s="28"/>
      <c r="B252" s="110" t="s">
        <v>238</v>
      </c>
      <c r="C252" s="111">
        <v>0</v>
      </c>
      <c r="D252" s="111">
        <v>0</v>
      </c>
      <c r="E252" s="112">
        <v>117</v>
      </c>
    </row>
    <row r="253" spans="1:5">
      <c r="A253" s="28"/>
      <c r="B253" s="110" t="s">
        <v>208</v>
      </c>
      <c r="C253" s="111">
        <v>0</v>
      </c>
      <c r="D253" s="111">
        <v>0</v>
      </c>
      <c r="E253" s="112">
        <v>37</v>
      </c>
    </row>
    <row r="254" spans="1:5">
      <c r="A254" s="28"/>
      <c r="B254" s="110" t="s">
        <v>398</v>
      </c>
      <c r="C254" s="111">
        <v>0</v>
      </c>
      <c r="D254" s="111">
        <v>0</v>
      </c>
      <c r="E254" s="112">
        <v>219</v>
      </c>
    </row>
    <row r="255" spans="1:5">
      <c r="A255" s="28"/>
      <c r="B255" s="110" t="s">
        <v>315</v>
      </c>
      <c r="C255" s="111">
        <v>0</v>
      </c>
      <c r="D255" s="111">
        <v>0</v>
      </c>
      <c r="E255" s="112">
        <v>385</v>
      </c>
    </row>
    <row r="256" spans="1:5">
      <c r="A256" s="28"/>
      <c r="B256" s="110" t="s">
        <v>316</v>
      </c>
      <c r="C256" s="111">
        <v>0</v>
      </c>
      <c r="D256" s="111">
        <v>0</v>
      </c>
      <c r="E256" s="112">
        <v>215</v>
      </c>
    </row>
    <row r="257" spans="1:5">
      <c r="A257" s="28"/>
      <c r="B257" s="110" t="s">
        <v>111</v>
      </c>
      <c r="C257" s="111">
        <v>0</v>
      </c>
      <c r="D257" s="111">
        <v>0</v>
      </c>
      <c r="E257" s="112">
        <v>61</v>
      </c>
    </row>
    <row r="258" spans="1:5">
      <c r="A258" s="28"/>
      <c r="B258" s="110" t="s">
        <v>399</v>
      </c>
      <c r="C258" s="111">
        <v>0</v>
      </c>
      <c r="D258" s="111">
        <v>0</v>
      </c>
      <c r="E258" s="112">
        <v>526</v>
      </c>
    </row>
    <row r="259" spans="1:5">
      <c r="A259" s="28"/>
      <c r="B259" s="110" t="s">
        <v>112</v>
      </c>
      <c r="C259" s="111">
        <v>0</v>
      </c>
      <c r="D259" s="111">
        <v>0</v>
      </c>
      <c r="E259" s="112">
        <v>1073</v>
      </c>
    </row>
    <row r="260" spans="1:5">
      <c r="A260" s="28"/>
      <c r="B260" s="110" t="s">
        <v>317</v>
      </c>
      <c r="C260" s="111">
        <v>0</v>
      </c>
      <c r="D260" s="111">
        <v>0</v>
      </c>
      <c r="E260" s="112">
        <v>787</v>
      </c>
    </row>
    <row r="261" spans="1:5">
      <c r="A261" s="28"/>
      <c r="B261" s="110" t="s">
        <v>97</v>
      </c>
      <c r="C261" s="111">
        <v>0</v>
      </c>
      <c r="D261" s="111">
        <v>0</v>
      </c>
      <c r="E261" s="112">
        <v>675</v>
      </c>
    </row>
    <row r="262" spans="1:5">
      <c r="A262" s="28"/>
      <c r="B262" s="110" t="s">
        <v>113</v>
      </c>
      <c r="C262" s="111">
        <v>0</v>
      </c>
      <c r="D262" s="111">
        <v>0</v>
      </c>
      <c r="E262" s="112">
        <v>79</v>
      </c>
    </row>
    <row r="263" spans="1:5">
      <c r="A263" s="28"/>
      <c r="B263" s="110" t="s">
        <v>400</v>
      </c>
      <c r="C263" s="111">
        <v>0</v>
      </c>
      <c r="D263" s="111">
        <v>0</v>
      </c>
      <c r="E263" s="112">
        <v>365</v>
      </c>
    </row>
    <row r="264" spans="1:5">
      <c r="A264" s="28"/>
      <c r="B264" s="110" t="s">
        <v>296</v>
      </c>
      <c r="C264" s="111">
        <v>0</v>
      </c>
      <c r="D264" s="111">
        <v>0</v>
      </c>
      <c r="E264" s="112">
        <v>17</v>
      </c>
    </row>
    <row r="265" spans="1:5">
      <c r="A265" s="28"/>
      <c r="B265" s="110" t="s">
        <v>115</v>
      </c>
      <c r="C265" s="111">
        <v>532</v>
      </c>
      <c r="D265" s="111">
        <v>0</v>
      </c>
      <c r="E265" s="112">
        <v>73</v>
      </c>
    </row>
    <row r="266" spans="1:5">
      <c r="A266" s="28"/>
      <c r="B266" s="110" t="s">
        <v>401</v>
      </c>
      <c r="C266" s="111">
        <v>0</v>
      </c>
      <c r="D266" s="111">
        <v>0</v>
      </c>
      <c r="E266" s="112">
        <v>112</v>
      </c>
    </row>
    <row r="267" spans="1:5">
      <c r="A267" s="28"/>
      <c r="B267" s="110" t="s">
        <v>402</v>
      </c>
      <c r="C267" s="111">
        <v>0</v>
      </c>
      <c r="D267" s="111">
        <v>0</v>
      </c>
      <c r="E267" s="112">
        <v>79</v>
      </c>
    </row>
    <row r="268" spans="1:5">
      <c r="A268" s="28"/>
      <c r="B268" s="110" t="s">
        <v>140</v>
      </c>
      <c r="C268" s="111">
        <v>0</v>
      </c>
      <c r="D268" s="111">
        <v>0</v>
      </c>
      <c r="E268" s="112">
        <v>51</v>
      </c>
    </row>
    <row r="269" spans="1:5">
      <c r="A269" s="28"/>
      <c r="B269" s="110" t="s">
        <v>141</v>
      </c>
      <c r="C269" s="111">
        <v>0</v>
      </c>
      <c r="D269" s="111">
        <v>0</v>
      </c>
      <c r="E269" s="112">
        <v>2291</v>
      </c>
    </row>
    <row r="270" spans="1:5">
      <c r="A270" s="28"/>
      <c r="B270" s="110" t="s">
        <v>55</v>
      </c>
      <c r="C270" s="111">
        <v>22</v>
      </c>
      <c r="D270" s="111">
        <v>0</v>
      </c>
      <c r="E270" s="112">
        <v>0</v>
      </c>
    </row>
    <row r="271" spans="1:5">
      <c r="A271" s="28"/>
      <c r="B271" s="110" t="s">
        <v>403</v>
      </c>
      <c r="C271" s="111">
        <v>0</v>
      </c>
      <c r="D271" s="111">
        <v>0</v>
      </c>
      <c r="E271" s="112">
        <v>10</v>
      </c>
    </row>
    <row r="272" spans="1:5">
      <c r="A272" s="28"/>
      <c r="B272" s="110" t="s">
        <v>318</v>
      </c>
      <c r="C272" s="111">
        <v>0</v>
      </c>
      <c r="D272" s="111">
        <v>0</v>
      </c>
      <c r="E272" s="112">
        <v>136</v>
      </c>
    </row>
    <row r="273" spans="1:5">
      <c r="A273" s="28"/>
      <c r="B273" s="110" t="s">
        <v>203</v>
      </c>
      <c r="C273" s="111">
        <v>0</v>
      </c>
      <c r="D273" s="111">
        <v>0</v>
      </c>
      <c r="E273" s="112">
        <v>45</v>
      </c>
    </row>
    <row r="274" spans="1:5">
      <c r="A274" s="28"/>
      <c r="B274" s="110" t="s">
        <v>204</v>
      </c>
      <c r="C274" s="111">
        <v>0</v>
      </c>
      <c r="D274" s="111">
        <v>0</v>
      </c>
      <c r="E274" s="112">
        <v>453</v>
      </c>
    </row>
    <row r="275" spans="1:5">
      <c r="A275" s="28"/>
      <c r="B275" s="110" t="s">
        <v>297</v>
      </c>
      <c r="C275" s="111">
        <v>0</v>
      </c>
      <c r="D275" s="111">
        <v>0</v>
      </c>
      <c r="E275" s="112">
        <v>2397</v>
      </c>
    </row>
    <row r="276" spans="1:5">
      <c r="A276" s="28"/>
      <c r="B276" s="110" t="s">
        <v>224</v>
      </c>
      <c r="C276" s="111">
        <v>0</v>
      </c>
      <c r="D276" s="111">
        <v>0</v>
      </c>
      <c r="E276" s="112">
        <v>86</v>
      </c>
    </row>
    <row r="277" spans="1:5">
      <c r="A277" s="28"/>
      <c r="B277" s="110" t="s">
        <v>225</v>
      </c>
      <c r="C277" s="111">
        <v>0</v>
      </c>
      <c r="D277" s="111">
        <v>0</v>
      </c>
      <c r="E277" s="112">
        <v>452</v>
      </c>
    </row>
    <row r="278" spans="1:5">
      <c r="A278" s="28"/>
      <c r="B278" s="110" t="s">
        <v>226</v>
      </c>
      <c r="C278" s="111">
        <v>0</v>
      </c>
      <c r="D278" s="111">
        <v>0</v>
      </c>
      <c r="E278" s="112">
        <v>391</v>
      </c>
    </row>
    <row r="279" spans="1:5">
      <c r="A279" s="28"/>
      <c r="B279" s="110" t="s">
        <v>227</v>
      </c>
      <c r="C279" s="111">
        <v>0</v>
      </c>
      <c r="D279" s="111">
        <v>0</v>
      </c>
      <c r="E279" s="112">
        <v>472</v>
      </c>
    </row>
    <row r="280" spans="1:5">
      <c r="A280" s="28"/>
      <c r="B280" s="110" t="s">
        <v>228</v>
      </c>
      <c r="C280" s="111">
        <v>0</v>
      </c>
      <c r="D280" s="111">
        <v>0</v>
      </c>
      <c r="E280" s="112">
        <v>1146</v>
      </c>
    </row>
    <row r="281" spans="1:5">
      <c r="A281" s="28"/>
      <c r="B281" s="110" t="s">
        <v>157</v>
      </c>
      <c r="C281" s="111">
        <v>0</v>
      </c>
      <c r="D281" s="111">
        <v>0</v>
      </c>
      <c r="E281" s="112">
        <v>130</v>
      </c>
    </row>
    <row r="282" spans="1:5">
      <c r="A282" s="28"/>
      <c r="B282" s="110" t="s">
        <v>280</v>
      </c>
      <c r="C282" s="111">
        <v>0</v>
      </c>
      <c r="D282" s="111">
        <v>0</v>
      </c>
      <c r="E282" s="112">
        <v>253</v>
      </c>
    </row>
    <row r="283" spans="1:5">
      <c r="A283" s="28"/>
      <c r="B283" s="110" t="s">
        <v>166</v>
      </c>
      <c r="C283" s="111">
        <v>0</v>
      </c>
      <c r="D283" s="111">
        <v>0</v>
      </c>
      <c r="E283" s="112">
        <v>61</v>
      </c>
    </row>
    <row r="284" spans="1:5">
      <c r="A284" s="28"/>
      <c r="B284" s="110" t="s">
        <v>160</v>
      </c>
      <c r="C284" s="111">
        <v>904</v>
      </c>
      <c r="D284" s="111">
        <v>0</v>
      </c>
      <c r="E284" s="112">
        <v>1694</v>
      </c>
    </row>
    <row r="285" spans="1:5">
      <c r="A285" s="28"/>
      <c r="B285" s="110" t="s">
        <v>118</v>
      </c>
      <c r="C285" s="111">
        <v>0</v>
      </c>
      <c r="D285" s="111">
        <v>0</v>
      </c>
      <c r="E285" s="112">
        <v>395</v>
      </c>
    </row>
    <row r="286" spans="1:5">
      <c r="A286" s="28"/>
      <c r="B286" s="110" t="s">
        <v>167</v>
      </c>
      <c r="C286" s="111">
        <v>0</v>
      </c>
      <c r="D286" s="111">
        <v>0</v>
      </c>
      <c r="E286" s="112">
        <v>668</v>
      </c>
    </row>
    <row r="287" spans="1:5">
      <c r="A287" s="28"/>
      <c r="B287" s="110" t="s">
        <v>138</v>
      </c>
      <c r="C287" s="111">
        <v>0</v>
      </c>
      <c r="D287" s="111">
        <v>0</v>
      </c>
      <c r="E287" s="112">
        <v>1794</v>
      </c>
    </row>
    <row r="288" spans="1:5">
      <c r="A288" s="28"/>
      <c r="B288" s="110" t="s">
        <v>168</v>
      </c>
      <c r="C288" s="111">
        <v>0</v>
      </c>
      <c r="D288" s="111">
        <v>0</v>
      </c>
      <c r="E288" s="112">
        <v>578</v>
      </c>
    </row>
    <row r="289" spans="1:5">
      <c r="A289" s="28"/>
      <c r="B289" s="110" t="s">
        <v>169</v>
      </c>
      <c r="C289" s="111">
        <v>0</v>
      </c>
      <c r="D289" s="111">
        <v>0</v>
      </c>
      <c r="E289" s="112">
        <v>951</v>
      </c>
    </row>
    <row r="290" spans="1:5">
      <c r="A290" s="28"/>
      <c r="B290" s="110" t="s">
        <v>242</v>
      </c>
      <c r="C290" s="111">
        <v>0</v>
      </c>
      <c r="D290" s="111">
        <v>0</v>
      </c>
      <c r="E290" s="112">
        <v>275</v>
      </c>
    </row>
    <row r="291" spans="1:5">
      <c r="A291" s="28"/>
      <c r="B291" s="110" t="s">
        <v>170</v>
      </c>
      <c r="C291" s="111">
        <v>0</v>
      </c>
      <c r="D291" s="111">
        <v>0</v>
      </c>
      <c r="E291" s="112">
        <v>388</v>
      </c>
    </row>
    <row r="292" spans="1:5">
      <c r="A292" s="28"/>
      <c r="B292" s="110" t="s">
        <v>154</v>
      </c>
      <c r="C292" s="111">
        <v>0</v>
      </c>
      <c r="D292" s="111">
        <v>0</v>
      </c>
      <c r="E292" s="112">
        <v>123</v>
      </c>
    </row>
    <row r="293" spans="1:5">
      <c r="A293" s="28"/>
      <c r="B293" s="110" t="s">
        <v>155</v>
      </c>
      <c r="C293" s="111">
        <v>0</v>
      </c>
      <c r="D293" s="111">
        <v>0</v>
      </c>
      <c r="E293" s="112">
        <v>85</v>
      </c>
    </row>
    <row r="294" spans="1:5">
      <c r="A294" s="28"/>
      <c r="B294" s="110" t="s">
        <v>107</v>
      </c>
      <c r="C294" s="111">
        <v>9</v>
      </c>
      <c r="D294" s="111">
        <v>0</v>
      </c>
      <c r="E294" s="112">
        <v>0</v>
      </c>
    </row>
    <row r="295" spans="1:5">
      <c r="A295" s="28"/>
      <c r="B295" s="110" t="s">
        <v>298</v>
      </c>
      <c r="C295" s="111">
        <v>0</v>
      </c>
      <c r="D295" s="111">
        <v>0</v>
      </c>
      <c r="E295" s="112">
        <v>51</v>
      </c>
    </row>
    <row r="296" spans="1:5">
      <c r="A296" s="28"/>
      <c r="B296" s="110" t="s">
        <v>119</v>
      </c>
      <c r="C296" s="111">
        <v>0</v>
      </c>
      <c r="D296" s="111">
        <v>0</v>
      </c>
      <c r="E296" s="112">
        <v>346</v>
      </c>
    </row>
    <row r="297" spans="1:5">
      <c r="A297" s="28"/>
      <c r="B297" s="110" t="s">
        <v>299</v>
      </c>
      <c r="C297" s="111">
        <v>0</v>
      </c>
      <c r="D297" s="111">
        <v>0</v>
      </c>
      <c r="E297" s="112">
        <v>282</v>
      </c>
    </row>
    <row r="298" spans="1:5">
      <c r="A298" s="28"/>
      <c r="B298" s="110" t="s">
        <v>120</v>
      </c>
      <c r="C298" s="111">
        <v>0</v>
      </c>
      <c r="D298" s="111">
        <v>0</v>
      </c>
      <c r="E298" s="112">
        <v>150</v>
      </c>
    </row>
    <row r="299" spans="1:5">
      <c r="A299" s="28"/>
      <c r="B299" s="110" t="s">
        <v>156</v>
      </c>
      <c r="C299" s="111">
        <v>0</v>
      </c>
      <c r="D299" s="111">
        <v>0</v>
      </c>
      <c r="E299" s="112">
        <v>212</v>
      </c>
    </row>
    <row r="300" spans="1:5">
      <c r="A300" s="28"/>
      <c r="B300" s="110" t="s">
        <v>174</v>
      </c>
      <c r="C300" s="111">
        <v>0</v>
      </c>
      <c r="D300" s="111">
        <v>0</v>
      </c>
      <c r="E300" s="112">
        <v>1089</v>
      </c>
    </row>
    <row r="301" spans="1:5">
      <c r="A301" s="28"/>
      <c r="B301" s="110" t="s">
        <v>300</v>
      </c>
      <c r="C301" s="111">
        <v>0</v>
      </c>
      <c r="D301" s="111">
        <v>0</v>
      </c>
      <c r="E301" s="112">
        <v>63</v>
      </c>
    </row>
    <row r="302" spans="1:5">
      <c r="A302" s="28"/>
      <c r="B302" s="110" t="s">
        <v>175</v>
      </c>
      <c r="C302" s="111">
        <v>0</v>
      </c>
      <c r="D302" s="111">
        <v>0</v>
      </c>
      <c r="E302" s="112">
        <v>472</v>
      </c>
    </row>
    <row r="303" spans="1:5">
      <c r="A303" s="28"/>
      <c r="B303" s="110" t="s">
        <v>176</v>
      </c>
      <c r="C303" s="111">
        <v>0</v>
      </c>
      <c r="D303" s="111">
        <v>0</v>
      </c>
      <c r="E303" s="112">
        <v>1296</v>
      </c>
    </row>
    <row r="304" spans="1:5">
      <c r="A304" s="28"/>
      <c r="B304" s="110" t="s">
        <v>164</v>
      </c>
      <c r="C304" s="111">
        <v>5395</v>
      </c>
      <c r="D304" s="111">
        <v>0</v>
      </c>
      <c r="E304" s="112">
        <v>173</v>
      </c>
    </row>
    <row r="305" spans="1:5">
      <c r="A305" s="28"/>
      <c r="B305" s="110" t="s">
        <v>177</v>
      </c>
      <c r="C305" s="111">
        <v>0</v>
      </c>
      <c r="D305" s="111">
        <v>0</v>
      </c>
      <c r="E305" s="112">
        <v>140</v>
      </c>
    </row>
    <row r="306" spans="1:5">
      <c r="A306" s="28"/>
      <c r="B306" s="110" t="s">
        <v>301</v>
      </c>
      <c r="C306" s="111">
        <v>0</v>
      </c>
      <c r="D306" s="111">
        <v>0</v>
      </c>
      <c r="E306" s="112">
        <v>46</v>
      </c>
    </row>
    <row r="307" spans="1:5">
      <c r="A307" s="28"/>
      <c r="B307" s="110" t="s">
        <v>188</v>
      </c>
      <c r="C307" s="111">
        <v>0</v>
      </c>
      <c r="D307" s="111">
        <v>0</v>
      </c>
      <c r="E307" s="112">
        <v>66</v>
      </c>
    </row>
    <row r="308" spans="1:5">
      <c r="A308" s="28"/>
      <c r="B308" s="110" t="s">
        <v>190</v>
      </c>
      <c r="C308" s="111">
        <v>0</v>
      </c>
      <c r="D308" s="111">
        <v>0</v>
      </c>
      <c r="E308" s="112">
        <v>35</v>
      </c>
    </row>
    <row r="309" spans="1:5">
      <c r="A309" s="28"/>
      <c r="B309" s="110" t="s">
        <v>191</v>
      </c>
      <c r="C309" s="111">
        <v>0</v>
      </c>
      <c r="D309" s="111">
        <v>0</v>
      </c>
      <c r="E309" s="112">
        <v>156</v>
      </c>
    </row>
    <row r="310" spans="1:5">
      <c r="A310" s="28"/>
      <c r="B310" s="110" t="s">
        <v>192</v>
      </c>
      <c r="C310" s="111">
        <v>0</v>
      </c>
      <c r="D310" s="111">
        <v>0</v>
      </c>
      <c r="E310" s="112">
        <v>29</v>
      </c>
    </row>
    <row r="311" spans="1:5">
      <c r="A311" s="28"/>
      <c r="B311" s="110" t="s">
        <v>302</v>
      </c>
      <c r="C311" s="111">
        <v>0</v>
      </c>
      <c r="D311" s="111">
        <v>0</v>
      </c>
      <c r="E311" s="112">
        <v>448</v>
      </c>
    </row>
    <row r="312" spans="1:5">
      <c r="A312" s="28"/>
      <c r="B312" s="110" t="s">
        <v>319</v>
      </c>
      <c r="C312" s="111">
        <v>0</v>
      </c>
      <c r="D312" s="111">
        <v>0</v>
      </c>
      <c r="E312" s="112">
        <v>91</v>
      </c>
    </row>
    <row r="313" spans="1:5">
      <c r="A313" s="28"/>
      <c r="B313" s="110" t="s">
        <v>320</v>
      </c>
      <c r="C313" s="111">
        <v>0</v>
      </c>
      <c r="D313" s="111">
        <v>0</v>
      </c>
      <c r="E313" s="112">
        <v>175</v>
      </c>
    </row>
    <row r="314" spans="1:5">
      <c r="A314" s="28"/>
      <c r="B314" s="110" t="s">
        <v>321</v>
      </c>
      <c r="C314" s="111">
        <v>0</v>
      </c>
      <c r="D314" s="111">
        <v>0</v>
      </c>
      <c r="E314" s="112">
        <v>1607</v>
      </c>
    </row>
    <row r="315" spans="1:5">
      <c r="A315" s="28"/>
      <c r="B315" s="110" t="s">
        <v>15</v>
      </c>
      <c r="C315" s="111">
        <v>3</v>
      </c>
      <c r="D315" s="111">
        <v>0</v>
      </c>
      <c r="E315" s="112">
        <v>0</v>
      </c>
    </row>
    <row r="316" spans="1:5">
      <c r="A316" s="28"/>
      <c r="B316" s="110" t="s">
        <v>404</v>
      </c>
      <c r="C316" s="111">
        <v>0</v>
      </c>
      <c r="D316" s="111">
        <v>0</v>
      </c>
      <c r="E316" s="112">
        <v>668</v>
      </c>
    </row>
    <row r="317" spans="1:5">
      <c r="A317" s="28"/>
      <c r="B317" s="110" t="s">
        <v>96</v>
      </c>
      <c r="C317" s="111">
        <v>0</v>
      </c>
      <c r="D317" s="111">
        <v>0</v>
      </c>
      <c r="E317" s="112">
        <v>2250</v>
      </c>
    </row>
    <row r="318" spans="1:5">
      <c r="A318" s="28"/>
      <c r="B318" s="110" t="s">
        <v>230</v>
      </c>
      <c r="C318" s="111">
        <v>0</v>
      </c>
      <c r="D318" s="111">
        <v>0</v>
      </c>
      <c r="E318" s="112">
        <v>70</v>
      </c>
    </row>
    <row r="319" spans="1:5">
      <c r="A319" s="28"/>
      <c r="B319" s="110" t="s">
        <v>216</v>
      </c>
      <c r="C319" s="111">
        <v>0</v>
      </c>
      <c r="D319" s="111">
        <v>0</v>
      </c>
      <c r="E319" s="112">
        <v>331</v>
      </c>
    </row>
    <row r="320" spans="1:5">
      <c r="A320" s="28"/>
      <c r="B320" s="110" t="s">
        <v>66</v>
      </c>
      <c r="C320" s="111">
        <v>21968</v>
      </c>
      <c r="D320" s="111">
        <v>18871</v>
      </c>
      <c r="E320" s="112">
        <v>2663</v>
      </c>
    </row>
    <row r="321" spans="1:10">
      <c r="A321" s="28"/>
      <c r="B321" s="110" t="s">
        <v>219</v>
      </c>
      <c r="C321" s="111">
        <v>0</v>
      </c>
      <c r="D321" s="111">
        <v>0</v>
      </c>
      <c r="E321" s="112">
        <v>94</v>
      </c>
    </row>
    <row r="322" spans="1:10">
      <c r="A322" s="28"/>
      <c r="B322" s="110" t="s">
        <v>241</v>
      </c>
      <c r="C322" s="111">
        <v>0</v>
      </c>
      <c r="D322" s="111">
        <v>0</v>
      </c>
      <c r="E322" s="112">
        <v>38</v>
      </c>
    </row>
    <row r="323" spans="1:10">
      <c r="A323" s="28"/>
      <c r="B323" s="110" t="s">
        <v>248</v>
      </c>
      <c r="C323" s="111">
        <v>0</v>
      </c>
      <c r="D323" s="111">
        <v>0</v>
      </c>
      <c r="E323" s="112">
        <v>80</v>
      </c>
    </row>
    <row r="324" spans="1:10">
      <c r="A324" s="28"/>
      <c r="B324" s="110" t="s">
        <v>200</v>
      </c>
      <c r="C324" s="111">
        <v>0</v>
      </c>
      <c r="D324" s="111">
        <v>0</v>
      </c>
      <c r="E324" s="112">
        <v>28</v>
      </c>
    </row>
    <row r="325" spans="1:10">
      <c r="A325" s="28"/>
      <c r="B325" s="110" t="s">
        <v>201</v>
      </c>
      <c r="C325" s="111">
        <v>0</v>
      </c>
      <c r="D325" s="111">
        <v>0</v>
      </c>
      <c r="E325" s="112">
        <v>24</v>
      </c>
    </row>
    <row r="326" spans="1:10">
      <c r="A326" s="28"/>
      <c r="B326" s="110" t="s">
        <v>303</v>
      </c>
      <c r="C326" s="111">
        <v>0</v>
      </c>
      <c r="D326" s="111">
        <v>0</v>
      </c>
      <c r="E326" s="112">
        <v>132</v>
      </c>
    </row>
    <row r="327" spans="1:10">
      <c r="A327" s="28"/>
      <c r="B327" s="110" t="s">
        <v>152</v>
      </c>
      <c r="C327" s="111">
        <v>0</v>
      </c>
      <c r="D327" s="111">
        <v>0</v>
      </c>
      <c r="E327" s="112">
        <v>61</v>
      </c>
    </row>
    <row r="328" spans="1:10">
      <c r="A328" s="28"/>
      <c r="B328" s="110" t="s">
        <v>194</v>
      </c>
      <c r="C328" s="111">
        <v>0</v>
      </c>
      <c r="D328" s="111">
        <v>0</v>
      </c>
      <c r="E328" s="112">
        <v>454</v>
      </c>
      <c r="F328" s="113"/>
      <c r="G328" s="114"/>
      <c r="H328" s="114"/>
      <c r="I328" s="114"/>
      <c r="J328" s="114"/>
    </row>
    <row r="329" spans="1:10">
      <c r="A329" s="28"/>
      <c r="B329" s="110" t="s">
        <v>304</v>
      </c>
      <c r="C329" s="111">
        <v>0</v>
      </c>
      <c r="D329" s="111">
        <v>0</v>
      </c>
      <c r="E329" s="112">
        <v>64</v>
      </c>
      <c r="F329" s="113"/>
      <c r="G329" s="114"/>
      <c r="H329" s="114"/>
      <c r="I329" s="114"/>
      <c r="J329" s="114"/>
    </row>
    <row r="330" spans="1:10">
      <c r="A330" s="28"/>
      <c r="B330" s="110" t="s">
        <v>205</v>
      </c>
      <c r="C330" s="111">
        <v>0</v>
      </c>
      <c r="D330" s="111">
        <v>0</v>
      </c>
      <c r="E330" s="112">
        <v>249</v>
      </c>
    </row>
    <row r="331" spans="1:10">
      <c r="A331" s="28"/>
      <c r="B331" s="110" t="s">
        <v>245</v>
      </c>
      <c r="C331" s="111">
        <v>0</v>
      </c>
      <c r="D331" s="111">
        <v>0</v>
      </c>
      <c r="E331" s="112">
        <v>111</v>
      </c>
    </row>
    <row r="332" spans="1:10">
      <c r="A332" s="28"/>
      <c r="B332" s="110" t="s">
        <v>116</v>
      </c>
      <c r="C332" s="111">
        <v>0</v>
      </c>
      <c r="D332" s="111">
        <v>0</v>
      </c>
      <c r="E332" s="112">
        <v>58</v>
      </c>
    </row>
    <row r="333" spans="1:10">
      <c r="A333" s="28"/>
      <c r="B333" s="110" t="s">
        <v>246</v>
      </c>
      <c r="C333" s="111">
        <v>0</v>
      </c>
      <c r="D333" s="111">
        <v>0</v>
      </c>
      <c r="E333" s="112">
        <v>89</v>
      </c>
    </row>
    <row r="334" spans="1:10" ht="12.75" customHeight="1">
      <c r="A334" s="28"/>
      <c r="B334" s="110" t="s">
        <v>322</v>
      </c>
      <c r="C334" s="111">
        <v>0</v>
      </c>
      <c r="D334" s="111">
        <v>0</v>
      </c>
      <c r="E334" s="112">
        <v>306</v>
      </c>
    </row>
    <row r="335" spans="1:10">
      <c r="B335" s="110" t="s">
        <v>215</v>
      </c>
      <c r="C335" s="111">
        <v>0</v>
      </c>
      <c r="D335" s="111">
        <v>0</v>
      </c>
      <c r="E335" s="112">
        <v>911</v>
      </c>
    </row>
    <row r="336" spans="1:10">
      <c r="B336" s="110" t="s">
        <v>125</v>
      </c>
      <c r="C336" s="111">
        <v>0</v>
      </c>
      <c r="D336" s="111">
        <v>0</v>
      </c>
      <c r="E336" s="112">
        <v>337</v>
      </c>
    </row>
    <row r="337" spans="1:11">
      <c r="B337" s="110" t="s">
        <v>405</v>
      </c>
      <c r="C337" s="111">
        <v>0</v>
      </c>
      <c r="D337" s="111">
        <v>0</v>
      </c>
      <c r="E337" s="112">
        <v>63</v>
      </c>
    </row>
    <row r="338" spans="1:11">
      <c r="B338" s="110" t="s">
        <v>206</v>
      </c>
      <c r="C338" s="111">
        <v>0</v>
      </c>
      <c r="D338" s="111">
        <v>0</v>
      </c>
      <c r="E338" s="112">
        <v>29</v>
      </c>
    </row>
    <row r="339" spans="1:11">
      <c r="B339" s="110" t="s">
        <v>131</v>
      </c>
      <c r="C339" s="111">
        <v>319</v>
      </c>
      <c r="D339" s="111">
        <v>0</v>
      </c>
      <c r="E339" s="112">
        <v>68</v>
      </c>
    </row>
    <row r="340" spans="1:11">
      <c r="B340" s="110" t="s">
        <v>207</v>
      </c>
      <c r="C340" s="111">
        <v>0</v>
      </c>
      <c r="D340" s="111">
        <v>0</v>
      </c>
      <c r="E340" s="112">
        <v>25</v>
      </c>
    </row>
    <row r="341" spans="1:11">
      <c r="B341" s="110" t="s">
        <v>132</v>
      </c>
      <c r="C341" s="111">
        <v>16</v>
      </c>
      <c r="D341" s="111">
        <v>0</v>
      </c>
      <c r="E341" s="112">
        <v>318</v>
      </c>
      <c r="K341" s="114"/>
    </row>
    <row r="342" spans="1:11" ht="13.5" thickBot="1">
      <c r="B342" s="110" t="s">
        <v>406</v>
      </c>
      <c r="C342" s="111">
        <v>0</v>
      </c>
      <c r="D342" s="111">
        <v>0</v>
      </c>
      <c r="E342" s="112">
        <v>30</v>
      </c>
      <c r="K342" s="114"/>
    </row>
    <row r="343" spans="1:11" ht="18.75" customHeight="1" thickBot="1">
      <c r="A343" s="24" t="s">
        <v>236</v>
      </c>
      <c r="B343" s="23"/>
      <c r="C343" s="77">
        <f>SUM(C5:C342)</f>
        <v>30087078</v>
      </c>
      <c r="D343" s="77">
        <f>SUM(D5:D342)</f>
        <v>21653180</v>
      </c>
      <c r="E343" s="78">
        <f>SUM(E5:E342)</f>
        <v>1675017</v>
      </c>
    </row>
  </sheetData>
  <mergeCells count="6">
    <mergeCell ref="A243:E243"/>
    <mergeCell ref="A183:E183"/>
    <mergeCell ref="A1:E1"/>
    <mergeCell ref="A3:E3"/>
    <mergeCell ref="A192:E192"/>
    <mergeCell ref="A199:E199"/>
  </mergeCells>
  <phoneticPr fontId="5" type="noConversion"/>
  <pageMargins left="0.75" right="0.75" top="1" bottom="1" header="0.5" footer="0.5"/>
  <pageSetup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3"/>
  <sheetViews>
    <sheetView zoomScaleNormal="100" zoomScaleSheetLayoutView="100" workbookViewId="0">
      <selection sqref="A1:D1"/>
    </sheetView>
  </sheetViews>
  <sheetFormatPr defaultRowHeight="12.75"/>
  <cols>
    <col min="1" max="1" width="75.7109375" customWidth="1"/>
    <col min="2" max="4" width="14.7109375" customWidth="1"/>
  </cols>
  <sheetData>
    <row r="1" spans="1:4" ht="26.25" customHeight="1" thickBot="1">
      <c r="A1" s="450" t="s">
        <v>386</v>
      </c>
      <c r="B1" s="451"/>
      <c r="C1" s="451"/>
      <c r="D1" s="452"/>
    </row>
    <row r="2" spans="1:4" ht="20.25" customHeight="1" thickBot="1">
      <c r="A2" s="25" t="s">
        <v>272</v>
      </c>
      <c r="B2" s="26" t="s">
        <v>30</v>
      </c>
      <c r="C2" s="49" t="s">
        <v>31</v>
      </c>
      <c r="D2" s="50" t="s">
        <v>237</v>
      </c>
    </row>
    <row r="3" spans="1:4">
      <c r="A3" s="51" t="s">
        <v>61</v>
      </c>
      <c r="B3" s="48">
        <v>111703</v>
      </c>
      <c r="C3" s="47">
        <v>13405</v>
      </c>
      <c r="D3" s="52">
        <v>3217</v>
      </c>
    </row>
    <row r="4" spans="1:4">
      <c r="A4" s="51" t="s">
        <v>145</v>
      </c>
      <c r="B4" s="48">
        <v>1674222</v>
      </c>
      <c r="C4" s="47">
        <v>282864</v>
      </c>
      <c r="D4" s="52">
        <v>25715</v>
      </c>
    </row>
    <row r="5" spans="1:4">
      <c r="A5" s="51" t="s">
        <v>146</v>
      </c>
      <c r="B5" s="48">
        <v>383376</v>
      </c>
      <c r="C5" s="47">
        <v>19405</v>
      </c>
      <c r="D5" s="52">
        <v>1010</v>
      </c>
    </row>
    <row r="6" spans="1:4">
      <c r="A6" s="51" t="s">
        <v>147</v>
      </c>
      <c r="B6" s="48">
        <v>5593072</v>
      </c>
      <c r="C6" s="47">
        <v>10639985</v>
      </c>
      <c r="D6" s="52">
        <v>437175</v>
      </c>
    </row>
    <row r="7" spans="1:4">
      <c r="A7" s="51" t="s">
        <v>289</v>
      </c>
      <c r="B7" s="48">
        <v>0</v>
      </c>
      <c r="C7" s="47">
        <v>0</v>
      </c>
      <c r="D7" s="52">
        <v>502</v>
      </c>
    </row>
    <row r="8" spans="1:4">
      <c r="A8" s="51" t="s">
        <v>148</v>
      </c>
      <c r="B8" s="48">
        <v>225542</v>
      </c>
      <c r="C8" s="47">
        <v>102865</v>
      </c>
      <c r="D8" s="52">
        <v>2202</v>
      </c>
    </row>
    <row r="9" spans="1:4">
      <c r="A9" s="51" t="s">
        <v>102</v>
      </c>
      <c r="B9" s="48">
        <v>0</v>
      </c>
      <c r="C9" s="47">
        <v>0</v>
      </c>
      <c r="D9" s="52">
        <v>1917</v>
      </c>
    </row>
    <row r="10" spans="1:4">
      <c r="A10" s="51" t="s">
        <v>396</v>
      </c>
      <c r="B10" s="48">
        <v>0</v>
      </c>
      <c r="C10" s="47">
        <v>0</v>
      </c>
      <c r="D10" s="52">
        <v>197</v>
      </c>
    </row>
    <row r="11" spans="1:4">
      <c r="A11" s="51" t="s">
        <v>103</v>
      </c>
      <c r="B11" s="48">
        <v>0</v>
      </c>
      <c r="C11" s="47">
        <v>0</v>
      </c>
      <c r="D11" s="52">
        <v>904</v>
      </c>
    </row>
    <row r="12" spans="1:4">
      <c r="A12" s="51" t="s">
        <v>149</v>
      </c>
      <c r="B12" s="48">
        <v>309348</v>
      </c>
      <c r="C12" s="47">
        <v>23</v>
      </c>
      <c r="D12" s="52">
        <v>6965</v>
      </c>
    </row>
    <row r="13" spans="1:4">
      <c r="A13" s="51" t="s">
        <v>104</v>
      </c>
      <c r="B13" s="48">
        <v>0</v>
      </c>
      <c r="C13" s="47">
        <v>0</v>
      </c>
      <c r="D13" s="52">
        <v>49</v>
      </c>
    </row>
    <row r="14" spans="1:4">
      <c r="A14" s="51" t="s">
        <v>105</v>
      </c>
      <c r="B14" s="48">
        <v>0</v>
      </c>
      <c r="C14" s="47">
        <v>0</v>
      </c>
      <c r="D14" s="52">
        <v>48</v>
      </c>
    </row>
    <row r="15" spans="1:4">
      <c r="A15" s="51" t="s">
        <v>196</v>
      </c>
      <c r="B15" s="48">
        <v>0</v>
      </c>
      <c r="C15" s="47">
        <v>0</v>
      </c>
      <c r="D15" s="52">
        <v>46</v>
      </c>
    </row>
    <row r="16" spans="1:4">
      <c r="A16" s="51" t="s">
        <v>313</v>
      </c>
      <c r="B16" s="48">
        <v>0</v>
      </c>
      <c r="C16" s="47">
        <v>0</v>
      </c>
      <c r="D16" s="52">
        <v>160</v>
      </c>
    </row>
    <row r="17" spans="1:4">
      <c r="A17" s="51" t="s">
        <v>150</v>
      </c>
      <c r="B17" s="48">
        <v>307085</v>
      </c>
      <c r="C17" s="47">
        <v>167856</v>
      </c>
      <c r="D17" s="52">
        <v>3565</v>
      </c>
    </row>
    <row r="18" spans="1:4">
      <c r="A18" s="51" t="s">
        <v>257</v>
      </c>
      <c r="B18" s="48">
        <v>160726</v>
      </c>
      <c r="C18" s="47">
        <v>14</v>
      </c>
      <c r="D18" s="52">
        <v>5264</v>
      </c>
    </row>
    <row r="19" spans="1:4">
      <c r="A19" s="51" t="s">
        <v>314</v>
      </c>
      <c r="B19" s="48">
        <v>0</v>
      </c>
      <c r="C19" s="47">
        <v>0</v>
      </c>
      <c r="D19" s="52">
        <v>71</v>
      </c>
    </row>
    <row r="20" spans="1:4">
      <c r="A20" s="51" t="s">
        <v>100</v>
      </c>
      <c r="B20" s="48">
        <v>0</v>
      </c>
      <c r="C20" s="47">
        <v>0</v>
      </c>
      <c r="D20" s="52">
        <v>841</v>
      </c>
    </row>
    <row r="21" spans="1:4">
      <c r="A21" s="51" t="s">
        <v>101</v>
      </c>
      <c r="B21" s="48">
        <v>0</v>
      </c>
      <c r="C21" s="47">
        <v>0</v>
      </c>
      <c r="D21" s="52">
        <v>1032</v>
      </c>
    </row>
    <row r="22" spans="1:4">
      <c r="A22" s="51" t="s">
        <v>142</v>
      </c>
      <c r="B22" s="48">
        <v>0</v>
      </c>
      <c r="C22" s="47">
        <v>0</v>
      </c>
      <c r="D22" s="52">
        <v>7990</v>
      </c>
    </row>
    <row r="23" spans="1:4">
      <c r="A23" s="51" t="s">
        <v>1</v>
      </c>
      <c r="B23" s="48">
        <v>0</v>
      </c>
      <c r="C23" s="47">
        <v>0</v>
      </c>
      <c r="D23" s="52">
        <v>258</v>
      </c>
    </row>
    <row r="24" spans="1:4">
      <c r="A24" s="51" t="s">
        <v>2</v>
      </c>
      <c r="B24" s="48">
        <v>0</v>
      </c>
      <c r="C24" s="47">
        <v>0</v>
      </c>
      <c r="D24" s="52">
        <v>5159</v>
      </c>
    </row>
    <row r="25" spans="1:4">
      <c r="A25" s="51" t="s">
        <v>143</v>
      </c>
      <c r="B25" s="48">
        <v>0</v>
      </c>
      <c r="C25" s="47">
        <v>0</v>
      </c>
      <c r="D25" s="52">
        <v>109</v>
      </c>
    </row>
    <row r="26" spans="1:4">
      <c r="A26" s="51" t="s">
        <v>3</v>
      </c>
      <c r="B26" s="48">
        <v>0</v>
      </c>
      <c r="C26" s="47">
        <v>0</v>
      </c>
      <c r="D26" s="52">
        <v>291</v>
      </c>
    </row>
    <row r="27" spans="1:4">
      <c r="A27" s="51" t="s">
        <v>99</v>
      </c>
      <c r="B27" s="48">
        <v>0</v>
      </c>
      <c r="C27" s="47">
        <v>0</v>
      </c>
      <c r="D27" s="52">
        <v>861</v>
      </c>
    </row>
    <row r="28" spans="1:4">
      <c r="A28" s="51" t="s">
        <v>305</v>
      </c>
      <c r="B28" s="48">
        <v>0</v>
      </c>
      <c r="C28" s="47">
        <v>0</v>
      </c>
      <c r="D28" s="52">
        <v>1041</v>
      </c>
    </row>
    <row r="29" spans="1:4">
      <c r="A29" s="51" t="s">
        <v>195</v>
      </c>
      <c r="B29" s="48">
        <v>7446</v>
      </c>
      <c r="C29" s="47">
        <v>0</v>
      </c>
      <c r="D29" s="52">
        <v>3758</v>
      </c>
    </row>
    <row r="30" spans="1:4">
      <c r="A30" s="51" t="s">
        <v>108</v>
      </c>
      <c r="B30" s="48">
        <v>4875</v>
      </c>
      <c r="C30" s="47">
        <v>0</v>
      </c>
      <c r="D30" s="52">
        <v>1027</v>
      </c>
    </row>
    <row r="31" spans="1:4">
      <c r="A31" s="51" t="s">
        <v>397</v>
      </c>
      <c r="B31" s="48">
        <v>0</v>
      </c>
      <c r="C31" s="47">
        <v>0</v>
      </c>
      <c r="D31" s="52">
        <v>437</v>
      </c>
    </row>
    <row r="32" spans="1:4">
      <c r="A32" s="51" t="s">
        <v>239</v>
      </c>
      <c r="B32" s="48">
        <v>3634</v>
      </c>
      <c r="C32" s="47">
        <v>0</v>
      </c>
      <c r="D32" s="52">
        <v>172</v>
      </c>
    </row>
    <row r="33" spans="1:4">
      <c r="A33" s="51" t="s">
        <v>59</v>
      </c>
      <c r="B33" s="48">
        <v>0</v>
      </c>
      <c r="C33" s="47">
        <v>0</v>
      </c>
      <c r="D33" s="52">
        <v>167</v>
      </c>
    </row>
    <row r="34" spans="1:4">
      <c r="A34" s="51" t="s">
        <v>240</v>
      </c>
      <c r="B34" s="48">
        <v>11581</v>
      </c>
      <c r="C34" s="47">
        <v>0</v>
      </c>
      <c r="D34" s="52">
        <v>191</v>
      </c>
    </row>
    <row r="35" spans="1:4">
      <c r="A35" s="51" t="s">
        <v>238</v>
      </c>
      <c r="B35" s="48">
        <v>0</v>
      </c>
      <c r="C35" s="47">
        <v>0</v>
      </c>
      <c r="D35" s="52">
        <v>117</v>
      </c>
    </row>
    <row r="36" spans="1:4">
      <c r="A36" s="51" t="s">
        <v>208</v>
      </c>
      <c r="B36" s="48">
        <v>0</v>
      </c>
      <c r="C36" s="47">
        <v>0</v>
      </c>
      <c r="D36" s="52">
        <v>37</v>
      </c>
    </row>
    <row r="37" spans="1:4">
      <c r="A37" s="51" t="s">
        <v>398</v>
      </c>
      <c r="B37" s="48">
        <v>0</v>
      </c>
      <c r="C37" s="47">
        <v>0</v>
      </c>
      <c r="D37" s="52">
        <v>219</v>
      </c>
    </row>
    <row r="38" spans="1:4">
      <c r="A38" s="51" t="s">
        <v>0</v>
      </c>
      <c r="B38" s="48">
        <v>0</v>
      </c>
      <c r="C38" s="47">
        <v>0</v>
      </c>
      <c r="D38" s="52">
        <v>53</v>
      </c>
    </row>
    <row r="39" spans="1:4">
      <c r="A39" s="51" t="s">
        <v>232</v>
      </c>
      <c r="B39" s="48">
        <v>0</v>
      </c>
      <c r="C39" s="47">
        <v>0</v>
      </c>
      <c r="D39" s="52">
        <v>2850</v>
      </c>
    </row>
    <row r="40" spans="1:4">
      <c r="A40" s="51" t="s">
        <v>233</v>
      </c>
      <c r="B40" s="48">
        <v>0</v>
      </c>
      <c r="C40" s="47">
        <v>0</v>
      </c>
      <c r="D40" s="52">
        <v>127</v>
      </c>
    </row>
    <row r="41" spans="1:4">
      <c r="A41" s="51" t="s">
        <v>315</v>
      </c>
      <c r="B41" s="48">
        <v>0</v>
      </c>
      <c r="C41" s="47">
        <v>0</v>
      </c>
      <c r="D41" s="52">
        <v>385</v>
      </c>
    </row>
    <row r="42" spans="1:4">
      <c r="A42" s="51" t="s">
        <v>234</v>
      </c>
      <c r="B42" s="48">
        <v>0</v>
      </c>
      <c r="C42" s="47">
        <v>0</v>
      </c>
      <c r="D42" s="52">
        <v>58</v>
      </c>
    </row>
    <row r="43" spans="1:4">
      <c r="A43" s="51" t="s">
        <v>295</v>
      </c>
      <c r="B43" s="48">
        <v>0</v>
      </c>
      <c r="C43" s="47">
        <v>0</v>
      </c>
      <c r="D43" s="52">
        <v>14</v>
      </c>
    </row>
    <row r="44" spans="1:4">
      <c r="A44" s="51" t="s">
        <v>179</v>
      </c>
      <c r="B44" s="48">
        <v>299244</v>
      </c>
      <c r="C44" s="47">
        <v>108896</v>
      </c>
      <c r="D44" s="52">
        <v>3467</v>
      </c>
    </row>
    <row r="45" spans="1:4">
      <c r="A45" s="51" t="s">
        <v>180</v>
      </c>
      <c r="B45" s="48">
        <v>144004</v>
      </c>
      <c r="C45" s="47">
        <v>8280</v>
      </c>
      <c r="D45" s="52">
        <v>4815</v>
      </c>
    </row>
    <row r="46" spans="1:4">
      <c r="A46" s="51" t="s">
        <v>387</v>
      </c>
      <c r="B46" s="48">
        <v>69932</v>
      </c>
      <c r="C46" s="47">
        <v>1</v>
      </c>
      <c r="D46" s="52">
        <v>350</v>
      </c>
    </row>
    <row r="47" spans="1:4">
      <c r="A47" s="51" t="s">
        <v>58</v>
      </c>
      <c r="B47" s="48">
        <v>0</v>
      </c>
      <c r="C47" s="47">
        <v>0</v>
      </c>
      <c r="D47" s="52">
        <v>319</v>
      </c>
    </row>
    <row r="48" spans="1:4">
      <c r="A48" s="51" t="s">
        <v>109</v>
      </c>
      <c r="B48" s="48">
        <v>0</v>
      </c>
      <c r="C48" s="47">
        <v>0</v>
      </c>
      <c r="D48" s="52">
        <v>280</v>
      </c>
    </row>
    <row r="49" spans="1:4">
      <c r="A49" s="51" t="s">
        <v>181</v>
      </c>
      <c r="B49" s="48">
        <v>8086</v>
      </c>
      <c r="C49" s="47">
        <v>5222</v>
      </c>
      <c r="D49" s="52">
        <v>752</v>
      </c>
    </row>
    <row r="50" spans="1:4">
      <c r="A50" s="51" t="s">
        <v>110</v>
      </c>
      <c r="B50" s="48">
        <v>451</v>
      </c>
      <c r="C50" s="47">
        <v>2906</v>
      </c>
      <c r="D50" s="52">
        <v>294</v>
      </c>
    </row>
    <row r="51" spans="1:4">
      <c r="A51" s="51" t="s">
        <v>265</v>
      </c>
      <c r="B51" s="48">
        <v>0</v>
      </c>
      <c r="C51" s="47">
        <v>0</v>
      </c>
      <c r="D51" s="52">
        <v>241</v>
      </c>
    </row>
    <row r="52" spans="1:4">
      <c r="A52" s="51" t="s">
        <v>182</v>
      </c>
      <c r="B52" s="48">
        <v>782199</v>
      </c>
      <c r="C52" s="47">
        <v>1380426</v>
      </c>
      <c r="D52" s="52">
        <v>16263</v>
      </c>
    </row>
    <row r="53" spans="1:4">
      <c r="A53" s="51" t="s">
        <v>306</v>
      </c>
      <c r="B53" s="48">
        <v>0</v>
      </c>
      <c r="C53" s="47">
        <v>0</v>
      </c>
      <c r="D53" s="52">
        <v>31930</v>
      </c>
    </row>
    <row r="54" spans="1:4">
      <c r="A54" s="51" t="s">
        <v>290</v>
      </c>
      <c r="B54" s="48">
        <v>0</v>
      </c>
      <c r="C54" s="47">
        <v>0</v>
      </c>
      <c r="D54" s="52">
        <v>14</v>
      </c>
    </row>
    <row r="55" spans="1:4">
      <c r="A55" s="51" t="s">
        <v>291</v>
      </c>
      <c r="B55" s="48">
        <v>0</v>
      </c>
      <c r="C55" s="47">
        <v>0</v>
      </c>
      <c r="D55" s="52">
        <v>89</v>
      </c>
    </row>
    <row r="56" spans="1:4">
      <c r="A56" s="51" t="s">
        <v>7</v>
      </c>
      <c r="B56" s="48">
        <v>0</v>
      </c>
      <c r="C56" s="47">
        <v>0</v>
      </c>
      <c r="D56" s="52">
        <v>17</v>
      </c>
    </row>
    <row r="57" spans="1:4">
      <c r="A57" s="51" t="s">
        <v>316</v>
      </c>
      <c r="B57" s="48">
        <v>0</v>
      </c>
      <c r="C57" s="47">
        <v>0</v>
      </c>
      <c r="D57" s="52">
        <v>215</v>
      </c>
    </row>
    <row r="58" spans="1:4">
      <c r="A58" s="51" t="s">
        <v>111</v>
      </c>
      <c r="B58" s="48">
        <v>0</v>
      </c>
      <c r="C58" s="47">
        <v>0</v>
      </c>
      <c r="D58" s="52">
        <v>61</v>
      </c>
    </row>
    <row r="59" spans="1:4">
      <c r="A59" s="51" t="s">
        <v>399</v>
      </c>
      <c r="B59" s="48">
        <v>0</v>
      </c>
      <c r="C59" s="47">
        <v>0</v>
      </c>
      <c r="D59" s="52">
        <v>526</v>
      </c>
    </row>
    <row r="60" spans="1:4">
      <c r="A60" s="51" t="s">
        <v>112</v>
      </c>
      <c r="B60" s="48">
        <v>0</v>
      </c>
      <c r="C60" s="47">
        <v>0</v>
      </c>
      <c r="D60" s="52">
        <v>1073</v>
      </c>
    </row>
    <row r="61" spans="1:4">
      <c r="A61" s="51" t="s">
        <v>4</v>
      </c>
      <c r="B61" s="48">
        <v>0</v>
      </c>
      <c r="C61" s="47">
        <v>0</v>
      </c>
      <c r="D61" s="52">
        <v>18</v>
      </c>
    </row>
    <row r="62" spans="1:4">
      <c r="A62" s="51" t="s">
        <v>317</v>
      </c>
      <c r="B62" s="48">
        <v>0</v>
      </c>
      <c r="C62" s="47">
        <v>0</v>
      </c>
      <c r="D62" s="52">
        <v>787</v>
      </c>
    </row>
    <row r="63" spans="1:4">
      <c r="A63" s="51" t="s">
        <v>5</v>
      </c>
      <c r="B63" s="48">
        <v>0</v>
      </c>
      <c r="C63" s="47">
        <v>0</v>
      </c>
      <c r="D63" s="52">
        <v>20</v>
      </c>
    </row>
    <row r="64" spans="1:4">
      <c r="A64" s="51" t="s">
        <v>183</v>
      </c>
      <c r="B64" s="48">
        <v>282271</v>
      </c>
      <c r="C64" s="47">
        <v>25312</v>
      </c>
      <c r="D64" s="52">
        <v>17058</v>
      </c>
    </row>
    <row r="65" spans="1:4">
      <c r="A65" s="51" t="s">
        <v>184</v>
      </c>
      <c r="B65" s="48">
        <v>427069</v>
      </c>
      <c r="C65" s="47">
        <v>275680</v>
      </c>
      <c r="D65" s="52">
        <v>34929</v>
      </c>
    </row>
    <row r="66" spans="1:4">
      <c r="A66" s="51" t="s">
        <v>185</v>
      </c>
      <c r="B66" s="48">
        <v>48258</v>
      </c>
      <c r="C66" s="47">
        <v>29275</v>
      </c>
      <c r="D66" s="52">
        <v>5477</v>
      </c>
    </row>
    <row r="67" spans="1:4">
      <c r="A67" s="51" t="s">
        <v>97</v>
      </c>
      <c r="B67" s="48">
        <v>0</v>
      </c>
      <c r="C67" s="47">
        <v>0</v>
      </c>
      <c r="D67" s="52">
        <v>675</v>
      </c>
    </row>
    <row r="68" spans="1:4">
      <c r="A68" s="51" t="s">
        <v>113</v>
      </c>
      <c r="B68" s="48">
        <v>0</v>
      </c>
      <c r="C68" s="47">
        <v>0</v>
      </c>
      <c r="D68" s="52">
        <v>79</v>
      </c>
    </row>
    <row r="69" spans="1:4">
      <c r="A69" s="51" t="s">
        <v>186</v>
      </c>
      <c r="B69" s="48">
        <v>627</v>
      </c>
      <c r="C69" s="47">
        <v>0</v>
      </c>
      <c r="D69" s="52">
        <v>449</v>
      </c>
    </row>
    <row r="70" spans="1:4">
      <c r="A70" s="51" t="s">
        <v>114</v>
      </c>
      <c r="B70" s="48">
        <v>0</v>
      </c>
      <c r="C70" s="47">
        <v>0</v>
      </c>
      <c r="D70" s="52">
        <v>40</v>
      </c>
    </row>
    <row r="71" spans="1:4">
      <c r="A71" s="51" t="s">
        <v>400</v>
      </c>
      <c r="B71" s="48">
        <v>0</v>
      </c>
      <c r="C71" s="47">
        <v>0</v>
      </c>
      <c r="D71" s="52">
        <v>365</v>
      </c>
    </row>
    <row r="72" spans="1:4">
      <c r="A72" s="51" t="s">
        <v>296</v>
      </c>
      <c r="B72" s="48">
        <v>0</v>
      </c>
      <c r="C72" s="47">
        <v>0</v>
      </c>
      <c r="D72" s="52">
        <v>17</v>
      </c>
    </row>
    <row r="73" spans="1:4">
      <c r="A73" s="51" t="s">
        <v>22</v>
      </c>
      <c r="B73" s="48">
        <v>333135</v>
      </c>
      <c r="C73" s="47">
        <v>226510</v>
      </c>
      <c r="D73" s="52">
        <v>8559</v>
      </c>
    </row>
    <row r="74" spans="1:4">
      <c r="A74" s="51" t="s">
        <v>115</v>
      </c>
      <c r="B74" s="48">
        <v>532</v>
      </c>
      <c r="C74" s="47">
        <v>0</v>
      </c>
      <c r="D74" s="52">
        <v>73</v>
      </c>
    </row>
    <row r="75" spans="1:4">
      <c r="A75" s="51" t="s">
        <v>187</v>
      </c>
      <c r="B75" s="48">
        <v>8597</v>
      </c>
      <c r="C75" s="47">
        <v>4491</v>
      </c>
      <c r="D75" s="52">
        <v>366</v>
      </c>
    </row>
    <row r="76" spans="1:4">
      <c r="A76" s="51" t="s">
        <v>6</v>
      </c>
      <c r="B76" s="48">
        <v>0</v>
      </c>
      <c r="C76" s="47">
        <v>0</v>
      </c>
      <c r="D76" s="52">
        <v>307</v>
      </c>
    </row>
    <row r="77" spans="1:4">
      <c r="A77" s="51" t="s">
        <v>71</v>
      </c>
      <c r="B77" s="48">
        <v>137896</v>
      </c>
      <c r="C77" s="47">
        <v>8</v>
      </c>
      <c r="D77" s="52">
        <v>951</v>
      </c>
    </row>
    <row r="78" spans="1:4">
      <c r="A78" s="51" t="s">
        <v>72</v>
      </c>
      <c r="B78" s="48">
        <v>270894</v>
      </c>
      <c r="C78" s="47">
        <v>106533</v>
      </c>
      <c r="D78" s="52">
        <v>2251</v>
      </c>
    </row>
    <row r="79" spans="1:4">
      <c r="A79" s="51" t="s">
        <v>117</v>
      </c>
      <c r="B79" s="48">
        <v>695</v>
      </c>
      <c r="C79" s="47">
        <v>212</v>
      </c>
      <c r="D79" s="52">
        <v>11</v>
      </c>
    </row>
    <row r="80" spans="1:4">
      <c r="A80" s="51" t="s">
        <v>9</v>
      </c>
      <c r="B80" s="48">
        <v>0</v>
      </c>
      <c r="C80" s="47">
        <v>0</v>
      </c>
      <c r="D80" s="52">
        <v>71</v>
      </c>
    </row>
    <row r="81" spans="1:4">
      <c r="A81" s="51" t="s">
        <v>73</v>
      </c>
      <c r="B81" s="48">
        <v>150942</v>
      </c>
      <c r="C81" s="47">
        <v>557070</v>
      </c>
      <c r="D81" s="52">
        <v>4264</v>
      </c>
    </row>
    <row r="82" spans="1:4">
      <c r="A82" s="51" t="s">
        <v>401</v>
      </c>
      <c r="B82" s="48">
        <v>0</v>
      </c>
      <c r="C82" s="47">
        <v>0</v>
      </c>
      <c r="D82" s="52">
        <v>112</v>
      </c>
    </row>
    <row r="83" spans="1:4">
      <c r="A83" s="51" t="s">
        <v>80</v>
      </c>
      <c r="B83" s="48">
        <v>0</v>
      </c>
      <c r="C83" s="47">
        <v>0</v>
      </c>
      <c r="D83" s="52">
        <v>158</v>
      </c>
    </row>
    <row r="84" spans="1:4">
      <c r="A84" s="51" t="s">
        <v>81</v>
      </c>
      <c r="B84" s="48">
        <v>0</v>
      </c>
      <c r="C84" s="47">
        <v>0</v>
      </c>
      <c r="D84" s="52">
        <v>296</v>
      </c>
    </row>
    <row r="85" spans="1:4">
      <c r="A85" s="51" t="s">
        <v>8</v>
      </c>
      <c r="B85" s="48">
        <v>0</v>
      </c>
      <c r="C85" s="47">
        <v>0</v>
      </c>
      <c r="D85" s="52">
        <v>854</v>
      </c>
    </row>
    <row r="86" spans="1:4">
      <c r="A86" s="51" t="s">
        <v>38</v>
      </c>
      <c r="B86" s="48">
        <v>0</v>
      </c>
      <c r="C86" s="47">
        <v>0</v>
      </c>
      <c r="D86" s="52">
        <v>86</v>
      </c>
    </row>
    <row r="87" spans="1:4">
      <c r="A87" s="51" t="s">
        <v>402</v>
      </c>
      <c r="B87" s="48">
        <v>0</v>
      </c>
      <c r="C87" s="47">
        <v>0</v>
      </c>
      <c r="D87" s="52">
        <v>79</v>
      </c>
    </row>
    <row r="88" spans="1:4">
      <c r="A88" s="51" t="s">
        <v>140</v>
      </c>
      <c r="B88" s="48">
        <v>0</v>
      </c>
      <c r="C88" s="47">
        <v>0</v>
      </c>
      <c r="D88" s="52">
        <v>51</v>
      </c>
    </row>
    <row r="89" spans="1:4">
      <c r="A89" s="51" t="s">
        <v>141</v>
      </c>
      <c r="B89" s="48">
        <v>0</v>
      </c>
      <c r="C89" s="47">
        <v>0</v>
      </c>
      <c r="D89" s="52">
        <v>2291</v>
      </c>
    </row>
    <row r="90" spans="1:4">
      <c r="A90" s="51" t="s">
        <v>55</v>
      </c>
      <c r="B90" s="48">
        <v>22</v>
      </c>
      <c r="C90" s="47">
        <v>0</v>
      </c>
      <c r="D90" s="52">
        <v>0</v>
      </c>
    </row>
    <row r="91" spans="1:4">
      <c r="A91" s="51" t="s">
        <v>74</v>
      </c>
      <c r="B91" s="48">
        <v>271569</v>
      </c>
      <c r="C91" s="47">
        <v>8503</v>
      </c>
      <c r="D91" s="52">
        <v>9820</v>
      </c>
    </row>
    <row r="92" spans="1:4">
      <c r="A92" s="51" t="s">
        <v>403</v>
      </c>
      <c r="B92" s="48">
        <v>0</v>
      </c>
      <c r="C92" s="47">
        <v>0</v>
      </c>
      <c r="D92" s="52">
        <v>10</v>
      </c>
    </row>
    <row r="93" spans="1:4">
      <c r="A93" s="51" t="s">
        <v>75</v>
      </c>
      <c r="B93" s="48">
        <v>0</v>
      </c>
      <c r="C93" s="47">
        <v>0</v>
      </c>
      <c r="D93" s="52">
        <v>8167</v>
      </c>
    </row>
    <row r="94" spans="1:4">
      <c r="A94" s="51" t="s">
        <v>98</v>
      </c>
      <c r="B94" s="48">
        <v>0</v>
      </c>
      <c r="C94" s="47">
        <v>0</v>
      </c>
      <c r="D94" s="52">
        <v>56664</v>
      </c>
    </row>
    <row r="95" spans="1:4">
      <c r="A95" s="51" t="s">
        <v>292</v>
      </c>
      <c r="B95" s="48">
        <v>0</v>
      </c>
      <c r="C95" s="47">
        <v>0</v>
      </c>
      <c r="D95" s="52">
        <v>436</v>
      </c>
    </row>
    <row r="96" spans="1:4">
      <c r="A96" s="51" t="s">
        <v>388</v>
      </c>
      <c r="B96" s="48">
        <v>0</v>
      </c>
      <c r="C96" s="47">
        <v>0</v>
      </c>
      <c r="D96" s="52">
        <v>354</v>
      </c>
    </row>
    <row r="97" spans="1:4">
      <c r="A97" s="51" t="s">
        <v>389</v>
      </c>
      <c r="B97" s="48">
        <v>0</v>
      </c>
      <c r="C97" s="47">
        <v>0</v>
      </c>
      <c r="D97" s="52">
        <v>15</v>
      </c>
    </row>
    <row r="98" spans="1:4">
      <c r="A98" s="51" t="s">
        <v>390</v>
      </c>
      <c r="B98" s="48">
        <v>0</v>
      </c>
      <c r="C98" s="47">
        <v>0</v>
      </c>
      <c r="D98" s="52">
        <v>25</v>
      </c>
    </row>
    <row r="99" spans="1:4">
      <c r="A99" s="51" t="s">
        <v>391</v>
      </c>
      <c r="B99" s="48">
        <v>0</v>
      </c>
      <c r="C99" s="47">
        <v>0</v>
      </c>
      <c r="D99" s="52">
        <v>19</v>
      </c>
    </row>
    <row r="100" spans="1:4">
      <c r="A100" s="51" t="s">
        <v>392</v>
      </c>
      <c r="B100" s="48">
        <v>0</v>
      </c>
      <c r="C100" s="47">
        <v>0</v>
      </c>
      <c r="D100" s="52">
        <v>90</v>
      </c>
    </row>
    <row r="101" spans="1:4">
      <c r="A101" s="51" t="s">
        <v>79</v>
      </c>
      <c r="B101" s="48">
        <v>0</v>
      </c>
      <c r="C101" s="47">
        <v>0</v>
      </c>
      <c r="D101" s="52">
        <v>1180</v>
      </c>
    </row>
    <row r="102" spans="1:4">
      <c r="A102" s="51" t="s">
        <v>56</v>
      </c>
      <c r="B102" s="48">
        <v>107667</v>
      </c>
      <c r="C102" s="47">
        <v>993</v>
      </c>
      <c r="D102" s="52">
        <v>2727</v>
      </c>
    </row>
    <row r="103" spans="1:4">
      <c r="A103" s="51" t="s">
        <v>57</v>
      </c>
      <c r="B103" s="48">
        <v>36297</v>
      </c>
      <c r="C103" s="47">
        <v>1874</v>
      </c>
      <c r="D103" s="52">
        <v>683</v>
      </c>
    </row>
    <row r="104" spans="1:4">
      <c r="A104" s="51" t="s">
        <v>286</v>
      </c>
      <c r="B104" s="48">
        <v>0</v>
      </c>
      <c r="C104" s="47">
        <v>0</v>
      </c>
      <c r="D104" s="52">
        <v>119</v>
      </c>
    </row>
    <row r="105" spans="1:4">
      <c r="A105" s="51" t="s">
        <v>307</v>
      </c>
      <c r="B105" s="48">
        <v>13523</v>
      </c>
      <c r="C105" s="47">
        <v>9791</v>
      </c>
      <c r="D105" s="52">
        <v>2417</v>
      </c>
    </row>
    <row r="106" spans="1:4">
      <c r="A106" s="51" t="s">
        <v>82</v>
      </c>
      <c r="B106" s="48">
        <v>0</v>
      </c>
      <c r="C106" s="47">
        <v>0</v>
      </c>
      <c r="D106" s="52">
        <v>43</v>
      </c>
    </row>
    <row r="107" spans="1:4">
      <c r="A107" s="51" t="s">
        <v>83</v>
      </c>
      <c r="B107" s="48">
        <v>0</v>
      </c>
      <c r="C107" s="47">
        <v>0</v>
      </c>
      <c r="D107" s="52">
        <v>175</v>
      </c>
    </row>
    <row r="108" spans="1:4">
      <c r="A108" s="51" t="s">
        <v>76</v>
      </c>
      <c r="B108" s="48">
        <v>42</v>
      </c>
      <c r="C108" s="47">
        <v>9</v>
      </c>
      <c r="D108" s="52">
        <v>65</v>
      </c>
    </row>
    <row r="109" spans="1:4">
      <c r="A109" s="51" t="s">
        <v>229</v>
      </c>
      <c r="B109" s="48">
        <v>81051</v>
      </c>
      <c r="C109" s="47">
        <v>1862</v>
      </c>
      <c r="D109" s="52">
        <v>70</v>
      </c>
    </row>
    <row r="110" spans="1:4">
      <c r="A110" s="51" t="s">
        <v>260</v>
      </c>
      <c r="B110" s="48">
        <v>161305</v>
      </c>
      <c r="C110" s="47">
        <v>79466</v>
      </c>
      <c r="D110" s="52">
        <v>13143</v>
      </c>
    </row>
    <row r="111" spans="1:4">
      <c r="A111" s="51" t="s">
        <v>259</v>
      </c>
      <c r="B111" s="48">
        <v>105</v>
      </c>
      <c r="C111" s="47">
        <v>126</v>
      </c>
      <c r="D111" s="52">
        <v>55</v>
      </c>
    </row>
    <row r="112" spans="1:4">
      <c r="A112" s="51" t="s">
        <v>261</v>
      </c>
      <c r="B112" s="48">
        <v>0</v>
      </c>
      <c r="C112" s="47">
        <v>0</v>
      </c>
      <c r="D112" s="52">
        <v>358</v>
      </c>
    </row>
    <row r="113" spans="1:4">
      <c r="A113" s="51" t="s">
        <v>262</v>
      </c>
      <c r="B113" s="48">
        <v>15113</v>
      </c>
      <c r="C113" s="47">
        <v>8598</v>
      </c>
      <c r="D113" s="52">
        <v>514</v>
      </c>
    </row>
    <row r="114" spans="1:4">
      <c r="A114" s="51" t="s">
        <v>263</v>
      </c>
      <c r="B114" s="48">
        <v>0</v>
      </c>
      <c r="C114" s="47">
        <v>0</v>
      </c>
      <c r="D114" s="52">
        <v>360</v>
      </c>
    </row>
    <row r="115" spans="1:4">
      <c r="A115" s="51" t="s">
        <v>77</v>
      </c>
      <c r="B115" s="48">
        <v>10197</v>
      </c>
      <c r="C115" s="47">
        <v>2420</v>
      </c>
      <c r="D115" s="52">
        <v>35</v>
      </c>
    </row>
    <row r="116" spans="1:4">
      <c r="A116" s="51" t="s">
        <v>308</v>
      </c>
      <c r="B116" s="48">
        <v>0</v>
      </c>
      <c r="C116" s="47">
        <v>0</v>
      </c>
      <c r="D116" s="52">
        <v>40</v>
      </c>
    </row>
    <row r="117" spans="1:4">
      <c r="A117" s="51" t="s">
        <v>84</v>
      </c>
      <c r="B117" s="48">
        <v>0</v>
      </c>
      <c r="C117" s="47">
        <v>0</v>
      </c>
      <c r="D117" s="52">
        <v>760</v>
      </c>
    </row>
    <row r="118" spans="1:4">
      <c r="A118" s="51" t="s">
        <v>85</v>
      </c>
      <c r="B118" s="48">
        <v>0</v>
      </c>
      <c r="C118" s="47">
        <v>0</v>
      </c>
      <c r="D118" s="52">
        <v>253</v>
      </c>
    </row>
    <row r="119" spans="1:4">
      <c r="A119" s="51" t="s">
        <v>78</v>
      </c>
      <c r="B119" s="48">
        <v>288223</v>
      </c>
      <c r="C119" s="47">
        <v>197388</v>
      </c>
      <c r="D119" s="52">
        <v>3984</v>
      </c>
    </row>
    <row r="120" spans="1:4">
      <c r="A120" s="51" t="s">
        <v>86</v>
      </c>
      <c r="B120" s="48">
        <v>0</v>
      </c>
      <c r="C120" s="47">
        <v>0</v>
      </c>
      <c r="D120" s="52">
        <v>56</v>
      </c>
    </row>
    <row r="121" spans="1:4">
      <c r="A121" s="51" t="s">
        <v>87</v>
      </c>
      <c r="B121" s="48">
        <v>0</v>
      </c>
      <c r="C121" s="47">
        <v>0</v>
      </c>
      <c r="D121" s="52">
        <v>403</v>
      </c>
    </row>
    <row r="122" spans="1:4">
      <c r="A122" s="51" t="s">
        <v>158</v>
      </c>
      <c r="B122" s="48">
        <v>756120</v>
      </c>
      <c r="C122" s="47">
        <v>1850</v>
      </c>
      <c r="D122" s="52">
        <v>65278</v>
      </c>
    </row>
    <row r="123" spans="1:4">
      <c r="A123" s="51" t="s">
        <v>88</v>
      </c>
      <c r="B123" s="48">
        <v>0</v>
      </c>
      <c r="C123" s="47">
        <v>0</v>
      </c>
      <c r="D123" s="52">
        <v>962</v>
      </c>
    </row>
    <row r="124" spans="1:4">
      <c r="A124" s="51" t="s">
        <v>126</v>
      </c>
      <c r="B124" s="48">
        <v>5385</v>
      </c>
      <c r="C124" s="47">
        <v>0</v>
      </c>
      <c r="D124" s="52">
        <v>2558</v>
      </c>
    </row>
    <row r="125" spans="1:4">
      <c r="A125" s="51" t="s">
        <v>318</v>
      </c>
      <c r="B125" s="48">
        <v>0</v>
      </c>
      <c r="C125" s="47">
        <v>0</v>
      </c>
      <c r="D125" s="52">
        <v>136</v>
      </c>
    </row>
    <row r="126" spans="1:4">
      <c r="A126" s="51" t="s">
        <v>203</v>
      </c>
      <c r="B126" s="48">
        <v>0</v>
      </c>
      <c r="C126" s="47">
        <v>0</v>
      </c>
      <c r="D126" s="52">
        <v>45</v>
      </c>
    </row>
    <row r="127" spans="1:4">
      <c r="A127" s="51" t="s">
        <v>159</v>
      </c>
      <c r="B127" s="48">
        <v>162875</v>
      </c>
      <c r="C127" s="47">
        <v>6998</v>
      </c>
      <c r="D127" s="52">
        <v>728</v>
      </c>
    </row>
    <row r="128" spans="1:4">
      <c r="A128" s="51" t="s">
        <v>270</v>
      </c>
      <c r="B128" s="48">
        <v>83650</v>
      </c>
      <c r="C128" s="47">
        <v>529</v>
      </c>
      <c r="D128" s="52">
        <v>146</v>
      </c>
    </row>
    <row r="129" spans="1:4">
      <c r="A129" s="51" t="s">
        <v>204</v>
      </c>
      <c r="B129" s="48">
        <v>0</v>
      </c>
      <c r="C129" s="47">
        <v>0</v>
      </c>
      <c r="D129" s="52">
        <v>453</v>
      </c>
    </row>
    <row r="130" spans="1:4">
      <c r="A130" s="51" t="s">
        <v>297</v>
      </c>
      <c r="B130" s="48">
        <v>0</v>
      </c>
      <c r="C130" s="47">
        <v>0</v>
      </c>
      <c r="D130" s="52">
        <v>2397</v>
      </c>
    </row>
    <row r="131" spans="1:4">
      <c r="A131" s="51" t="s">
        <v>197</v>
      </c>
      <c r="B131" s="48">
        <v>136087</v>
      </c>
      <c r="C131" s="47">
        <v>1</v>
      </c>
      <c r="D131" s="52">
        <v>487</v>
      </c>
    </row>
    <row r="132" spans="1:4">
      <c r="A132" s="51" t="s">
        <v>89</v>
      </c>
      <c r="B132" s="48">
        <v>0</v>
      </c>
      <c r="C132" s="47">
        <v>0</v>
      </c>
      <c r="D132" s="52">
        <v>126</v>
      </c>
    </row>
    <row r="133" spans="1:4">
      <c r="A133" s="51" t="s">
        <v>90</v>
      </c>
      <c r="B133" s="48">
        <v>0</v>
      </c>
      <c r="C133" s="47">
        <v>0</v>
      </c>
      <c r="D133" s="52">
        <v>94</v>
      </c>
    </row>
    <row r="134" spans="1:4">
      <c r="A134" s="51" t="s">
        <v>224</v>
      </c>
      <c r="B134" s="48">
        <v>0</v>
      </c>
      <c r="C134" s="47">
        <v>0</v>
      </c>
      <c r="D134" s="52">
        <v>86</v>
      </c>
    </row>
    <row r="135" spans="1:4">
      <c r="A135" s="51" t="s">
        <v>225</v>
      </c>
      <c r="B135" s="48">
        <v>0</v>
      </c>
      <c r="C135" s="47">
        <v>0</v>
      </c>
      <c r="D135" s="52">
        <v>452</v>
      </c>
    </row>
    <row r="136" spans="1:4">
      <c r="A136" s="51" t="s">
        <v>226</v>
      </c>
      <c r="B136" s="48">
        <v>0</v>
      </c>
      <c r="C136" s="47">
        <v>0</v>
      </c>
      <c r="D136" s="52">
        <v>391</v>
      </c>
    </row>
    <row r="137" spans="1:4">
      <c r="A137" s="51" t="s">
        <v>227</v>
      </c>
      <c r="B137" s="48">
        <v>0</v>
      </c>
      <c r="C137" s="47">
        <v>0</v>
      </c>
      <c r="D137" s="52">
        <v>472</v>
      </c>
    </row>
    <row r="138" spans="1:4">
      <c r="A138" s="51" t="s">
        <v>228</v>
      </c>
      <c r="B138" s="48">
        <v>0</v>
      </c>
      <c r="C138" s="47">
        <v>0</v>
      </c>
      <c r="D138" s="52">
        <v>1146</v>
      </c>
    </row>
    <row r="139" spans="1:4">
      <c r="A139" s="51" t="s">
        <v>157</v>
      </c>
      <c r="B139" s="48">
        <v>0</v>
      </c>
      <c r="C139" s="47">
        <v>0</v>
      </c>
      <c r="D139" s="52">
        <v>130</v>
      </c>
    </row>
    <row r="140" spans="1:4">
      <c r="A140" s="51" t="s">
        <v>280</v>
      </c>
      <c r="B140" s="48">
        <v>0</v>
      </c>
      <c r="C140" s="47">
        <v>0</v>
      </c>
      <c r="D140" s="52">
        <v>253</v>
      </c>
    </row>
    <row r="141" spans="1:4">
      <c r="A141" s="51" t="s">
        <v>166</v>
      </c>
      <c r="B141" s="48">
        <v>0</v>
      </c>
      <c r="C141" s="47">
        <v>0</v>
      </c>
      <c r="D141" s="52">
        <v>61</v>
      </c>
    </row>
    <row r="142" spans="1:4">
      <c r="A142" s="51" t="s">
        <v>160</v>
      </c>
      <c r="B142" s="48">
        <v>904</v>
      </c>
      <c r="C142" s="47">
        <v>0</v>
      </c>
      <c r="D142" s="52">
        <v>1694</v>
      </c>
    </row>
    <row r="143" spans="1:4">
      <c r="A143" s="51" t="s">
        <v>118</v>
      </c>
      <c r="B143" s="48">
        <v>0</v>
      </c>
      <c r="C143" s="47">
        <v>0</v>
      </c>
      <c r="D143" s="52">
        <v>395</v>
      </c>
    </row>
    <row r="144" spans="1:4">
      <c r="A144" s="51" t="s">
        <v>167</v>
      </c>
      <c r="B144" s="48">
        <v>0</v>
      </c>
      <c r="C144" s="47">
        <v>0</v>
      </c>
      <c r="D144" s="52">
        <v>668</v>
      </c>
    </row>
    <row r="145" spans="1:4">
      <c r="A145" s="51" t="s">
        <v>138</v>
      </c>
      <c r="B145" s="48">
        <v>0</v>
      </c>
      <c r="C145" s="47">
        <v>0</v>
      </c>
      <c r="D145" s="52">
        <v>1794</v>
      </c>
    </row>
    <row r="146" spans="1:4">
      <c r="A146" s="51" t="s">
        <v>168</v>
      </c>
      <c r="B146" s="48">
        <v>0</v>
      </c>
      <c r="C146" s="47">
        <v>0</v>
      </c>
      <c r="D146" s="52">
        <v>578</v>
      </c>
    </row>
    <row r="147" spans="1:4">
      <c r="A147" s="51" t="s">
        <v>169</v>
      </c>
      <c r="B147" s="48">
        <v>0</v>
      </c>
      <c r="C147" s="47">
        <v>0</v>
      </c>
      <c r="D147" s="52">
        <v>951</v>
      </c>
    </row>
    <row r="148" spans="1:4">
      <c r="A148" s="51" t="s">
        <v>242</v>
      </c>
      <c r="B148" s="48">
        <v>0</v>
      </c>
      <c r="C148" s="47">
        <v>0</v>
      </c>
      <c r="D148" s="52">
        <v>275</v>
      </c>
    </row>
    <row r="149" spans="1:4">
      <c r="A149" s="51" t="s">
        <v>170</v>
      </c>
      <c r="B149" s="48">
        <v>0</v>
      </c>
      <c r="C149" s="47">
        <v>0</v>
      </c>
      <c r="D149" s="52">
        <v>388</v>
      </c>
    </row>
    <row r="150" spans="1:4">
      <c r="A150" s="51" t="s">
        <v>154</v>
      </c>
      <c r="B150" s="48">
        <v>0</v>
      </c>
      <c r="C150" s="47">
        <v>0</v>
      </c>
      <c r="D150" s="52">
        <v>123</v>
      </c>
    </row>
    <row r="151" spans="1:4">
      <c r="A151" s="51" t="s">
        <v>155</v>
      </c>
      <c r="B151" s="48">
        <v>0</v>
      </c>
      <c r="C151" s="47">
        <v>0</v>
      </c>
      <c r="D151" s="52">
        <v>85</v>
      </c>
    </row>
    <row r="152" spans="1:4">
      <c r="A152" s="51" t="s">
        <v>107</v>
      </c>
      <c r="B152" s="48">
        <v>9</v>
      </c>
      <c r="C152" s="47">
        <v>0</v>
      </c>
      <c r="D152" s="52">
        <v>0</v>
      </c>
    </row>
    <row r="153" spans="1:4">
      <c r="A153" s="51" t="s">
        <v>298</v>
      </c>
      <c r="B153" s="48">
        <v>0</v>
      </c>
      <c r="C153" s="47">
        <v>0</v>
      </c>
      <c r="D153" s="52">
        <v>51</v>
      </c>
    </row>
    <row r="154" spans="1:4">
      <c r="A154" s="51" t="s">
        <v>119</v>
      </c>
      <c r="B154" s="48">
        <v>0</v>
      </c>
      <c r="C154" s="47">
        <v>0</v>
      </c>
      <c r="D154" s="52">
        <v>346</v>
      </c>
    </row>
    <row r="155" spans="1:4">
      <c r="A155" s="51" t="s">
        <v>299</v>
      </c>
      <c r="B155" s="48">
        <v>0</v>
      </c>
      <c r="C155" s="47">
        <v>0</v>
      </c>
      <c r="D155" s="52">
        <v>282</v>
      </c>
    </row>
    <row r="156" spans="1:4">
      <c r="A156" s="51" t="s">
        <v>120</v>
      </c>
      <c r="B156" s="48">
        <v>0</v>
      </c>
      <c r="C156" s="47">
        <v>0</v>
      </c>
      <c r="D156" s="52">
        <v>150</v>
      </c>
    </row>
    <row r="157" spans="1:4">
      <c r="A157" s="51" t="s">
        <v>156</v>
      </c>
      <c r="B157" s="48">
        <v>0</v>
      </c>
      <c r="C157" s="47">
        <v>0</v>
      </c>
      <c r="D157" s="52">
        <v>212</v>
      </c>
    </row>
    <row r="158" spans="1:4">
      <c r="A158" s="51" t="s">
        <v>174</v>
      </c>
      <c r="B158" s="48">
        <v>0</v>
      </c>
      <c r="C158" s="47">
        <v>0</v>
      </c>
      <c r="D158" s="52">
        <v>1089</v>
      </c>
    </row>
    <row r="159" spans="1:4">
      <c r="A159" s="51" t="s">
        <v>300</v>
      </c>
      <c r="B159" s="48">
        <v>0</v>
      </c>
      <c r="C159" s="47">
        <v>0</v>
      </c>
      <c r="D159" s="52">
        <v>63</v>
      </c>
    </row>
    <row r="160" spans="1:4">
      <c r="A160" s="51" t="s">
        <v>175</v>
      </c>
      <c r="B160" s="48">
        <v>0</v>
      </c>
      <c r="C160" s="47">
        <v>0</v>
      </c>
      <c r="D160" s="52">
        <v>472</v>
      </c>
    </row>
    <row r="161" spans="1:4">
      <c r="A161" s="51" t="s">
        <v>176</v>
      </c>
      <c r="B161" s="48">
        <v>0</v>
      </c>
      <c r="C161" s="47">
        <v>0</v>
      </c>
      <c r="D161" s="52">
        <v>1296</v>
      </c>
    </row>
    <row r="162" spans="1:4">
      <c r="A162" s="51" t="s">
        <v>161</v>
      </c>
      <c r="B162" s="48">
        <v>816</v>
      </c>
      <c r="C162" s="47">
        <v>0</v>
      </c>
      <c r="D162" s="52">
        <v>547</v>
      </c>
    </row>
    <row r="163" spans="1:4">
      <c r="A163" s="51" t="s">
        <v>309</v>
      </c>
      <c r="B163" s="48">
        <v>104731</v>
      </c>
      <c r="C163" s="47">
        <v>69</v>
      </c>
      <c r="D163" s="52">
        <v>765</v>
      </c>
    </row>
    <row r="164" spans="1:4">
      <c r="A164" s="51" t="s">
        <v>393</v>
      </c>
      <c r="B164" s="48">
        <v>0</v>
      </c>
      <c r="C164" s="47">
        <v>0</v>
      </c>
      <c r="D164" s="52">
        <v>261</v>
      </c>
    </row>
    <row r="165" spans="1:4">
      <c r="A165" s="51" t="s">
        <v>91</v>
      </c>
      <c r="B165" s="48">
        <v>0</v>
      </c>
      <c r="C165" s="47">
        <v>0</v>
      </c>
      <c r="D165" s="52">
        <v>74</v>
      </c>
    </row>
    <row r="166" spans="1:4">
      <c r="A166" s="51" t="s">
        <v>162</v>
      </c>
      <c r="B166" s="48">
        <v>177610</v>
      </c>
      <c r="C166" s="47">
        <v>4703</v>
      </c>
      <c r="D166" s="52">
        <v>8</v>
      </c>
    </row>
    <row r="167" spans="1:4">
      <c r="A167" s="51" t="s">
        <v>163</v>
      </c>
      <c r="B167" s="48">
        <v>383974</v>
      </c>
      <c r="C167" s="47">
        <v>416646</v>
      </c>
      <c r="D167" s="52">
        <v>8102</v>
      </c>
    </row>
    <row r="168" spans="1:4">
      <c r="A168" s="51" t="s">
        <v>164</v>
      </c>
      <c r="B168" s="48">
        <v>5395</v>
      </c>
      <c r="C168" s="47">
        <v>0</v>
      </c>
      <c r="D168" s="52">
        <v>173</v>
      </c>
    </row>
    <row r="169" spans="1:4">
      <c r="A169" s="51" t="s">
        <v>94</v>
      </c>
      <c r="B169" s="48">
        <v>133280</v>
      </c>
      <c r="C169" s="47">
        <v>1</v>
      </c>
      <c r="D169" s="52">
        <v>1969</v>
      </c>
    </row>
    <row r="170" spans="1:4">
      <c r="A170" s="51" t="s">
        <v>177</v>
      </c>
      <c r="B170" s="48">
        <v>0</v>
      </c>
      <c r="C170" s="47">
        <v>0</v>
      </c>
      <c r="D170" s="52">
        <v>140</v>
      </c>
    </row>
    <row r="171" spans="1:4">
      <c r="A171" s="51" t="s">
        <v>165</v>
      </c>
      <c r="B171" s="48">
        <v>347698</v>
      </c>
      <c r="C171" s="47">
        <v>323974</v>
      </c>
      <c r="D171" s="52">
        <v>9450</v>
      </c>
    </row>
    <row r="172" spans="1:4">
      <c r="A172" s="51" t="s">
        <v>273</v>
      </c>
      <c r="B172" s="48">
        <v>438530</v>
      </c>
      <c r="C172" s="47">
        <v>14846</v>
      </c>
      <c r="D172" s="52">
        <v>4405</v>
      </c>
    </row>
    <row r="173" spans="1:4">
      <c r="A173" s="51" t="s">
        <v>287</v>
      </c>
      <c r="B173" s="48">
        <v>262629</v>
      </c>
      <c r="C173" s="47">
        <v>80151</v>
      </c>
      <c r="D173" s="52">
        <v>856</v>
      </c>
    </row>
    <row r="174" spans="1:4">
      <c r="A174" s="51" t="s">
        <v>92</v>
      </c>
      <c r="B174" s="48">
        <v>0</v>
      </c>
      <c r="C174" s="47">
        <v>0</v>
      </c>
      <c r="D174" s="52">
        <v>33</v>
      </c>
    </row>
    <row r="175" spans="1:4">
      <c r="A175" s="51" t="s">
        <v>10</v>
      </c>
      <c r="B175" s="48">
        <v>39272</v>
      </c>
      <c r="C175" s="47">
        <v>50310</v>
      </c>
      <c r="D175" s="52">
        <v>1477</v>
      </c>
    </row>
    <row r="176" spans="1:4">
      <c r="A176" s="51" t="s">
        <v>11</v>
      </c>
      <c r="B176" s="48">
        <v>81355</v>
      </c>
      <c r="C176" s="47">
        <v>2901</v>
      </c>
      <c r="D176" s="52">
        <v>811</v>
      </c>
    </row>
    <row r="177" spans="1:4">
      <c r="A177" s="51" t="s">
        <v>394</v>
      </c>
      <c r="B177" s="48">
        <v>0</v>
      </c>
      <c r="C177" s="47">
        <v>0</v>
      </c>
      <c r="D177" s="52">
        <v>821</v>
      </c>
    </row>
    <row r="178" spans="1:4">
      <c r="A178" s="51" t="s">
        <v>50</v>
      </c>
      <c r="B178" s="48">
        <v>0</v>
      </c>
      <c r="C178" s="47">
        <v>0</v>
      </c>
      <c r="D178" s="52">
        <v>19</v>
      </c>
    </row>
    <row r="179" spans="1:4">
      <c r="A179" s="51" t="s">
        <v>93</v>
      </c>
      <c r="B179" s="48">
        <v>0</v>
      </c>
      <c r="C179" s="47">
        <v>0</v>
      </c>
      <c r="D179" s="52">
        <v>19</v>
      </c>
    </row>
    <row r="180" spans="1:4">
      <c r="A180" s="51" t="s">
        <v>288</v>
      </c>
      <c r="B180" s="48">
        <v>141644</v>
      </c>
      <c r="C180" s="47">
        <v>6</v>
      </c>
      <c r="D180" s="52">
        <v>822</v>
      </c>
    </row>
    <row r="181" spans="1:4">
      <c r="A181" s="51" t="s">
        <v>244</v>
      </c>
      <c r="B181" s="48">
        <v>0</v>
      </c>
      <c r="C181" s="47">
        <v>0</v>
      </c>
      <c r="D181" s="52">
        <v>82</v>
      </c>
    </row>
    <row r="182" spans="1:4">
      <c r="A182" s="51" t="s">
        <v>243</v>
      </c>
      <c r="B182" s="48">
        <v>0</v>
      </c>
      <c r="C182" s="47">
        <v>0</v>
      </c>
      <c r="D182" s="52">
        <v>206</v>
      </c>
    </row>
    <row r="183" spans="1:4">
      <c r="A183" s="51" t="s">
        <v>144</v>
      </c>
      <c r="B183" s="48">
        <v>143389</v>
      </c>
      <c r="C183" s="47">
        <v>0</v>
      </c>
      <c r="D183" s="52">
        <v>127</v>
      </c>
    </row>
    <row r="184" spans="1:4">
      <c r="A184" s="51" t="s">
        <v>301</v>
      </c>
      <c r="B184" s="48">
        <v>0</v>
      </c>
      <c r="C184" s="47">
        <v>0</v>
      </c>
      <c r="D184" s="52">
        <v>46</v>
      </c>
    </row>
    <row r="185" spans="1:4">
      <c r="A185" s="51" t="s">
        <v>271</v>
      </c>
      <c r="B185" s="48">
        <v>250534</v>
      </c>
      <c r="C185" s="47">
        <v>87191</v>
      </c>
      <c r="D185" s="52">
        <v>993</v>
      </c>
    </row>
    <row r="186" spans="1:4">
      <c r="A186" s="51" t="s">
        <v>198</v>
      </c>
      <c r="B186" s="48">
        <v>135078</v>
      </c>
      <c r="C186" s="47">
        <v>13</v>
      </c>
      <c r="D186" s="52">
        <v>333</v>
      </c>
    </row>
    <row r="187" spans="1:4">
      <c r="A187" s="51" t="s">
        <v>188</v>
      </c>
      <c r="B187" s="48">
        <v>0</v>
      </c>
      <c r="C187" s="47">
        <v>0</v>
      </c>
      <c r="D187" s="52">
        <v>66</v>
      </c>
    </row>
    <row r="188" spans="1:4">
      <c r="A188" s="51" t="s">
        <v>95</v>
      </c>
      <c r="B188" s="48">
        <v>0</v>
      </c>
      <c r="C188" s="47">
        <v>0</v>
      </c>
      <c r="D188" s="52">
        <v>1290</v>
      </c>
    </row>
    <row r="189" spans="1:4">
      <c r="A189" s="51" t="s">
        <v>189</v>
      </c>
      <c r="B189" s="48">
        <v>0</v>
      </c>
      <c r="C189" s="47">
        <v>0</v>
      </c>
      <c r="D189" s="52">
        <v>1473</v>
      </c>
    </row>
    <row r="190" spans="1:4">
      <c r="A190" s="51" t="s">
        <v>190</v>
      </c>
      <c r="B190" s="48">
        <v>0</v>
      </c>
      <c r="C190" s="47">
        <v>0</v>
      </c>
      <c r="D190" s="52">
        <v>35</v>
      </c>
    </row>
    <row r="191" spans="1:4">
      <c r="A191" s="51" t="s">
        <v>191</v>
      </c>
      <c r="B191" s="48">
        <v>0</v>
      </c>
      <c r="C191" s="47">
        <v>0</v>
      </c>
      <c r="D191" s="52">
        <v>156</v>
      </c>
    </row>
    <row r="192" spans="1:4">
      <c r="A192" s="51" t="s">
        <v>192</v>
      </c>
      <c r="B192" s="48">
        <v>0</v>
      </c>
      <c r="C192" s="47">
        <v>0</v>
      </c>
      <c r="D192" s="52">
        <v>29</v>
      </c>
    </row>
    <row r="193" spans="1:4">
      <c r="A193" s="51" t="s">
        <v>209</v>
      </c>
      <c r="B193" s="48">
        <v>298437</v>
      </c>
      <c r="C193" s="47">
        <v>219802</v>
      </c>
      <c r="D193" s="52">
        <v>4812</v>
      </c>
    </row>
    <row r="194" spans="1:4">
      <c r="A194" s="51" t="s">
        <v>210</v>
      </c>
      <c r="B194" s="48">
        <v>578592</v>
      </c>
      <c r="C194" s="47">
        <v>641481</v>
      </c>
      <c r="D194" s="52">
        <v>102308</v>
      </c>
    </row>
    <row r="195" spans="1:4">
      <c r="A195" s="51" t="s">
        <v>274</v>
      </c>
      <c r="B195" s="48">
        <v>127123</v>
      </c>
      <c r="C195" s="47">
        <v>0</v>
      </c>
      <c r="D195" s="52">
        <v>1377</v>
      </c>
    </row>
    <row r="196" spans="1:4">
      <c r="A196" s="51" t="s">
        <v>12</v>
      </c>
      <c r="B196" s="48">
        <v>22183</v>
      </c>
      <c r="C196" s="47">
        <v>8929</v>
      </c>
      <c r="D196" s="52">
        <v>1000</v>
      </c>
    </row>
    <row r="197" spans="1:4">
      <c r="A197" s="51" t="s">
        <v>211</v>
      </c>
      <c r="B197" s="48">
        <v>502536</v>
      </c>
      <c r="C197" s="47">
        <v>842254</v>
      </c>
      <c r="D197" s="52">
        <v>44834</v>
      </c>
    </row>
    <row r="198" spans="1:4">
      <c r="A198" s="51" t="s">
        <v>193</v>
      </c>
      <c r="B198" s="48">
        <v>0</v>
      </c>
      <c r="C198" s="47">
        <v>0</v>
      </c>
      <c r="D198" s="52">
        <v>12160</v>
      </c>
    </row>
    <row r="199" spans="1:4">
      <c r="A199" s="51" t="s">
        <v>302</v>
      </c>
      <c r="B199" s="48">
        <v>0</v>
      </c>
      <c r="C199" s="47">
        <v>0</v>
      </c>
      <c r="D199" s="52">
        <v>448</v>
      </c>
    </row>
    <row r="200" spans="1:4">
      <c r="A200" s="51" t="s">
        <v>212</v>
      </c>
      <c r="B200" s="48">
        <v>195469</v>
      </c>
      <c r="C200" s="47">
        <v>106618</v>
      </c>
      <c r="D200" s="52">
        <v>411</v>
      </c>
    </row>
    <row r="201" spans="1:4">
      <c r="A201" s="51" t="s">
        <v>213</v>
      </c>
      <c r="B201" s="48">
        <v>220676</v>
      </c>
      <c r="C201" s="47">
        <v>245601</v>
      </c>
      <c r="D201" s="52">
        <v>1898</v>
      </c>
    </row>
    <row r="202" spans="1:4">
      <c r="A202" s="51" t="s">
        <v>319</v>
      </c>
      <c r="B202" s="48">
        <v>0</v>
      </c>
      <c r="C202" s="47">
        <v>0</v>
      </c>
      <c r="D202" s="52">
        <v>91</v>
      </c>
    </row>
    <row r="203" spans="1:4">
      <c r="A203" s="51" t="s">
        <v>320</v>
      </c>
      <c r="B203" s="48">
        <v>0</v>
      </c>
      <c r="C203" s="47">
        <v>0</v>
      </c>
      <c r="D203" s="52">
        <v>175</v>
      </c>
    </row>
    <row r="204" spans="1:4">
      <c r="A204" s="51" t="s">
        <v>51</v>
      </c>
      <c r="B204" s="48">
        <v>0</v>
      </c>
      <c r="C204" s="47">
        <v>0</v>
      </c>
      <c r="D204" s="52">
        <v>35</v>
      </c>
    </row>
    <row r="205" spans="1:4">
      <c r="A205" s="51" t="s">
        <v>52</v>
      </c>
      <c r="B205" s="48">
        <v>0</v>
      </c>
      <c r="C205" s="47">
        <v>0</v>
      </c>
      <c r="D205" s="52">
        <v>39</v>
      </c>
    </row>
    <row r="206" spans="1:4">
      <c r="A206" s="51" t="s">
        <v>214</v>
      </c>
      <c r="B206" s="48">
        <v>259922</v>
      </c>
      <c r="C206" s="47">
        <v>94864</v>
      </c>
      <c r="D206" s="52">
        <v>137</v>
      </c>
    </row>
    <row r="207" spans="1:4">
      <c r="A207" s="51" t="s">
        <v>62</v>
      </c>
      <c r="B207" s="48">
        <v>460517</v>
      </c>
      <c r="C207" s="47">
        <v>10</v>
      </c>
      <c r="D207" s="52">
        <v>6460</v>
      </c>
    </row>
    <row r="208" spans="1:4">
      <c r="A208" s="51" t="s">
        <v>53</v>
      </c>
      <c r="B208" s="48">
        <v>0</v>
      </c>
      <c r="C208" s="47">
        <v>0</v>
      </c>
      <c r="D208" s="52">
        <v>477</v>
      </c>
    </row>
    <row r="209" spans="1:4">
      <c r="A209" s="51" t="s">
        <v>63</v>
      </c>
      <c r="B209" s="48">
        <v>3391</v>
      </c>
      <c r="C209" s="47">
        <v>0</v>
      </c>
      <c r="D209" s="52">
        <v>1930</v>
      </c>
    </row>
    <row r="210" spans="1:4">
      <c r="A210" s="51" t="s">
        <v>13</v>
      </c>
      <c r="B210" s="48">
        <v>295515</v>
      </c>
      <c r="C210" s="47">
        <v>178307</v>
      </c>
      <c r="D210" s="52">
        <v>40716</v>
      </c>
    </row>
    <row r="211" spans="1:4">
      <c r="A211" s="51" t="s">
        <v>321</v>
      </c>
      <c r="B211" s="48">
        <v>0</v>
      </c>
      <c r="C211" s="47">
        <v>0</v>
      </c>
      <c r="D211" s="52">
        <v>1607</v>
      </c>
    </row>
    <row r="212" spans="1:4">
      <c r="A212" s="51" t="s">
        <v>14</v>
      </c>
      <c r="B212" s="48">
        <v>142018</v>
      </c>
      <c r="C212" s="47">
        <v>15252</v>
      </c>
      <c r="D212" s="52">
        <v>1269</v>
      </c>
    </row>
    <row r="213" spans="1:4">
      <c r="A213" s="51" t="s">
        <v>395</v>
      </c>
      <c r="B213" s="48">
        <v>73423</v>
      </c>
      <c r="C213" s="47">
        <v>1</v>
      </c>
      <c r="D213" s="52">
        <v>261</v>
      </c>
    </row>
    <row r="214" spans="1:4">
      <c r="A214" s="51" t="s">
        <v>395</v>
      </c>
      <c r="B214" s="48">
        <v>73423</v>
      </c>
      <c r="C214" s="47">
        <v>1</v>
      </c>
      <c r="D214" s="52">
        <v>261</v>
      </c>
    </row>
    <row r="215" spans="1:4">
      <c r="A215" s="51" t="s">
        <v>258</v>
      </c>
      <c r="B215" s="48">
        <v>0</v>
      </c>
      <c r="C215" s="47">
        <v>0</v>
      </c>
      <c r="D215" s="52">
        <v>1109</v>
      </c>
    </row>
    <row r="216" spans="1:4">
      <c r="A216" s="51" t="s">
        <v>15</v>
      </c>
      <c r="B216" s="48">
        <v>3</v>
      </c>
      <c r="C216" s="47">
        <v>0</v>
      </c>
      <c r="D216" s="52">
        <v>0</v>
      </c>
    </row>
    <row r="217" spans="1:4">
      <c r="A217" s="51" t="s">
        <v>64</v>
      </c>
      <c r="B217" s="48">
        <v>177250</v>
      </c>
      <c r="C217" s="47">
        <v>5002</v>
      </c>
      <c r="D217" s="52">
        <v>288</v>
      </c>
    </row>
    <row r="218" spans="1:4">
      <c r="A218" s="51" t="s">
        <v>404</v>
      </c>
      <c r="B218" s="48">
        <v>0</v>
      </c>
      <c r="C218" s="47">
        <v>0</v>
      </c>
      <c r="D218" s="52">
        <v>668</v>
      </c>
    </row>
    <row r="219" spans="1:4">
      <c r="A219" s="51" t="s">
        <v>16</v>
      </c>
      <c r="B219" s="48">
        <v>612600</v>
      </c>
      <c r="C219" s="47">
        <v>19</v>
      </c>
      <c r="D219" s="52">
        <v>58424</v>
      </c>
    </row>
    <row r="220" spans="1:4">
      <c r="A220" s="51" t="s">
        <v>46</v>
      </c>
      <c r="B220" s="48">
        <v>73134</v>
      </c>
      <c r="C220" s="47">
        <v>4</v>
      </c>
      <c r="D220" s="52">
        <v>1903</v>
      </c>
    </row>
    <row r="221" spans="1:4">
      <c r="A221" s="51" t="s">
        <v>310</v>
      </c>
      <c r="B221" s="48">
        <v>0</v>
      </c>
      <c r="C221" s="47">
        <v>0</v>
      </c>
      <c r="D221" s="52">
        <v>298</v>
      </c>
    </row>
    <row r="222" spans="1:4">
      <c r="A222" s="51" t="s">
        <v>65</v>
      </c>
      <c r="B222" s="48">
        <v>0</v>
      </c>
      <c r="C222" s="47">
        <v>0</v>
      </c>
      <c r="D222" s="52">
        <v>0</v>
      </c>
    </row>
    <row r="223" spans="1:4">
      <c r="A223" s="51" t="s">
        <v>96</v>
      </c>
      <c r="B223" s="48">
        <v>0</v>
      </c>
      <c r="C223" s="47">
        <v>0</v>
      </c>
      <c r="D223" s="52">
        <v>2250</v>
      </c>
    </row>
    <row r="224" spans="1:4">
      <c r="A224" s="51" t="s">
        <v>230</v>
      </c>
      <c r="B224" s="48">
        <v>0</v>
      </c>
      <c r="C224" s="47">
        <v>0</v>
      </c>
      <c r="D224" s="52">
        <v>70</v>
      </c>
    </row>
    <row r="225" spans="1:4">
      <c r="A225" s="51" t="s">
        <v>216</v>
      </c>
      <c r="B225" s="48">
        <v>0</v>
      </c>
      <c r="C225" s="47">
        <v>0</v>
      </c>
      <c r="D225" s="52">
        <v>331</v>
      </c>
    </row>
    <row r="226" spans="1:4">
      <c r="A226" s="51" t="s">
        <v>217</v>
      </c>
      <c r="B226" s="48">
        <v>0</v>
      </c>
      <c r="C226" s="47">
        <v>0</v>
      </c>
      <c r="D226" s="52">
        <v>20911</v>
      </c>
    </row>
    <row r="227" spans="1:4">
      <c r="A227" s="51" t="s">
        <v>54</v>
      </c>
      <c r="B227" s="48">
        <v>0</v>
      </c>
      <c r="C227" s="47">
        <v>0</v>
      </c>
      <c r="D227" s="52">
        <v>30</v>
      </c>
    </row>
    <row r="228" spans="1:4">
      <c r="A228" s="51" t="s">
        <v>66</v>
      </c>
      <c r="B228" s="48">
        <v>21968</v>
      </c>
      <c r="C228" s="47">
        <v>18871</v>
      </c>
      <c r="D228" s="52">
        <v>2663</v>
      </c>
    </row>
    <row r="229" spans="1:4">
      <c r="A229" s="51" t="s">
        <v>67</v>
      </c>
      <c r="B229" s="48">
        <v>311410</v>
      </c>
      <c r="C229" s="47">
        <v>307241</v>
      </c>
      <c r="D229" s="52">
        <v>3885</v>
      </c>
    </row>
    <row r="230" spans="1:4">
      <c r="A230" s="51" t="s">
        <v>68</v>
      </c>
      <c r="B230" s="48">
        <v>122052</v>
      </c>
      <c r="C230" s="47">
        <v>51</v>
      </c>
      <c r="D230" s="52">
        <v>1362</v>
      </c>
    </row>
    <row r="231" spans="1:4">
      <c r="A231" s="51" t="s">
        <v>69</v>
      </c>
      <c r="B231" s="48">
        <v>4962</v>
      </c>
      <c r="C231" s="47">
        <v>11</v>
      </c>
      <c r="D231" s="52">
        <v>901</v>
      </c>
    </row>
    <row r="232" spans="1:4">
      <c r="A232" s="51" t="s">
        <v>43</v>
      </c>
      <c r="B232" s="48">
        <v>0</v>
      </c>
      <c r="C232" s="47">
        <v>0</v>
      </c>
      <c r="D232" s="52">
        <v>11</v>
      </c>
    </row>
    <row r="233" spans="1:4">
      <c r="A233" s="51" t="s">
        <v>44</v>
      </c>
      <c r="B233" s="48">
        <v>0</v>
      </c>
      <c r="C233" s="47">
        <v>0</v>
      </c>
      <c r="D233" s="52">
        <v>106</v>
      </c>
    </row>
    <row r="234" spans="1:4">
      <c r="A234" s="51" t="s">
        <v>45</v>
      </c>
      <c r="B234" s="48">
        <v>0</v>
      </c>
      <c r="C234" s="47">
        <v>0</v>
      </c>
      <c r="D234" s="52">
        <v>23</v>
      </c>
    </row>
    <row r="235" spans="1:4">
      <c r="A235" s="51" t="s">
        <v>121</v>
      </c>
      <c r="B235" s="48">
        <v>0</v>
      </c>
      <c r="C235" s="47">
        <v>0</v>
      </c>
      <c r="D235" s="52">
        <v>5097</v>
      </c>
    </row>
    <row r="236" spans="1:4">
      <c r="A236" s="51" t="s">
        <v>218</v>
      </c>
      <c r="B236" s="48">
        <v>0</v>
      </c>
      <c r="C236" s="47">
        <v>0</v>
      </c>
      <c r="D236" s="52">
        <v>13519</v>
      </c>
    </row>
    <row r="237" spans="1:4">
      <c r="A237" s="51" t="s">
        <v>266</v>
      </c>
      <c r="B237" s="48">
        <v>0</v>
      </c>
      <c r="C237" s="47">
        <v>0</v>
      </c>
      <c r="D237" s="52">
        <v>4673</v>
      </c>
    </row>
    <row r="238" spans="1:4">
      <c r="A238" s="51" t="s">
        <v>47</v>
      </c>
      <c r="B238" s="48">
        <v>0</v>
      </c>
      <c r="C238" s="47">
        <v>0</v>
      </c>
      <c r="D238" s="52">
        <v>21</v>
      </c>
    </row>
    <row r="239" spans="1:4">
      <c r="A239" s="51" t="s">
        <v>219</v>
      </c>
      <c r="B239" s="48">
        <v>0</v>
      </c>
      <c r="C239" s="47">
        <v>0</v>
      </c>
      <c r="D239" s="52">
        <v>94</v>
      </c>
    </row>
    <row r="240" spans="1:4">
      <c r="A240" s="51" t="s">
        <v>70</v>
      </c>
      <c r="B240" s="48">
        <v>1179</v>
      </c>
      <c r="C240" s="47">
        <v>0</v>
      </c>
      <c r="D240" s="52">
        <v>477</v>
      </c>
    </row>
    <row r="241" spans="1:4">
      <c r="A241" s="51" t="s">
        <v>48</v>
      </c>
      <c r="B241" s="48">
        <v>0</v>
      </c>
      <c r="C241" s="47">
        <v>0</v>
      </c>
      <c r="D241" s="52">
        <v>554</v>
      </c>
    </row>
    <row r="242" spans="1:4">
      <c r="A242" s="51" t="s">
        <v>241</v>
      </c>
      <c r="B242" s="48">
        <v>0</v>
      </c>
      <c r="C242" s="47">
        <v>0</v>
      </c>
      <c r="D242" s="52">
        <v>38</v>
      </c>
    </row>
    <row r="243" spans="1:4">
      <c r="A243" s="51" t="s">
        <v>231</v>
      </c>
      <c r="B243" s="48">
        <v>50</v>
      </c>
      <c r="C243" s="47">
        <v>22</v>
      </c>
      <c r="D243" s="52">
        <v>137</v>
      </c>
    </row>
    <row r="244" spans="1:4">
      <c r="A244" s="51" t="s">
        <v>49</v>
      </c>
      <c r="B244" s="48">
        <v>0</v>
      </c>
      <c r="C244" s="47">
        <v>0</v>
      </c>
      <c r="D244" s="52">
        <v>740</v>
      </c>
    </row>
    <row r="245" spans="1:4">
      <c r="A245" s="51" t="s">
        <v>42</v>
      </c>
      <c r="B245" s="48">
        <v>0</v>
      </c>
      <c r="C245" s="47">
        <v>0</v>
      </c>
      <c r="D245" s="52">
        <v>45</v>
      </c>
    </row>
    <row r="246" spans="1:4">
      <c r="A246" s="51" t="s">
        <v>220</v>
      </c>
      <c r="B246" s="48">
        <v>0</v>
      </c>
      <c r="C246" s="47">
        <v>0</v>
      </c>
      <c r="D246" s="52">
        <v>59</v>
      </c>
    </row>
    <row r="247" spans="1:4">
      <c r="A247" s="51" t="s">
        <v>221</v>
      </c>
      <c r="B247" s="48">
        <v>186547</v>
      </c>
      <c r="C247" s="47">
        <v>11344</v>
      </c>
      <c r="D247" s="52">
        <v>586</v>
      </c>
    </row>
    <row r="248" spans="1:4">
      <c r="A248" s="51" t="s">
        <v>171</v>
      </c>
      <c r="B248" s="48">
        <v>582</v>
      </c>
      <c r="C248" s="47">
        <v>0</v>
      </c>
      <c r="D248" s="52">
        <v>310</v>
      </c>
    </row>
    <row r="249" spans="1:4">
      <c r="A249" s="51" t="s">
        <v>172</v>
      </c>
      <c r="B249" s="48">
        <v>369949</v>
      </c>
      <c r="C249" s="47">
        <v>408419</v>
      </c>
      <c r="D249" s="52">
        <v>5691</v>
      </c>
    </row>
    <row r="250" spans="1:4">
      <c r="A250" s="51" t="s">
        <v>222</v>
      </c>
      <c r="B250" s="48">
        <v>0</v>
      </c>
      <c r="C250" s="47">
        <v>0</v>
      </c>
      <c r="D250" s="52">
        <v>32466</v>
      </c>
    </row>
    <row r="251" spans="1:4">
      <c r="A251" s="51" t="s">
        <v>173</v>
      </c>
      <c r="B251" s="48">
        <v>297652</v>
      </c>
      <c r="C251" s="47">
        <v>26524</v>
      </c>
      <c r="D251" s="52">
        <v>4309</v>
      </c>
    </row>
    <row r="252" spans="1:4">
      <c r="A252" s="51" t="s">
        <v>122</v>
      </c>
      <c r="B252" s="48">
        <v>576687</v>
      </c>
      <c r="C252" s="47">
        <v>94637</v>
      </c>
      <c r="D252" s="52">
        <v>10130</v>
      </c>
    </row>
    <row r="253" spans="1:4">
      <c r="A253" s="51" t="s">
        <v>17</v>
      </c>
      <c r="B253" s="48">
        <v>423150</v>
      </c>
      <c r="C253" s="47">
        <v>501050</v>
      </c>
      <c r="D253" s="52">
        <v>17358</v>
      </c>
    </row>
    <row r="254" spans="1:4">
      <c r="A254" s="51" t="s">
        <v>123</v>
      </c>
      <c r="B254" s="48">
        <v>561665</v>
      </c>
      <c r="C254" s="47">
        <v>623337</v>
      </c>
      <c r="D254" s="52">
        <v>20511</v>
      </c>
    </row>
    <row r="255" spans="1:4">
      <c r="A255" s="51" t="s">
        <v>18</v>
      </c>
      <c r="B255" s="48">
        <v>917354</v>
      </c>
      <c r="C255" s="47">
        <v>74</v>
      </c>
      <c r="D255" s="52">
        <v>99762</v>
      </c>
    </row>
    <row r="256" spans="1:4">
      <c r="A256" s="51" t="s">
        <v>18</v>
      </c>
      <c r="B256" s="48">
        <v>917354</v>
      </c>
      <c r="C256" s="47">
        <v>74</v>
      </c>
      <c r="D256" s="52">
        <v>99762</v>
      </c>
    </row>
    <row r="257" spans="1:4">
      <c r="A257" s="51" t="s">
        <v>264</v>
      </c>
      <c r="B257" s="48">
        <v>0</v>
      </c>
      <c r="C257" s="47">
        <v>0</v>
      </c>
      <c r="D257" s="52">
        <v>27</v>
      </c>
    </row>
    <row r="258" spans="1:4">
      <c r="A258" s="51" t="s">
        <v>124</v>
      </c>
      <c r="B258" s="48">
        <v>289914</v>
      </c>
      <c r="C258" s="47">
        <v>201946</v>
      </c>
      <c r="D258" s="52">
        <v>420</v>
      </c>
    </row>
    <row r="259" spans="1:4">
      <c r="A259" s="51" t="s">
        <v>275</v>
      </c>
      <c r="B259" s="48">
        <v>308184</v>
      </c>
      <c r="C259" s="47">
        <v>258637</v>
      </c>
      <c r="D259" s="52">
        <v>4075</v>
      </c>
    </row>
    <row r="260" spans="1:4">
      <c r="A260" s="51" t="s">
        <v>178</v>
      </c>
      <c r="B260" s="48">
        <v>1740838</v>
      </c>
      <c r="C260" s="47">
        <v>407590</v>
      </c>
      <c r="D260" s="52">
        <v>48832</v>
      </c>
    </row>
    <row r="261" spans="1:4">
      <c r="A261" s="51" t="s">
        <v>223</v>
      </c>
      <c r="B261" s="48">
        <v>0</v>
      </c>
      <c r="C261" s="47">
        <v>0</v>
      </c>
      <c r="D261" s="52">
        <v>2</v>
      </c>
    </row>
    <row r="262" spans="1:4">
      <c r="A262" s="51" t="s">
        <v>293</v>
      </c>
      <c r="B262" s="48">
        <v>0</v>
      </c>
      <c r="C262" s="47">
        <v>0</v>
      </c>
      <c r="D262" s="52">
        <v>8</v>
      </c>
    </row>
    <row r="263" spans="1:4">
      <c r="A263" s="51" t="s">
        <v>294</v>
      </c>
      <c r="B263" s="48">
        <v>0</v>
      </c>
      <c r="C263" s="47">
        <v>0</v>
      </c>
      <c r="D263" s="52">
        <v>24</v>
      </c>
    </row>
    <row r="264" spans="1:4">
      <c r="A264" s="51" t="s">
        <v>247</v>
      </c>
      <c r="B264" s="48">
        <v>0</v>
      </c>
      <c r="C264" s="47">
        <v>0</v>
      </c>
      <c r="D264" s="52">
        <v>12</v>
      </c>
    </row>
    <row r="265" spans="1:4">
      <c r="A265" s="51" t="s">
        <v>19</v>
      </c>
      <c r="B265" s="48">
        <v>1443</v>
      </c>
      <c r="C265" s="47">
        <v>0</v>
      </c>
      <c r="D265" s="52">
        <v>633</v>
      </c>
    </row>
    <row r="266" spans="1:4">
      <c r="A266" s="51" t="s">
        <v>40</v>
      </c>
      <c r="B266" s="48">
        <v>0</v>
      </c>
      <c r="C266" s="47">
        <v>0</v>
      </c>
      <c r="D266" s="52">
        <v>43</v>
      </c>
    </row>
    <row r="267" spans="1:4">
      <c r="A267" s="51" t="s">
        <v>248</v>
      </c>
      <c r="B267" s="48">
        <v>0</v>
      </c>
      <c r="C267" s="47">
        <v>0</v>
      </c>
      <c r="D267" s="52">
        <v>80</v>
      </c>
    </row>
    <row r="268" spans="1:4">
      <c r="A268" s="51" t="s">
        <v>200</v>
      </c>
      <c r="B268" s="48">
        <v>0</v>
      </c>
      <c r="C268" s="47">
        <v>0</v>
      </c>
      <c r="D268" s="52">
        <v>28</v>
      </c>
    </row>
    <row r="269" spans="1:4">
      <c r="A269" s="51" t="s">
        <v>201</v>
      </c>
      <c r="B269" s="48">
        <v>0</v>
      </c>
      <c r="C269" s="47">
        <v>0</v>
      </c>
      <c r="D269" s="52">
        <v>24</v>
      </c>
    </row>
    <row r="270" spans="1:4">
      <c r="A270" s="51" t="s">
        <v>303</v>
      </c>
      <c r="B270" s="48">
        <v>0</v>
      </c>
      <c r="C270" s="47">
        <v>0</v>
      </c>
      <c r="D270" s="52">
        <v>132</v>
      </c>
    </row>
    <row r="271" spans="1:4">
      <c r="A271" s="51" t="s">
        <v>127</v>
      </c>
      <c r="B271" s="48">
        <v>356685</v>
      </c>
      <c r="C271" s="47">
        <v>250738</v>
      </c>
      <c r="D271" s="52">
        <v>5996</v>
      </c>
    </row>
    <row r="272" spans="1:4">
      <c r="A272" s="51" t="s">
        <v>202</v>
      </c>
      <c r="B272" s="48">
        <v>0</v>
      </c>
      <c r="C272" s="47">
        <v>0</v>
      </c>
      <c r="D272" s="52">
        <v>166</v>
      </c>
    </row>
    <row r="273" spans="1:4">
      <c r="A273" s="51" t="s">
        <v>151</v>
      </c>
      <c r="B273" s="48">
        <v>0</v>
      </c>
      <c r="C273" s="47">
        <v>0</v>
      </c>
      <c r="D273" s="52">
        <v>207</v>
      </c>
    </row>
    <row r="274" spans="1:4">
      <c r="A274" s="51" t="s">
        <v>152</v>
      </c>
      <c r="B274" s="48">
        <v>0</v>
      </c>
      <c r="C274" s="47">
        <v>0</v>
      </c>
      <c r="D274" s="52">
        <v>61</v>
      </c>
    </row>
    <row r="275" spans="1:4">
      <c r="A275" s="51" t="s">
        <v>268</v>
      </c>
      <c r="B275" s="48">
        <v>11938</v>
      </c>
      <c r="C275" s="47">
        <v>6803</v>
      </c>
      <c r="D275" s="52">
        <v>923</v>
      </c>
    </row>
    <row r="276" spans="1:4">
      <c r="A276" s="51" t="s">
        <v>269</v>
      </c>
      <c r="B276" s="48">
        <v>50950</v>
      </c>
      <c r="C276" s="47">
        <v>45069</v>
      </c>
      <c r="D276" s="52">
        <v>1532</v>
      </c>
    </row>
    <row r="277" spans="1:4">
      <c r="A277" s="51" t="s">
        <v>267</v>
      </c>
      <c r="B277" s="48">
        <v>0</v>
      </c>
      <c r="C277" s="47">
        <v>0</v>
      </c>
      <c r="D277" s="52">
        <v>2343</v>
      </c>
    </row>
    <row r="278" spans="1:4">
      <c r="A278" s="51" t="s">
        <v>41</v>
      </c>
      <c r="B278" s="48">
        <v>0</v>
      </c>
      <c r="C278" s="47">
        <v>0</v>
      </c>
      <c r="D278" s="52">
        <v>839</v>
      </c>
    </row>
    <row r="279" spans="1:4">
      <c r="A279" s="51" t="s">
        <v>311</v>
      </c>
      <c r="B279" s="48">
        <v>97058</v>
      </c>
      <c r="C279" s="47">
        <v>24</v>
      </c>
      <c r="D279" s="52">
        <v>1678</v>
      </c>
    </row>
    <row r="280" spans="1:4">
      <c r="A280" s="51" t="s">
        <v>20</v>
      </c>
      <c r="B280" s="48">
        <v>107733</v>
      </c>
      <c r="C280" s="47">
        <v>136771</v>
      </c>
      <c r="D280" s="52">
        <v>3916</v>
      </c>
    </row>
    <row r="281" spans="1:4">
      <c r="A281" s="51" t="s">
        <v>34</v>
      </c>
      <c r="B281" s="48">
        <v>0</v>
      </c>
      <c r="C281" s="47">
        <v>0</v>
      </c>
      <c r="D281" s="52">
        <v>1716</v>
      </c>
    </row>
    <row r="282" spans="1:4">
      <c r="A282" s="51" t="s">
        <v>129</v>
      </c>
      <c r="B282" s="48">
        <v>437107</v>
      </c>
      <c r="C282" s="47">
        <v>356005</v>
      </c>
      <c r="D282" s="52">
        <v>11118</v>
      </c>
    </row>
    <row r="283" spans="1:4">
      <c r="A283" s="51" t="s">
        <v>194</v>
      </c>
      <c r="B283" s="48">
        <v>0</v>
      </c>
      <c r="C283" s="47">
        <v>0</v>
      </c>
      <c r="D283" s="52">
        <v>454</v>
      </c>
    </row>
    <row r="284" spans="1:4">
      <c r="A284" s="51" t="s">
        <v>36</v>
      </c>
      <c r="B284" s="48">
        <v>19075</v>
      </c>
      <c r="C284" s="47">
        <v>8</v>
      </c>
      <c r="D284" s="52">
        <v>959</v>
      </c>
    </row>
    <row r="285" spans="1:4">
      <c r="A285" s="51" t="s">
        <v>37</v>
      </c>
      <c r="B285" s="48">
        <v>49996</v>
      </c>
      <c r="C285" s="47">
        <v>19600</v>
      </c>
      <c r="D285" s="52">
        <v>1626</v>
      </c>
    </row>
    <row r="286" spans="1:4">
      <c r="A286" s="51" t="s">
        <v>153</v>
      </c>
      <c r="B286" s="48">
        <v>0</v>
      </c>
      <c r="C286" s="47">
        <v>0</v>
      </c>
      <c r="D286" s="52">
        <v>1108</v>
      </c>
    </row>
    <row r="287" spans="1:4">
      <c r="A287" s="51" t="s">
        <v>304</v>
      </c>
      <c r="B287" s="48">
        <v>0</v>
      </c>
      <c r="C287" s="47">
        <v>0</v>
      </c>
      <c r="D287" s="52">
        <v>64</v>
      </c>
    </row>
    <row r="288" spans="1:4">
      <c r="A288" s="51" t="s">
        <v>205</v>
      </c>
      <c r="B288" s="48">
        <v>0</v>
      </c>
      <c r="C288" s="47">
        <v>0</v>
      </c>
      <c r="D288" s="52">
        <v>249</v>
      </c>
    </row>
    <row r="289" spans="1:4">
      <c r="A289" s="51" t="s">
        <v>106</v>
      </c>
      <c r="B289" s="48">
        <v>0</v>
      </c>
      <c r="C289" s="47">
        <v>0</v>
      </c>
      <c r="D289" s="52">
        <v>16</v>
      </c>
    </row>
    <row r="290" spans="1:4">
      <c r="A290" s="51" t="s">
        <v>60</v>
      </c>
      <c r="B290" s="48">
        <v>0</v>
      </c>
      <c r="C290" s="47">
        <v>0</v>
      </c>
      <c r="D290" s="52">
        <v>449</v>
      </c>
    </row>
    <row r="291" spans="1:4">
      <c r="A291" s="51" t="s">
        <v>245</v>
      </c>
      <c r="B291" s="48">
        <v>0</v>
      </c>
      <c r="C291" s="47">
        <v>0</v>
      </c>
      <c r="D291" s="52">
        <v>111</v>
      </c>
    </row>
    <row r="292" spans="1:4">
      <c r="A292" s="51" t="s">
        <v>116</v>
      </c>
      <c r="B292" s="48">
        <v>0</v>
      </c>
      <c r="C292" s="47">
        <v>0</v>
      </c>
      <c r="D292" s="52">
        <v>58</v>
      </c>
    </row>
    <row r="293" spans="1:4">
      <c r="A293" s="51" t="s">
        <v>246</v>
      </c>
      <c r="B293" s="48">
        <v>0</v>
      </c>
      <c r="C293" s="47">
        <v>0</v>
      </c>
      <c r="D293" s="52">
        <v>89</v>
      </c>
    </row>
    <row r="294" spans="1:4">
      <c r="A294" s="51" t="s">
        <v>322</v>
      </c>
      <c r="B294" s="48">
        <v>0</v>
      </c>
      <c r="C294" s="47">
        <v>0</v>
      </c>
      <c r="D294" s="52">
        <v>306</v>
      </c>
    </row>
    <row r="295" spans="1:4">
      <c r="A295" s="51" t="s">
        <v>215</v>
      </c>
      <c r="B295" s="48">
        <v>0</v>
      </c>
      <c r="C295" s="47">
        <v>0</v>
      </c>
      <c r="D295" s="52">
        <v>911</v>
      </c>
    </row>
    <row r="296" spans="1:4">
      <c r="A296" s="51" t="s">
        <v>312</v>
      </c>
      <c r="B296" s="48">
        <v>72889</v>
      </c>
      <c r="C296" s="47">
        <v>19</v>
      </c>
      <c r="D296" s="52">
        <v>1302</v>
      </c>
    </row>
    <row r="297" spans="1:4">
      <c r="A297" s="51" t="s">
        <v>125</v>
      </c>
      <c r="B297" s="48">
        <v>0</v>
      </c>
      <c r="C297" s="47">
        <v>0</v>
      </c>
      <c r="D297" s="52">
        <v>337</v>
      </c>
    </row>
    <row r="298" spans="1:4">
      <c r="A298" s="51" t="s">
        <v>128</v>
      </c>
      <c r="B298" s="48">
        <v>144898</v>
      </c>
      <c r="C298" s="47">
        <v>5</v>
      </c>
      <c r="D298" s="52">
        <v>140</v>
      </c>
    </row>
    <row r="299" spans="1:4">
      <c r="A299" s="51" t="s">
        <v>405</v>
      </c>
      <c r="B299" s="48">
        <v>0</v>
      </c>
      <c r="C299" s="47">
        <v>0</v>
      </c>
      <c r="D299" s="52">
        <v>63</v>
      </c>
    </row>
    <row r="300" spans="1:4">
      <c r="A300" s="51" t="s">
        <v>206</v>
      </c>
      <c r="B300" s="48">
        <v>0</v>
      </c>
      <c r="C300" s="47">
        <v>0</v>
      </c>
      <c r="D300" s="52">
        <v>29</v>
      </c>
    </row>
    <row r="301" spans="1:4">
      <c r="A301" s="51" t="s">
        <v>130</v>
      </c>
      <c r="B301" s="48">
        <v>183781</v>
      </c>
      <c r="C301" s="47">
        <v>3676</v>
      </c>
      <c r="D301" s="52">
        <v>947</v>
      </c>
    </row>
    <row r="302" spans="1:4">
      <c r="A302" s="51" t="s">
        <v>29</v>
      </c>
      <c r="B302" s="48">
        <v>0</v>
      </c>
      <c r="C302" s="47">
        <v>0</v>
      </c>
      <c r="D302" s="52">
        <v>10</v>
      </c>
    </row>
    <row r="303" spans="1:4">
      <c r="A303" s="51" t="s">
        <v>131</v>
      </c>
      <c r="B303" s="48">
        <v>319</v>
      </c>
      <c r="C303" s="47">
        <v>0</v>
      </c>
      <c r="D303" s="52">
        <v>68</v>
      </c>
    </row>
    <row r="304" spans="1:4">
      <c r="A304" s="51" t="s">
        <v>207</v>
      </c>
      <c r="B304" s="48">
        <v>0</v>
      </c>
      <c r="C304" s="47">
        <v>0</v>
      </c>
      <c r="D304" s="52">
        <v>25</v>
      </c>
    </row>
    <row r="305" spans="1:4">
      <c r="A305" s="51" t="s">
        <v>132</v>
      </c>
      <c r="B305" s="48">
        <v>16</v>
      </c>
      <c r="C305" s="47">
        <v>0</v>
      </c>
      <c r="D305" s="52">
        <v>318</v>
      </c>
    </row>
    <row r="306" spans="1:4">
      <c r="A306" s="51" t="s">
        <v>406</v>
      </c>
      <c r="B306" s="48">
        <v>0</v>
      </c>
      <c r="C306" s="47">
        <v>0</v>
      </c>
      <c r="D306" s="52">
        <v>30</v>
      </c>
    </row>
    <row r="307" spans="1:4">
      <c r="A307" s="51" t="s">
        <v>32</v>
      </c>
      <c r="B307" s="48">
        <v>0</v>
      </c>
      <c r="C307" s="47">
        <v>0</v>
      </c>
      <c r="D307" s="52">
        <v>34</v>
      </c>
    </row>
    <row r="308" spans="1:4">
      <c r="A308" s="51" t="s">
        <v>32</v>
      </c>
      <c r="B308" s="48">
        <v>0</v>
      </c>
      <c r="C308" s="47">
        <v>0</v>
      </c>
      <c r="D308" s="52">
        <v>15</v>
      </c>
    </row>
    <row r="309" spans="1:4">
      <c r="A309" s="51" t="s">
        <v>199</v>
      </c>
      <c r="B309" s="48">
        <v>310924</v>
      </c>
      <c r="C309" s="47">
        <v>149054</v>
      </c>
      <c r="D309" s="52">
        <v>431</v>
      </c>
    </row>
    <row r="310" spans="1:4">
      <c r="A310" s="51" t="s">
        <v>33</v>
      </c>
      <c r="B310" s="48">
        <v>0</v>
      </c>
      <c r="C310" s="47">
        <v>0</v>
      </c>
      <c r="D310" s="52">
        <v>76</v>
      </c>
    </row>
    <row r="311" spans="1:4">
      <c r="A311" s="51" t="s">
        <v>33</v>
      </c>
      <c r="B311" s="48">
        <v>0</v>
      </c>
      <c r="C311" s="47">
        <v>0</v>
      </c>
      <c r="D311" s="52">
        <v>139</v>
      </c>
    </row>
    <row r="312" spans="1:4">
      <c r="A312" s="51" t="s">
        <v>23</v>
      </c>
      <c r="B312" s="48">
        <v>0</v>
      </c>
      <c r="C312" s="47">
        <v>0</v>
      </c>
      <c r="D312" s="52">
        <v>156</v>
      </c>
    </row>
    <row r="313" spans="1:4">
      <c r="A313" s="51" t="s">
        <v>24</v>
      </c>
      <c r="B313" s="48">
        <v>0</v>
      </c>
      <c r="C313" s="47">
        <v>0</v>
      </c>
      <c r="D313" s="52">
        <v>790</v>
      </c>
    </row>
    <row r="314" spans="1:4">
      <c r="A314" s="51" t="s">
        <v>25</v>
      </c>
      <c r="B314" s="48">
        <v>0</v>
      </c>
      <c r="C314" s="47">
        <v>0</v>
      </c>
      <c r="D314" s="52">
        <v>164</v>
      </c>
    </row>
    <row r="315" spans="1:4">
      <c r="A315" s="51" t="s">
        <v>26</v>
      </c>
      <c r="B315" s="48">
        <v>0</v>
      </c>
      <c r="C315" s="47">
        <v>0</v>
      </c>
      <c r="D315" s="52">
        <v>381</v>
      </c>
    </row>
    <row r="316" spans="1:4">
      <c r="A316" s="51" t="s">
        <v>27</v>
      </c>
      <c r="B316" s="48">
        <v>0</v>
      </c>
      <c r="C316" s="47">
        <v>0</v>
      </c>
      <c r="D316" s="52">
        <v>1424</v>
      </c>
    </row>
    <row r="317" spans="1:4">
      <c r="A317" s="51" t="s">
        <v>28</v>
      </c>
      <c r="B317" s="48">
        <v>0</v>
      </c>
      <c r="C317" s="47">
        <v>0</v>
      </c>
      <c r="D317" s="52">
        <v>504</v>
      </c>
    </row>
    <row r="318" spans="1:4">
      <c r="A318" s="51" t="s">
        <v>133</v>
      </c>
      <c r="B318" s="48">
        <v>910</v>
      </c>
      <c r="C318" s="47">
        <v>0</v>
      </c>
      <c r="D318" s="52">
        <v>716</v>
      </c>
    </row>
    <row r="319" spans="1:4">
      <c r="A319" s="51" t="s">
        <v>134</v>
      </c>
      <c r="B319" s="48">
        <v>186</v>
      </c>
      <c r="C319" s="47">
        <v>193</v>
      </c>
      <c r="D319" s="52">
        <v>696</v>
      </c>
    </row>
    <row r="320" spans="1:4">
      <c r="A320" s="51" t="s">
        <v>135</v>
      </c>
      <c r="B320" s="48">
        <v>329337</v>
      </c>
      <c r="C320" s="47">
        <v>208784</v>
      </c>
      <c r="D320" s="52">
        <v>5618</v>
      </c>
    </row>
    <row r="321" spans="1:4">
      <c r="A321" s="51" t="s">
        <v>136</v>
      </c>
      <c r="B321" s="48">
        <v>206155</v>
      </c>
      <c r="C321" s="47">
        <v>0</v>
      </c>
      <c r="D321" s="52">
        <v>50191</v>
      </c>
    </row>
    <row r="322" spans="1:4" ht="13.5" thickBot="1">
      <c r="A322" s="51" t="s">
        <v>137</v>
      </c>
      <c r="B322" s="48">
        <v>4448</v>
      </c>
      <c r="C322" s="47">
        <v>0</v>
      </c>
      <c r="D322" s="52">
        <v>1358</v>
      </c>
    </row>
    <row r="323" spans="1:4" ht="16.5" thickBot="1">
      <c r="A323" s="360" t="s">
        <v>236</v>
      </c>
      <c r="B323" s="362">
        <f>SUM(B3:B322)</f>
        <v>30087078</v>
      </c>
      <c r="C323" s="362">
        <f>SUM(C3:C322)</f>
        <v>21653180</v>
      </c>
      <c r="D323" s="347">
        <f>SUM(D3:D322)</f>
        <v>1675017</v>
      </c>
    </row>
  </sheetData>
  <mergeCells count="1">
    <mergeCell ref="A1:D1"/>
  </mergeCells>
  <phoneticPr fontId="5" type="noConversion"/>
  <pageMargins left="0.75" right="0.75" top="1" bottom="1" header="0.5" footer="0.5"/>
  <pageSetup scale="7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Institution</vt:lpstr>
      <vt:lpstr>By Vendor</vt:lpstr>
      <vt:lpstr>By Database</vt:lpstr>
    </vt:vector>
  </TitlesOfParts>
  <Manager/>
  <Company>BOR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khenslee</dc:creator>
  <cp:keywords/>
  <dc:description/>
  <cp:lastModifiedBy>khenslee</cp:lastModifiedBy>
  <cp:lastPrinted>2008-11-14T20:31:41Z</cp:lastPrinted>
  <dcterms:created xsi:type="dcterms:W3CDTF">2008-10-31T14:41:43Z</dcterms:created>
  <dcterms:modified xsi:type="dcterms:W3CDTF">2011-11-21T21:25:14Z</dcterms:modified>
  <cp:category/>
</cp:coreProperties>
</file>