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20" windowWidth="21720" windowHeight="13620" tabRatio="794"/>
  </bookViews>
  <sheets>
    <sheet name="By Institution" sheetId="36" r:id="rId1"/>
    <sheet name="By Vendor" sheetId="3" r:id="rId2"/>
    <sheet name="By Database" sheetId="1" r:id="rId3"/>
  </sheets>
  <calcPr calcId="125725"/>
</workbook>
</file>

<file path=xl/calcChain.xml><?xml version="1.0" encoding="utf-8"?>
<calcChain xmlns="http://schemas.openxmlformats.org/spreadsheetml/2006/main">
  <c r="BP5" i="36"/>
  <c r="BQ5"/>
  <c r="BR5"/>
  <c r="BP6"/>
  <c r="BQ6"/>
  <c r="BR6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5"/>
  <c r="BQ15"/>
  <c r="BR15"/>
  <c r="BP16"/>
  <c r="BQ16"/>
  <c r="BR16"/>
  <c r="BP17"/>
  <c r="BQ17"/>
  <c r="BR17"/>
  <c r="BP18"/>
  <c r="BQ18"/>
  <c r="BR18"/>
  <c r="BP19"/>
  <c r="BQ19"/>
  <c r="BR19"/>
  <c r="BP20"/>
  <c r="BQ20"/>
  <c r="BR20"/>
  <c r="BP21"/>
  <c r="BQ21"/>
  <c r="BR21"/>
  <c r="BP22"/>
  <c r="BQ22"/>
  <c r="BR22"/>
  <c r="BP23"/>
  <c r="BQ23"/>
  <c r="BR23"/>
  <c r="BP24"/>
  <c r="BQ24"/>
  <c r="BR24"/>
  <c r="BP25"/>
  <c r="BQ25"/>
  <c r="BR25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P43"/>
  <c r="BQ43"/>
  <c r="BR43"/>
  <c r="BP44"/>
  <c r="BQ44"/>
  <c r="BR44"/>
  <c r="BP45"/>
  <c r="BQ45"/>
  <c r="BR45"/>
  <c r="BP46"/>
  <c r="BQ46"/>
  <c r="BR46"/>
  <c r="BR47"/>
  <c r="BQ4"/>
  <c r="BR4"/>
  <c r="BP4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Q47" s="1"/>
  <c r="BL47"/>
  <c r="BM47"/>
  <c r="BN47"/>
  <c r="BO47"/>
  <c r="B322" i="1"/>
  <c r="C322"/>
  <c r="D322"/>
  <c r="C343" i="3"/>
  <c r="D343"/>
  <c r="E343"/>
  <c r="BP47" i="36" l="1"/>
</calcChain>
</file>

<file path=xl/sharedStrings.xml><?xml version="1.0" encoding="utf-8"?>
<sst xmlns="http://schemas.openxmlformats.org/spreadsheetml/2006/main" count="1117" uniqueCount="437">
  <si>
    <t>Bioengineering Abstracts (ZCBA)</t>
  </si>
  <si>
    <t>Animal Behavior Abstracts (ZCAB)</t>
  </si>
  <si>
    <t>Annual Bibliography of English Language and Literature (Chadwyck-Healey) (ZLAB)</t>
  </si>
  <si>
    <t>Applied Social Sciences Index and Abstracts (ZCAP)</t>
  </si>
  <si>
    <t>Ceramic Abstracts / World Ceramics Abstracts (ZCCW)</t>
  </si>
  <si>
    <t>Chemoreception Abstracts (ZCCA)</t>
  </si>
  <si>
    <t>Computer and Information Systems Abstracts (ZCCI)</t>
  </si>
  <si>
    <t>Calcium and Calcified Tissue Abstracts (ZCCC)</t>
  </si>
  <si>
    <t>CSA Social Sciences Collection (ZCSP)</t>
  </si>
  <si>
    <t>Current Contents Connect (ZMCC)</t>
  </si>
  <si>
    <t>Conference Papers Index (ZCCP)</t>
  </si>
  <si>
    <t>Humanities International Complete (ZBHU)</t>
  </si>
  <si>
    <t>Humanities International Index (ZBHI)</t>
  </si>
  <si>
    <t>Library, Information Science &amp; Technology Abstracts with Full Text (ZBLF)</t>
  </si>
  <si>
    <t>MEDLINE with Full Text (ZBMF)</t>
  </si>
  <si>
    <t>Mental Measurements Yearbook (ZBMM)</t>
  </si>
  <si>
    <t>Metadata Union Catalog (META)</t>
  </si>
  <si>
    <t>MLA International Bibliography (ZBML)</t>
  </si>
  <si>
    <t>PsycARTICLES (ZBPA)</t>
  </si>
  <si>
    <t>PsycINFO (ZBPY)</t>
  </si>
  <si>
    <t>RILM Abstracts of Music Literature (ZORL)</t>
  </si>
  <si>
    <t>SocINDEX with Full Text (ZBSO)</t>
  </si>
  <si>
    <t>Tests in Print (ZBTE)</t>
  </si>
  <si>
    <t>Communication &amp; Mass Media Complete (ZBCM)</t>
  </si>
  <si>
    <t>Wilson Business Full Text (ZWOB)</t>
  </si>
  <si>
    <t>Wilson Education Full Text (ZWOE)</t>
  </si>
  <si>
    <t>Wilson General Science Full Text (ZWOG)</t>
  </si>
  <si>
    <t>Wilson Humanities Full Text (ZWOH)</t>
  </si>
  <si>
    <t>Wilson OmniFile: Full Text Mega Edition (ZWOM)</t>
  </si>
  <si>
    <t>Wilson Social Sciences Full Text (ZWOP)</t>
  </si>
  <si>
    <t>TOXLINE (ZCTX)</t>
  </si>
  <si>
    <t>Searches</t>
  </si>
  <si>
    <t>Full Text</t>
  </si>
  <si>
    <t>Virology and AIDS Abstracts (ZCVA)</t>
  </si>
  <si>
    <t>The Voice of the Shuttle (IVOJ)</t>
  </si>
  <si>
    <t>Water Resources Abstracts (ZCWR)</t>
  </si>
  <si>
    <t>Sociological Abstracts (ZCSA)</t>
  </si>
  <si>
    <t>Solid State and Superconductivity Abstracts (ZCSS)</t>
  </si>
  <si>
    <t>SPORTDiscus (ZBSP)</t>
  </si>
  <si>
    <t>SPORTDiscus with Full Text (ZBSF)</t>
  </si>
  <si>
    <t>CSA Technology Collection (ZCTD)</t>
  </si>
  <si>
    <t>Toxicology Abstracts (ZCTA)</t>
  </si>
  <si>
    <t>Risk Abstracts (ZCRA)</t>
  </si>
  <si>
    <t>Social Services Abstracts (ZCSO)</t>
  </si>
  <si>
    <t>Pollution Abstracts (ZCPA)</t>
  </si>
  <si>
    <t>Nucleic Acids Abstracts (ZCNU)</t>
  </si>
  <si>
    <t>Oceanic Abstracts (ZCOA)</t>
  </si>
  <si>
    <t>Oncogenes and Growth Factors Abstracts (ZCOG)</t>
  </si>
  <si>
    <t>Music Index (ZBMI)</t>
  </si>
  <si>
    <t>PAIS International (ZCPI)</t>
  </si>
  <si>
    <t>Physical Education Index (ZCPH)</t>
  </si>
  <si>
    <t>Plant Science (ZPLT)</t>
  </si>
  <si>
    <t>Immunology Abstracts (ZCIM)</t>
  </si>
  <si>
    <t>Librarians' Index to the Internet (ILET)</t>
  </si>
  <si>
    <t>Mechanical Engineering Abstracts (ZCME)</t>
  </si>
  <si>
    <t>Media Review Digest (ZOMR)</t>
  </si>
  <si>
    <t>Medical and Pharmaceutical Biotechnology Abstracts (ZCMP)</t>
  </si>
  <si>
    <t>MEDLINE (ZCMD)</t>
  </si>
  <si>
    <t>Kidon Media-Link (IMUN)</t>
  </si>
  <si>
    <t>Neurosciences Abstracts (ZCNA)</t>
  </si>
  <si>
    <t>Digital Library of Georgia Help Database (DLGH)</t>
  </si>
  <si>
    <t>EconLit (ZBEC)</t>
  </si>
  <si>
    <t>EconLit with Full Text (ZBEF)</t>
  </si>
  <si>
    <t>Books @ Ovid (ZJOV)</t>
  </si>
  <si>
    <t>Bacteriology Abstracts (Microbiology B) (ZCBC)</t>
  </si>
  <si>
    <t>The Bible in English (ZLBE)</t>
  </si>
  <si>
    <t>Annals of American History (ZEBA)</t>
  </si>
  <si>
    <t>MEDLINE (ZBME)</t>
  </si>
  <si>
    <t>MEDLINE (ZOMD)</t>
  </si>
  <si>
    <t>Middle Search Plus (ZBMS)</t>
  </si>
  <si>
    <t>National Newspapers (ZUNP)</t>
  </si>
  <si>
    <t>New Georgia Encyclopedia (NGEN)</t>
  </si>
  <si>
    <t>Newspaper Source (ZBNS)</t>
  </si>
  <si>
    <t>NoveList (ZKNL)</t>
  </si>
  <si>
    <t>NoveList K-8 (ZKNE)</t>
  </si>
  <si>
    <t>PapersFirst (ZOPI)</t>
  </si>
  <si>
    <t>Computer Science Index (ZBCO)</t>
  </si>
  <si>
    <t>Computer Source (ZBCC)</t>
  </si>
  <si>
    <t>Consumer Health Complete (ZBCH)</t>
  </si>
  <si>
    <t>Dissertation Abstracts (ZUDI)</t>
  </si>
  <si>
    <t>E-Books Index (ZOBO)</t>
  </si>
  <si>
    <t>Enciclopedia Juvenil (ZEBJ)</t>
  </si>
  <si>
    <t>Encyclopedia of Animals (ZBEA)</t>
  </si>
  <si>
    <t>Environment Complete (ZBEV)</t>
  </si>
  <si>
    <t>Consumers Index (ZOCI)</t>
  </si>
  <si>
    <t>Ecology Abstracts (ZCEA)</t>
  </si>
  <si>
    <t>CSA Databases (ZCIL)</t>
  </si>
  <si>
    <t>CSA Natural Sciences Collection (ZCNP)</t>
  </si>
  <si>
    <t>EIS Digests of Environmental Impact Statements (ZCEI)</t>
  </si>
  <si>
    <t>Electronics and Communications Abstracts (ZCEC)</t>
  </si>
  <si>
    <t>English Poetry: 600-1900 (Chadwyck-Healey) (ZLEP)</t>
  </si>
  <si>
    <t>Entomology Abstracts (ZCEN)</t>
  </si>
  <si>
    <t>Environmental Engineering Abstracts (ZCEE)</t>
  </si>
  <si>
    <t>Environmental Sciences and Pollution Management Set (ZCES)</t>
  </si>
  <si>
    <t>ERIC (ZCER)</t>
  </si>
  <si>
    <t>FactSearch (ZOMT)</t>
  </si>
  <si>
    <t>Genetics Abstracts (ZCGA)</t>
  </si>
  <si>
    <t>GEOBASE (ZOGB)</t>
  </si>
  <si>
    <t>Health and Safety Sciences Abstracts (ZCHS)</t>
  </si>
  <si>
    <t>Human Genome Abstracts (ZCHG)</t>
  </si>
  <si>
    <t>Industrial and Applied Microbiology (Microbiology A) (ZCIN)</t>
  </si>
  <si>
    <t>Historical Abstracts (ZBHA)</t>
  </si>
  <si>
    <t>Journals @ Ovid Nursing Collection (ZJLW)</t>
  </si>
  <si>
    <t>National Science Digital Library (NSDL)</t>
  </si>
  <si>
    <t>Civil Rights Digital Library (CRDL)</t>
  </si>
  <si>
    <t>EBSCO Databases (ZBEH)</t>
  </si>
  <si>
    <t>Technical College System of Georgia (GDTE)</t>
  </si>
  <si>
    <t>Aquatic Sciences and Fisheries Abstracts Set and Oceanic Abstracts (ZCAS)</t>
  </si>
  <si>
    <t>American Poetry 1: 1600-1900 (Chadwyck-Healey) (ZLAP)</t>
  </si>
  <si>
    <t>American Poetry 2: 1901-1997 (Chadwyck-Healey) (ZLA2)</t>
  </si>
  <si>
    <t>African American Biographical Database (ZHAA)</t>
  </si>
  <si>
    <t>African-American Poetry: 1760-1900 (Chadwyck-Healey) (ZLDA)</t>
  </si>
  <si>
    <t>Agricultural and Environmental Biotechnology Abstracts (ZCAE)</t>
  </si>
  <si>
    <t>AIDS and Cancer Research Abstracts (ZCAC)</t>
  </si>
  <si>
    <t>The Alternative Press Index (ZOAP)</t>
  </si>
  <si>
    <t>GALILEO Database of Online Resources (DOOR)</t>
  </si>
  <si>
    <t>Georgia State Auditor Report (AUDI)</t>
  </si>
  <si>
    <t>Arts of the United States (ARTS)</t>
  </si>
  <si>
    <t>Books in Print (ZWBP)</t>
  </si>
  <si>
    <t>Britannica Learning Zone (ZELZ)</t>
  </si>
  <si>
    <t>Catalog of U.S. Government Publications (ZDGC)</t>
  </si>
  <si>
    <t>Catalogue of the trustees, officers, alumni and matriculates of the Univ ... (GACT)</t>
  </si>
  <si>
    <t>Census Data (ZLCA)</t>
  </si>
  <si>
    <t>Civil Unrest in Camilla, Georgia, 1868 Collection (ZLCU)</t>
  </si>
  <si>
    <t>CollegeSource Online (ZFCS)</t>
  </si>
  <si>
    <t>Community Art in Atlanta, 1977-1987: Jim Alexander's Photographs of the  ... (ANAC)</t>
  </si>
  <si>
    <t>The Cornelius C. Platter Civil War Diary, 1864 - 1865 (ZLPD)</t>
  </si>
  <si>
    <t>Computers &amp; Applied Sciences Complete (ZBCA)</t>
  </si>
  <si>
    <t>Georgia Health Go Local (GOLO)</t>
  </si>
  <si>
    <t>Georgia State University Electronic Theses and Dissertations (SETD)</t>
  </si>
  <si>
    <t>Georgia Tech Theses and Dissertations (GTTD)</t>
  </si>
  <si>
    <t>Oxford Art Online (ZVDA)</t>
  </si>
  <si>
    <t>ProQuest Nursing and Allied Health Source (ZUNU)</t>
  </si>
  <si>
    <t>Psychology &amp; Behavioral Sciences Collection (ZBPB)</t>
  </si>
  <si>
    <t>Regional Business News (ZBRN)</t>
  </si>
  <si>
    <t>The Red and Black: An Archive of The University of Georgia's Student New ... (GRAB)</t>
  </si>
  <si>
    <t>ERIC (ZOER)</t>
  </si>
  <si>
    <t>Science and Technology Collection (ZBSI)</t>
  </si>
  <si>
    <t>The Serials Directory (ZBSD)</t>
  </si>
  <si>
    <t>Sociological Collection (ZBSC)</t>
  </si>
  <si>
    <t>TOPICsearch (ZBTS)</t>
  </si>
  <si>
    <t>UGA SACS Compliance Documents (SACS)</t>
  </si>
  <si>
    <t>University of Georgia Electronic Theses and Dissertations (GETD)</t>
  </si>
  <si>
    <t>Vanishing Georgia (VANG)</t>
  </si>
  <si>
    <t>World Almanacs (ZOWA)</t>
  </si>
  <si>
    <t>World Data Analyst (ZEWD)</t>
  </si>
  <si>
    <t>World History Collection (ZBWH)</t>
  </si>
  <si>
    <t>WorldCat (ZOWC)</t>
  </si>
  <si>
    <t>WorldCat Dissertations and Theses (ZODT)</t>
  </si>
  <si>
    <t>Georgia Historic Newspapers (ZLGN)</t>
  </si>
  <si>
    <t>ProQuest Nursing</t>
  </si>
  <si>
    <t>Cyrus F. Jenkins Civil War Diary, 1861-1862 (JENK)</t>
  </si>
  <si>
    <t>Digital Library of Georgia (DLG1)</t>
  </si>
  <si>
    <t>EBSCO Images (ZBIM)</t>
  </si>
  <si>
    <t>Ancestry Library Edition (ZUAL)</t>
  </si>
  <si>
    <t>Annual Reports of the Mayor of Savannah, Georgia, 1855-1917 (ZMOS)</t>
  </si>
  <si>
    <t>Insurance Periodicals Index (ZBIN)</t>
  </si>
  <si>
    <t>ABI/INFORM Complete (ZUCA)</t>
  </si>
  <si>
    <t>ABI/INFORM Dateline (ZUAD)</t>
  </si>
  <si>
    <t>Academic Search Complete (ZBAC)</t>
  </si>
  <si>
    <t>Advanced Placement Source (ZBAD)</t>
  </si>
  <si>
    <t>AGRICOLA (ZBAG)</t>
  </si>
  <si>
    <t>Alt HealthWatch (ZBAH)</t>
  </si>
  <si>
    <t>Georgia Department of Education (GDED)</t>
  </si>
  <si>
    <t>Searchasaurus: Primary/Elementary School Search (ZPPS)</t>
  </si>
  <si>
    <t>Ships for Victory: J.A. Jones Construction Company and Liberty Ships in  ... (VSBG)</t>
  </si>
  <si>
    <t>Social Science Information Gateway (ISOJ)</t>
  </si>
  <si>
    <t>Student Research Center (ZBST)</t>
  </si>
  <si>
    <t>Georgia Public Library Services (GPLS)</t>
  </si>
  <si>
    <t>Georgia State Agencies, Councils and Commissions (ZNSA)</t>
  </si>
  <si>
    <t>georgia.gov (ZNGN)</t>
  </si>
  <si>
    <t>Georgia Corporate Search (ZNCS)</t>
  </si>
  <si>
    <t>University System of Georgia (GUSG)</t>
  </si>
  <si>
    <t>USA.gov (ZFGO)</t>
  </si>
  <si>
    <t>ERIC (at EBSCOhost) (ZBER)</t>
  </si>
  <si>
    <t>Fuente Academica (ZBFA)</t>
  </si>
  <si>
    <t>Georgia Government Publications (GGPD)</t>
  </si>
  <si>
    <t>GPO Monthly Catalog (ZOG1)</t>
  </si>
  <si>
    <t>Health Source: Consumer Edition (ZBHC)</t>
  </si>
  <si>
    <t>Health Source: Nursing / Academic Edition (ZBHN)</t>
  </si>
  <si>
    <t>Historic Architecture and Landscapes of Georgia: The Hubert Bond Owens a ... (LARC)</t>
  </si>
  <si>
    <t>History Reference Center (ZBHR)</t>
  </si>
  <si>
    <t>Georgia General Assembly (ZNLS)</t>
  </si>
  <si>
    <t>Georgia Historic Books (ZLGB)</t>
  </si>
  <si>
    <t>Georgia Legislative Documents (ZLGL)</t>
  </si>
  <si>
    <t>Georgia Libraries Journal List (GOLD) (GEJL)</t>
  </si>
  <si>
    <t>Georgia Library Catalogs (GLIB)</t>
  </si>
  <si>
    <t>Georgia Official and Statistical Register: "Georgia's Blue Book" (SREG)</t>
  </si>
  <si>
    <t>ProceedingsFirst (ZOP1)</t>
  </si>
  <si>
    <t>Professional Development Collection (ZBPD)</t>
  </si>
  <si>
    <t>ProQuest Newspapers (ZUPN)</t>
  </si>
  <si>
    <t>GIL Universal Catalog (ZGIL)</t>
  </si>
  <si>
    <t>Google (ZGOO)</t>
  </si>
  <si>
    <t>Google Scholar (ZGOS)</t>
  </si>
  <si>
    <t>History of the University of Georgia by Thomas Walter Reed (HUGA)</t>
  </si>
  <si>
    <t>Research Library (ZURL)</t>
  </si>
  <si>
    <t>Book Collection: Nonfiction (ZBNF)</t>
  </si>
  <si>
    <t>Book Index with Reviews (ZBIR)</t>
  </si>
  <si>
    <t>Britannica Elementary (ZEBK)</t>
  </si>
  <si>
    <t>Business Source Complete (ZBBC)</t>
  </si>
  <si>
    <t>CINAHL (ZBCN)</t>
  </si>
  <si>
    <t>CINAHL Plus with Full Text (ZBCF)</t>
  </si>
  <si>
    <t>CINAHL with Full Text (ZBCI)</t>
  </si>
  <si>
    <t>ClasePeriodica (ZOCP)</t>
  </si>
  <si>
    <t>Compton's by Britannica (ZEBM)</t>
  </si>
  <si>
    <t>Joseph Henry Lumpkin Family Papers (LUMP)</t>
  </si>
  <si>
    <t>Kids Search (ZBKS)</t>
  </si>
  <si>
    <t>Kids.gov (KGOV)</t>
  </si>
  <si>
    <t>Kids.gov (ZKGO)</t>
  </si>
  <si>
    <t>KidsClick! Web Search for Kids by Librarians (IKIE)</t>
  </si>
  <si>
    <t>Literature Online Reference Edition (ZHLR)</t>
  </si>
  <si>
    <t>Southeastern Native American Documents, 1730-1842 (ZLNA)</t>
  </si>
  <si>
    <t>ArticleFirst (ZOSR)</t>
  </si>
  <si>
    <t>Algology, Mycology &amp; Protozoology Abstracts (Microbiology C) (ZCAL)</t>
  </si>
  <si>
    <t>Economia y Negocios (ZBEN)</t>
  </si>
  <si>
    <t>Garden, Landscape &amp; Horticulture Index (ZBGA)</t>
  </si>
  <si>
    <t>Information Science &amp; Technology Abstract (ZBIS)</t>
  </si>
  <si>
    <t>Internet &amp; Personal Computing Abstracts (ZBWW)</t>
  </si>
  <si>
    <t>Revistas de Investigacion (Academic Search Premier) (ZBAE)</t>
  </si>
  <si>
    <t>Revistas para Bibliotecas Publicas (MasterFILE Premier) (ZBPE)</t>
  </si>
  <si>
    <t>Salud: Informacion para los Consumidores (Health Source: Consumer ... (ZBHE)</t>
  </si>
  <si>
    <t>Vocational &amp; Career Collection (ZBVC)</t>
  </si>
  <si>
    <t>Robert Toombs, Letters to Julia Ann DuBose Toombs, 1850-1867 (ZLRT)</t>
  </si>
  <si>
    <t>Samuel Hugh Hawkins Diary, January - July 1877 (HAWK)</t>
  </si>
  <si>
    <t>Searchasaurus: Middle Search Plus (ZPMS)</t>
  </si>
  <si>
    <t>For Our Mutual Benefit: The Athens Woman's Club and Social Reform, 1899- ... (AWCM)</t>
  </si>
  <si>
    <t>GAcollege411 (ZGAC)</t>
  </si>
  <si>
    <t>The 1936 Gainesville Tornado: Disaster and Recovery (TORN)</t>
  </si>
  <si>
    <t>The University Bumble Bee: From the Hargrett Rare Book and Manuscripts L ... (BUMB)</t>
  </si>
  <si>
    <t>University of Georgia Centennial Alumni Catalog from the Hargrett Rare B ... (CENT)</t>
  </si>
  <si>
    <t>Hospitality &amp; Tourism Index Complete (ZBHO)</t>
  </si>
  <si>
    <t>Beauty in Stone: The Industrial Films of the Georgia Marble Company (GMRB)</t>
  </si>
  <si>
    <t>Legal Collection (ZBLE)</t>
  </si>
  <si>
    <t>LexisNexis Academic (ZXAU)</t>
  </si>
  <si>
    <t>Literary Reference Center (ZBLR)</t>
  </si>
  <si>
    <t>MAS Ultra (ZBMA)</t>
  </si>
  <si>
    <t>MasterFILE Premier (ZBMP)</t>
  </si>
  <si>
    <t>MedicLatina (ZBMD)</t>
  </si>
  <si>
    <t>The Merck Manual (IMER)</t>
  </si>
  <si>
    <t>Native American Documents (ZZNA)</t>
  </si>
  <si>
    <t>NetLibrary (ZMNL)</t>
  </si>
  <si>
    <t>New York Times (ZZNY)</t>
  </si>
  <si>
    <t>NLM Gateway (ZNLM)</t>
  </si>
  <si>
    <t>Oxford English Dictionary (ZDOP)</t>
  </si>
  <si>
    <t>Pandora: Yearbook of the University of Georgia from the Hargrett Rare Bo ... (PAND)</t>
  </si>
  <si>
    <t>Pre-CINAHL: Nursing and Allied Health (ZBPC)</t>
  </si>
  <si>
    <t>Primary Search (ZBPS)</t>
  </si>
  <si>
    <t>Population Estimates by Age, Sex, and Race: 1990-1997 (ZLCG)</t>
  </si>
  <si>
    <t>ProQuest Databases (ZUPD)</t>
  </si>
  <si>
    <t>Revistas de Comercio (Business Source Premier) (ZBBE)</t>
  </si>
  <si>
    <t>Georgia - Attorney General's Office (ZNAG)</t>
  </si>
  <si>
    <t>Georgia Administrative Rules and Regulations (ZNAR)</t>
  </si>
  <si>
    <t>Georgia Aerial Photographs (GAPH)</t>
  </si>
  <si>
    <t>Georgia Census Data (ZLCB)</t>
  </si>
  <si>
    <t>Georgia Code (ZNCD)</t>
  </si>
  <si>
    <t>Enciclopedia Universal en Espanol (ZEBP)</t>
  </si>
  <si>
    <t>National Science Digital Library: Resources for K-12 Teachers (NSTR)</t>
  </si>
  <si>
    <t>PlanetaSaber (ZEPS)</t>
  </si>
  <si>
    <t>Biological Sciences Set (ZCBS)</t>
  </si>
  <si>
    <t>Biology Digest (ZCBD)</t>
  </si>
  <si>
    <t>Biotechnology and Bioengineering Abstracts (ZCBB)</t>
  </si>
  <si>
    <t>ArchivesUSA (ZHAU)</t>
  </si>
  <si>
    <t>TOTAL</t>
  </si>
  <si>
    <t>Links Chosen</t>
  </si>
  <si>
    <t>Barnard's Photographic Views of the Sherman Campaign, 1866 (ZLBP)</t>
  </si>
  <si>
    <t>Auburn Avenue Research Library Finding Aids (AAFA)</t>
  </si>
  <si>
    <t>Baldy Editorial Cartoons: The Clifford H. Baldowski Collection (BALD)</t>
  </si>
  <si>
    <t>Picturing Augusta: Historic Postcards from the Collection of the East Ce ... (HAGP)</t>
  </si>
  <si>
    <t>Georgia Library PINES (ZPIN)</t>
  </si>
  <si>
    <t>Informe! (ZGIN)</t>
  </si>
  <si>
    <t>Informe! (ZGIE)</t>
  </si>
  <si>
    <t>The Blues, Black Vaudeville, and the Silver Screen, 1912-1930s: Selectio ... (DTRM)</t>
  </si>
  <si>
    <t>The Jimmy Carter Presidential Daily Diary Online (JCDD)</t>
  </si>
  <si>
    <t>Revistas para los Estudiantes de las Escuelas Secundarias (MAS Ultra) (ZBUE)</t>
  </si>
  <si>
    <t>Robert E. Williams Photographic Collection: African-Americans in the Aug ... (ZLRW)</t>
  </si>
  <si>
    <t>CSA</t>
  </si>
  <si>
    <t>Britannica</t>
  </si>
  <si>
    <t>DLG and other Public Databases</t>
  </si>
  <si>
    <t>Wilson</t>
  </si>
  <si>
    <t>OVID</t>
  </si>
  <si>
    <t>Databases managed by GALILEO for USG libraries who pay individually</t>
  </si>
  <si>
    <t>Other Locally-Loaded Databases with Perpetual License</t>
  </si>
  <si>
    <t>LexisNexis</t>
  </si>
  <si>
    <t>"Integrated in all respects": Ed Friend's Highlander Folk Scho ... (EFHF)</t>
  </si>
  <si>
    <t>"Thar's Gold in Them Thar Hills": Gold and Gold Mining in Geor ... (DAHL)</t>
  </si>
  <si>
    <t>America: History &amp; Life (ZBAL)</t>
  </si>
  <si>
    <t>Merriam-Webster's Collegiate Dictionary (ZEBD)</t>
  </si>
  <si>
    <t>Encyclopaedia Britannica Online for Kids (ZEPK)</t>
  </si>
  <si>
    <t>Encyclopaedia Britannica Online (ZEBO)</t>
  </si>
  <si>
    <t>Encyclopaedia Britannica Online High School (ZEHS)</t>
  </si>
  <si>
    <t>Encyclopaedia Britannica Online Reference Center (ZEPL)</t>
  </si>
  <si>
    <t>Encyclopaedia Britannica Online School Edition (ZEBS)</t>
  </si>
  <si>
    <t>Readers' Guide Full Text (ZWOR)</t>
  </si>
  <si>
    <t>Business &amp; Industry (ZOBI)</t>
  </si>
  <si>
    <t>Oxford English Dictionary, Second Edition (ZLOE) (Locally loaded version)</t>
  </si>
  <si>
    <t>SKS WebSelect (ZSWS)</t>
  </si>
  <si>
    <t>SIRS Discoverer (ZSSD) (USG institution education programs)</t>
  </si>
  <si>
    <t>SIRS Researcher (ZSKS) (USG institution education programs)</t>
  </si>
  <si>
    <t>Funk &amp; Wagnalls New World Encyclopedia (ZBFW)</t>
  </si>
  <si>
    <t>International Bibliography of Theater &amp; Dance with Full Text (ZBTH)</t>
  </si>
  <si>
    <t>Databases</t>
  </si>
  <si>
    <t>EBSCOhost Espanol (ZBES)</t>
  </si>
  <si>
    <t>Google (Version en Espanol) (IGSP)</t>
  </si>
  <si>
    <t>Hoover's Company Capsules &amp; Profiles (ZUHO)</t>
  </si>
  <si>
    <t>Library, Information Science &amp; Technology Abstracts (ZBLI)</t>
  </si>
  <si>
    <t>Religion &amp; Philosophy Collection (ZBRP)</t>
  </si>
  <si>
    <t>Sanborn Fire Insurance Maps for Georgia Towns and Cities, 1884-1922 (SANB)</t>
  </si>
  <si>
    <t>Vendor</t>
  </si>
  <si>
    <t>OCLC FirstSearch Subscription package</t>
  </si>
  <si>
    <t>CORE and USG Community</t>
  </si>
  <si>
    <t>OED</t>
  </si>
  <si>
    <t>Georgia Department of Archives &amp; History (ZNAH)</t>
  </si>
  <si>
    <t>Career Guidance Foundation (CGF)</t>
  </si>
  <si>
    <t>Other (paid for by other consortia or put into the package because of other consortia)</t>
  </si>
  <si>
    <t>Institute for Scientific Information (ISI)</t>
  </si>
  <si>
    <t>EBSCO Information Services</t>
  </si>
  <si>
    <t>ProQuest Information and Learning</t>
  </si>
  <si>
    <t>OCLC FirstSearch Per Search Selected Databases</t>
  </si>
  <si>
    <t>GALILEO Help Database (HELP)</t>
  </si>
  <si>
    <t>USG  /  FY09 GALILEO database usage summary  /  July 2008-June 2009</t>
  </si>
  <si>
    <t>Economía y Negocios (ZBEN)</t>
  </si>
  <si>
    <t>Hospitality &amp; Tourism Complete (ZBHO)</t>
  </si>
  <si>
    <t>Information Science &amp; Technology Abstracts (ZBIS)</t>
  </si>
  <si>
    <t>Academic Search Premier (ZBAP)</t>
  </si>
  <si>
    <t>Business Source Premier (ZBBP)</t>
  </si>
  <si>
    <t>Business Source Premier Enhanced (ZBBA)</t>
  </si>
  <si>
    <t>EBSCOhost Español (ZBES)</t>
  </si>
  <si>
    <t>Revistas de Investigación (Academic Search Premier) (ZBAE)</t>
  </si>
  <si>
    <t>Revistas para Bibliotecas Públicas (MasterFILE Premier) (ZBPE)</t>
  </si>
  <si>
    <t>Biotechnology Research Abstracts (ZCBR)</t>
  </si>
  <si>
    <t>Columbus Public Library Association Minutes, January 1881 to April 1883 (CPLM)</t>
  </si>
  <si>
    <t>GALILEO Toolbar (LIBX)</t>
  </si>
  <si>
    <t>Georgia State Fair, Macon, 1886-1960 (GSFR)</t>
  </si>
  <si>
    <t>Georgia Stories (ZPGS)</t>
  </si>
  <si>
    <t>Google (Versión en Español) (IGSP)</t>
  </si>
  <si>
    <t>Integrated in all respects: Ed Friend's Highlander Folk School films a ... (EFHF)</t>
  </si>
  <si>
    <t>Macon Telegraph Archive (MACT)</t>
  </si>
  <si>
    <t>Sanborn® Fire Insurance Maps for Georgia Towns and Cities, 1884-1922 (SANB)</t>
  </si>
  <si>
    <t>Thar's Gold in Them Thar Hills: Gold and Gold Mining in Georgia, 1830s ... (DAHL)</t>
  </si>
  <si>
    <t>ArchiveFinder (ZHAU)</t>
  </si>
  <si>
    <t>Business Source Complete (ZBSX)</t>
  </si>
  <si>
    <t>Education Research Complete (ZBRO)</t>
  </si>
  <si>
    <t>Encyclopedia of Animals (ZPEA)</t>
  </si>
  <si>
    <t>GreenFILE (ZBGF)</t>
  </si>
  <si>
    <t>National Criminal Justice Reference Service Abstracts (ZBNC)</t>
  </si>
  <si>
    <t>Social Work Abstracts (ZBSA)</t>
  </si>
  <si>
    <t>The Philosopher's Index (ZBPI)</t>
  </si>
  <si>
    <t>All About Birds (AABI)</t>
  </si>
  <si>
    <t>American Museum of Natural History Resources for Learning (AMNH)</t>
  </si>
  <si>
    <t>Biology: The eSkeletons Project (ESKE)</t>
  </si>
  <si>
    <t>Career Resources Education Network (CREN)</t>
  </si>
  <si>
    <t>Chemistry: ChemEd Digital Library (CEDL)</t>
  </si>
  <si>
    <t>FDsys (FDSY)</t>
  </si>
  <si>
    <t>Math: The Math Forum: Teacher's Place (MFTE)</t>
  </si>
  <si>
    <t>Math: Wolfram Functions Site (WMFS)</t>
  </si>
  <si>
    <t>MedlinePlus (IMEI)</t>
  </si>
  <si>
    <t>NSDL Concept Map Tool (AAAS)</t>
  </si>
  <si>
    <t>Periodic Table Live! (PETL)</t>
  </si>
  <si>
    <t>PRISMS (ISMS)</t>
  </si>
  <si>
    <t>Scholastic News Online (SNFK)</t>
  </si>
  <si>
    <t>Statistics: CAUSEWeb (CAWE)</t>
  </si>
  <si>
    <t>The Math Forum: Student Center (MFSC)</t>
  </si>
  <si>
    <t>Virtual Chemistry Lab (VCHL)</t>
  </si>
  <si>
    <t>WGBH Teachers' Domain (TEDO)</t>
  </si>
  <si>
    <t>USG / FY09 GALILEO Institution Usage Summary</t>
  </si>
  <si>
    <t>Core and USG Community</t>
  </si>
  <si>
    <t>Paid for by other consortia or put into the package because of other consortia</t>
  </si>
  <si>
    <t>Public Databases</t>
  </si>
  <si>
    <t>TOTALS</t>
  </si>
  <si>
    <t>July 2008-June 2009</t>
  </si>
  <si>
    <t>Various Databases</t>
  </si>
  <si>
    <t>Public and Digital Library of Georgia</t>
  </si>
  <si>
    <t>Sites</t>
  </si>
  <si>
    <t>Abraham Baldwin Agricultural College (ABR1)</t>
  </si>
  <si>
    <t>Albany State University (ALB1)</t>
  </si>
  <si>
    <t>Armstrong Atlantic State University (ARM1)</t>
  </si>
  <si>
    <t>Atlanta Metropolitan College (ATL1)</t>
  </si>
  <si>
    <t>Augusta State University (AUG1)</t>
  </si>
  <si>
    <t>Bainbridge College (BAI1)</t>
  </si>
  <si>
    <t>Clayton State University (CLA1)</t>
  </si>
  <si>
    <t>College of Coastal Georgia (BRU1)</t>
  </si>
  <si>
    <t>Columbus State University (COL1)</t>
  </si>
  <si>
    <t>Dalton State College (DAL1)</t>
  </si>
  <si>
    <t>Darton College (DAR1)</t>
  </si>
  <si>
    <t>Dublin Center (DUB1)</t>
  </si>
  <si>
    <t>East Georgia College (EGC1)</t>
  </si>
  <si>
    <t>Fort Valley State University (FOR1)</t>
  </si>
  <si>
    <t>Gainesville State College (GAI1)</t>
  </si>
  <si>
    <t>Georgia College and State University (GEO1)</t>
  </si>
  <si>
    <t>Georgia Gwinnett College (GWIN)</t>
  </si>
  <si>
    <t>Georgia Highlands College (FLO1)</t>
  </si>
  <si>
    <t>Georgia Institute of Technology (GIT1)</t>
  </si>
  <si>
    <t>Georgia ONmyLINE (ECOR)</t>
  </si>
  <si>
    <t>Georgia Perimeter College (DEK1)</t>
  </si>
  <si>
    <t>Georgia Southern University (GSO1)</t>
  </si>
  <si>
    <t>Georgia Southwestern State University (GSW1)</t>
  </si>
  <si>
    <t>Georgia State University (GSU1)</t>
  </si>
  <si>
    <t>Gordon College (GOR1)</t>
  </si>
  <si>
    <t>Kennesaw State University (KEN1)</t>
  </si>
  <si>
    <t>Macon State College (MAC1)</t>
  </si>
  <si>
    <t>Medical College of Georgia (MED1)</t>
  </si>
  <si>
    <t>Middle Georgia College (MGC1)</t>
  </si>
  <si>
    <t>Newnan Center (NEW1)</t>
  </si>
  <si>
    <t>North Georgia College &amp; State University (NGC1)</t>
  </si>
  <si>
    <t>Robins Resident Center (ROB2)</t>
  </si>
  <si>
    <t>Savannah State University (SAV1)</t>
  </si>
  <si>
    <t>South Georgia College (SGC1)</t>
  </si>
  <si>
    <t>Southern Polytechnic State University (SCT1)</t>
  </si>
  <si>
    <t>University of Georgia (UGA1)</t>
  </si>
  <si>
    <t>UGA Libraries (UGA2)</t>
  </si>
  <si>
    <t>University of Georgia Miller Learning Center (UGA3)</t>
  </si>
  <si>
    <t>University of West Georgia (WGC1)</t>
  </si>
  <si>
    <t>University System Office (OIT1)</t>
  </si>
  <si>
    <t>Valdosta State University (VAL1)</t>
  </si>
  <si>
    <t>Warner Robins Center of Macon State College (ROB1)</t>
  </si>
  <si>
    <t>Waycross College (WAY1)</t>
  </si>
  <si>
    <r>
      <t>Academic Search Premier (ZBAP)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(Product Transition Overlap until 8/9/07)</t>
    </r>
  </si>
  <si>
    <t>African American Funeral Programs from the East Central Georgia Regional Library</t>
  </si>
  <si>
    <r>
      <t>Business Source Premier (ZBBP</t>
    </r>
    <r>
      <rPr>
        <sz val="8"/>
        <rFont val="Arial"/>
        <family val="2"/>
      </rPr>
      <t>) (Product Transition Overlap until 8/9/07)</t>
    </r>
  </si>
  <si>
    <r>
      <t>Business Source Premier Enhanced (ZBBA)</t>
    </r>
    <r>
      <rPr>
        <sz val="8"/>
        <rFont val="Arial"/>
        <family val="2"/>
      </rPr>
      <t xml:space="preserve"> (Product Transition Overlap until 8/9/07)</t>
    </r>
  </si>
  <si>
    <t>ERIC (at www.eric.ed.gov) (ZERI)</t>
  </si>
  <si>
    <t>GeorgiaCat (Guest View) (ZOGP)</t>
  </si>
  <si>
    <t>National Science Digital Library (NSTR)</t>
  </si>
  <si>
    <t xml:space="preserve">The Southern Israelite Archive </t>
  </si>
  <si>
    <t>Chadwyck-Healey (ProQuest)</t>
  </si>
  <si>
    <t>Chadwyck-Healey (ProQuest Information and Learning)</t>
  </si>
  <si>
    <t>Oxford</t>
  </si>
  <si>
    <t>Ancestry Library Edition (ZUAL)*</t>
  </si>
  <si>
    <t>Gale</t>
  </si>
  <si>
    <t>Informe! (ZGIE)*</t>
  </si>
  <si>
    <t>Informe! (ZGIN)*</t>
  </si>
  <si>
    <t>SIRS (ProQuest)</t>
  </si>
  <si>
    <t>SKS WebSelect (ZSWS)*</t>
  </si>
  <si>
    <t>NoveList (ZKNL)*</t>
  </si>
  <si>
    <t>NoveList K-8 (ZKNE)*</t>
  </si>
  <si>
    <t>SIRS Discoverer (ZSSD) (USG institution education programs)*</t>
  </si>
  <si>
    <t>SIRS Issues Researcher (ZSKS) (USG institution education programs)*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</si>
</sst>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56">
    <xf numFmtId="0" fontId="0" fillId="0" borderId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5">
    <xf numFmtId="0" fontId="0" fillId="0" borderId="0" xfId="0"/>
    <xf numFmtId="0" fontId="7" fillId="2" borderId="1" xfId="0" applyFont="1" applyFill="1" applyBorder="1"/>
    <xf numFmtId="0" fontId="7" fillId="2" borderId="2" xfId="0" applyFont="1" applyFill="1" applyBorder="1"/>
    <xf numFmtId="0" fontId="7" fillId="3" borderId="1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7" fillId="5" borderId="4" xfId="0" applyFont="1" applyFill="1" applyBorder="1"/>
    <xf numFmtId="0" fontId="7" fillId="6" borderId="4" xfId="0" applyFont="1" applyFill="1" applyBorder="1"/>
    <xf numFmtId="0" fontId="7" fillId="7" borderId="1" xfId="0" applyFont="1" applyFill="1" applyBorder="1"/>
    <xf numFmtId="0" fontId="7" fillId="7" borderId="3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6" borderId="1" xfId="0" applyFont="1" applyFill="1" applyBorder="1"/>
    <xf numFmtId="0" fontId="7" fillId="6" borderId="5" xfId="0" applyFont="1" applyFill="1" applyBorder="1"/>
    <xf numFmtId="0" fontId="7" fillId="8" borderId="1" xfId="0" applyFont="1" applyFill="1" applyBorder="1"/>
    <xf numFmtId="0" fontId="7" fillId="2" borderId="5" xfId="0" applyFont="1" applyFill="1" applyBorder="1"/>
    <xf numFmtId="0" fontId="7" fillId="7" borderId="5" xfId="0" applyFont="1" applyFill="1" applyBorder="1"/>
    <xf numFmtId="0" fontId="7" fillId="6" borderId="3" xfId="0" applyFont="1" applyFill="1" applyBorder="1"/>
    <xf numFmtId="0" fontId="5" fillId="9" borderId="6" xfId="0" applyFont="1" applyFill="1" applyBorder="1"/>
    <xf numFmtId="0" fontId="5" fillId="9" borderId="7" xfId="0" applyFont="1" applyFill="1" applyBorder="1"/>
    <xf numFmtId="0" fontId="6" fillId="9" borderId="8" xfId="0" applyFont="1" applyFill="1" applyBorder="1"/>
    <xf numFmtId="0" fontId="6" fillId="6" borderId="9" xfId="0" applyFont="1" applyFill="1" applyBorder="1"/>
    <xf numFmtId="0" fontId="6" fillId="2" borderId="11" xfId="0" applyFont="1" applyFill="1" applyBorder="1"/>
    <xf numFmtId="0" fontId="7" fillId="10" borderId="12" xfId="0" applyFont="1" applyFill="1" applyBorder="1"/>
    <xf numFmtId="0" fontId="6" fillId="6" borderId="11" xfId="0" applyFont="1" applyFill="1" applyBorder="1"/>
    <xf numFmtId="0" fontId="7" fillId="0" borderId="12" xfId="0" applyFont="1" applyBorder="1"/>
    <xf numFmtId="0" fontId="6" fillId="7" borderId="11" xfId="0" applyFont="1" applyFill="1" applyBorder="1"/>
    <xf numFmtId="0" fontId="6" fillId="3" borderId="11" xfId="0" applyFont="1" applyFill="1" applyBorder="1"/>
    <xf numFmtId="0" fontId="6" fillId="4" borderId="11" xfId="0" applyFont="1" applyFill="1" applyBorder="1"/>
    <xf numFmtId="0" fontId="7" fillId="11" borderId="1" xfId="0" applyFont="1" applyFill="1" applyBorder="1"/>
    <xf numFmtId="0" fontId="7" fillId="11" borderId="3" xfId="0" applyFont="1" applyFill="1" applyBorder="1"/>
    <xf numFmtId="0" fontId="7" fillId="11" borderId="4" xfId="0" applyFont="1" applyFill="1" applyBorder="1"/>
    <xf numFmtId="0" fontId="7" fillId="11" borderId="5" xfId="0" applyFont="1" applyFill="1" applyBorder="1"/>
    <xf numFmtId="0" fontId="6" fillId="8" borderId="11" xfId="0" applyFont="1" applyFill="1" applyBorder="1" applyAlignment="1"/>
    <xf numFmtId="0" fontId="7" fillId="12" borderId="4" xfId="0" applyFont="1" applyFill="1" applyBorder="1"/>
    <xf numFmtId="0" fontId="9" fillId="11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6" fillId="13" borderId="11" xfId="0" applyFont="1" applyFill="1" applyBorder="1" applyAlignment="1"/>
    <xf numFmtId="0" fontId="8" fillId="4" borderId="11" xfId="0" applyFont="1" applyFill="1" applyBorder="1"/>
    <xf numFmtId="0" fontId="7" fillId="7" borderId="4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7" fillId="8" borderId="15" xfId="0" applyFont="1" applyFill="1" applyBorder="1"/>
    <xf numFmtId="0" fontId="6" fillId="11" borderId="11" xfId="0" applyFont="1" applyFill="1" applyBorder="1"/>
    <xf numFmtId="41" fontId="0" fillId="3" borderId="10" xfId="1" applyFont="1" applyFill="1" applyBorder="1"/>
    <xf numFmtId="41" fontId="0" fillId="6" borderId="10" xfId="1" applyFont="1" applyFill="1" applyBorder="1"/>
    <xf numFmtId="0" fontId="6" fillId="3" borderId="9" xfId="0" applyFont="1" applyFill="1" applyBorder="1"/>
    <xf numFmtId="0" fontId="6" fillId="2" borderId="16" xfId="0" applyFont="1" applyFill="1" applyBorder="1"/>
    <xf numFmtId="0" fontId="0" fillId="9" borderId="17" xfId="0" applyFill="1" applyBorder="1"/>
    <xf numFmtId="41" fontId="0" fillId="2" borderId="18" xfId="1" applyFont="1" applyFill="1" applyBorder="1"/>
    <xf numFmtId="0" fontId="5" fillId="9" borderId="19" xfId="0" applyFont="1" applyFill="1" applyBorder="1"/>
    <xf numFmtId="41" fontId="2" fillId="6" borderId="10" xfId="1" applyFill="1" applyBorder="1"/>
    <xf numFmtId="41" fontId="2" fillId="3" borderId="10" xfId="1" applyFill="1" applyBorder="1"/>
    <xf numFmtId="41" fontId="2" fillId="2" borderId="18" xfId="1" applyFill="1" applyBorder="1"/>
    <xf numFmtId="0" fontId="7" fillId="3" borderId="10" xfId="0" applyFont="1" applyFill="1" applyBorder="1"/>
    <xf numFmtId="0" fontId="0" fillId="3" borderId="10" xfId="0" applyFill="1" applyBorder="1"/>
    <xf numFmtId="41" fontId="2" fillId="3" borderId="18" xfId="1" applyFill="1" applyBorder="1"/>
    <xf numFmtId="41" fontId="2" fillId="6" borderId="18" xfId="1" applyFill="1" applyBorder="1"/>
    <xf numFmtId="41" fontId="2" fillId="2" borderId="10" xfId="1" applyFill="1" applyBorder="1"/>
    <xf numFmtId="41" fontId="2" fillId="7" borderId="10" xfId="1" applyFill="1" applyBorder="1"/>
    <xf numFmtId="41" fontId="2" fillId="7" borderId="18" xfId="1" applyFill="1" applyBorder="1"/>
    <xf numFmtId="41" fontId="2" fillId="8" borderId="10" xfId="1" applyFill="1" applyBorder="1"/>
    <xf numFmtId="41" fontId="2" fillId="8" borderId="18" xfId="1" applyFill="1" applyBorder="1"/>
    <xf numFmtId="41" fontId="2" fillId="11" borderId="10" xfId="1" applyFill="1" applyBorder="1"/>
    <xf numFmtId="41" fontId="2" fillId="11" borderId="18" xfId="1" applyFill="1" applyBorder="1"/>
    <xf numFmtId="41" fontId="2" fillId="13" borderId="10" xfId="1" applyFill="1" applyBorder="1"/>
    <xf numFmtId="41" fontId="2" fillId="13" borderId="18" xfId="1" applyFill="1" applyBorder="1"/>
    <xf numFmtId="41" fontId="2" fillId="12" borderId="10" xfId="1" applyFill="1" applyBorder="1"/>
    <xf numFmtId="41" fontId="2" fillId="12" borderId="18" xfId="1" applyFill="1" applyBorder="1"/>
    <xf numFmtId="41" fontId="2" fillId="5" borderId="10" xfId="1" applyFill="1" applyBorder="1"/>
    <xf numFmtId="41" fontId="2" fillId="5" borderId="18" xfId="1" applyFill="1" applyBorder="1"/>
    <xf numFmtId="41" fontId="2" fillId="4" borderId="10" xfId="1" applyFill="1" applyBorder="1"/>
    <xf numFmtId="41" fontId="2" fillId="4" borderId="18" xfId="1" applyFill="1" applyBorder="1"/>
    <xf numFmtId="41" fontId="2" fillId="7" borderId="15" xfId="1" applyFill="1" applyBorder="1"/>
    <xf numFmtId="41" fontId="2" fillId="7" borderId="20" xfId="1" applyFill="1" applyBorder="1"/>
    <xf numFmtId="0" fontId="8" fillId="6" borderId="13" xfId="0" applyFont="1" applyFill="1" applyBorder="1"/>
    <xf numFmtId="0" fontId="7" fillId="6" borderId="14" xfId="0" applyFont="1" applyFill="1" applyBorder="1"/>
    <xf numFmtId="0" fontId="5" fillId="9" borderId="8" xfId="0" applyFont="1" applyFill="1" applyBorder="1"/>
    <xf numFmtId="41" fontId="5" fillId="6" borderId="9" xfId="0" applyNumberFormat="1" applyFont="1" applyFill="1" applyBorder="1"/>
    <xf numFmtId="41" fontId="5" fillId="3" borderId="9" xfId="0" applyNumberFormat="1" applyFont="1" applyFill="1" applyBorder="1"/>
    <xf numFmtId="41" fontId="5" fillId="2" borderId="16" xfId="0" applyNumberFormat="1" applyFont="1" applyFill="1" applyBorder="1"/>
    <xf numFmtId="41" fontId="5" fillId="9" borderId="9" xfId="0" applyNumberFormat="1" applyFont="1" applyFill="1" applyBorder="1"/>
    <xf numFmtId="41" fontId="5" fillId="9" borderId="16" xfId="0" applyNumberFormat="1" applyFont="1" applyFill="1" applyBorder="1"/>
    <xf numFmtId="41" fontId="2" fillId="2" borderId="1" xfId="1" applyFill="1" applyBorder="1"/>
    <xf numFmtId="0" fontId="7" fillId="2" borderId="14" xfId="0" applyFont="1" applyFill="1" applyBorder="1"/>
    <xf numFmtId="0" fontId="7" fillId="4" borderId="10" xfId="0" applyFont="1" applyFill="1" applyBorder="1"/>
    <xf numFmtId="0" fontId="0" fillId="3" borderId="0" xfId="0" applyFill="1" applyBorder="1"/>
    <xf numFmtId="0" fontId="0" fillId="3" borderId="21" xfId="0" applyFill="1" applyBorder="1"/>
    <xf numFmtId="0" fontId="0" fillId="6" borderId="0" xfId="0" applyFill="1" applyBorder="1"/>
    <xf numFmtId="0" fontId="0" fillId="6" borderId="22" xfId="0" applyFill="1" applyBorder="1"/>
    <xf numFmtId="0" fontId="0" fillId="3" borderId="22" xfId="0" applyFill="1" applyBorder="1"/>
    <xf numFmtId="0" fontId="0" fillId="2" borderId="0" xfId="0" applyFill="1" applyBorder="1"/>
    <xf numFmtId="0" fontId="0" fillId="2" borderId="22" xfId="0" applyFill="1" applyBorder="1"/>
    <xf numFmtId="41" fontId="2" fillId="2" borderId="23" xfId="1" applyFill="1" applyBorder="1"/>
    <xf numFmtId="0" fontId="6" fillId="10" borderId="12" xfId="0" applyFont="1" applyFill="1" applyBorder="1"/>
    <xf numFmtId="0" fontId="0" fillId="7" borderId="0" xfId="0" applyFill="1" applyBorder="1"/>
    <xf numFmtId="0" fontId="0" fillId="7" borderId="22" xfId="0" applyFill="1" applyBorder="1"/>
    <xf numFmtId="0" fontId="0" fillId="8" borderId="0" xfId="0" applyFill="1" applyBorder="1"/>
    <xf numFmtId="0" fontId="0" fillId="8" borderId="22" xfId="0" applyFill="1" applyBorder="1"/>
    <xf numFmtId="0" fontId="0" fillId="11" borderId="0" xfId="0" applyFill="1" applyBorder="1"/>
    <xf numFmtId="0" fontId="0" fillId="11" borderId="22" xfId="0" applyFill="1" applyBorder="1"/>
    <xf numFmtId="0" fontId="0" fillId="13" borderId="0" xfId="0" applyFill="1" applyBorder="1"/>
    <xf numFmtId="0" fontId="0" fillId="13" borderId="22" xfId="0" applyFill="1" applyBorder="1"/>
    <xf numFmtId="0" fontId="6" fillId="12" borderId="17" xfId="0" applyFont="1" applyFill="1" applyBorder="1"/>
    <xf numFmtId="0" fontId="6" fillId="5" borderId="17" xfId="0" applyFont="1" applyFill="1" applyBorder="1"/>
    <xf numFmtId="0" fontId="0" fillId="4" borderId="0" xfId="0" applyFill="1" applyBorder="1"/>
    <xf numFmtId="0" fontId="0" fillId="4" borderId="22" xfId="0" applyFill="1" applyBorder="1"/>
    <xf numFmtId="0" fontId="11" fillId="10" borderId="12" xfId="0" applyFont="1" applyFill="1" applyBorder="1"/>
    <xf numFmtId="0" fontId="9" fillId="6" borderId="4" xfId="0" applyFont="1" applyFill="1" applyBorder="1"/>
    <xf numFmtId="0" fontId="9" fillId="6" borderId="3" xfId="0" applyFont="1" applyFill="1" applyBorder="1"/>
    <xf numFmtId="0" fontId="9" fillId="6" borderId="2" xfId="0" applyFont="1" applyFill="1" applyBorder="1"/>
    <xf numFmtId="0" fontId="5" fillId="9" borderId="24" xfId="0" applyFont="1" applyFill="1" applyBorder="1"/>
    <xf numFmtId="0" fontId="9" fillId="11" borderId="4" xfId="0" applyFont="1" applyFill="1" applyBorder="1"/>
    <xf numFmtId="0" fontId="2" fillId="3" borderId="5" xfId="0" applyFont="1" applyFill="1" applyBorder="1"/>
    <xf numFmtId="0" fontId="2" fillId="6" borderId="10" xfId="0" applyFont="1" applyFill="1" applyBorder="1"/>
    <xf numFmtId="0" fontId="2" fillId="6" borderId="5" xfId="0" applyFont="1" applyFill="1" applyBorder="1"/>
    <xf numFmtId="0" fontId="7" fillId="14" borderId="10" xfId="0" applyFont="1" applyFill="1" applyBorder="1"/>
    <xf numFmtId="41" fontId="2" fillId="14" borderId="10" xfId="1" applyFill="1" applyBorder="1"/>
    <xf numFmtId="41" fontId="2" fillId="14" borderId="18" xfId="1" applyFill="1" applyBorder="1"/>
    <xf numFmtId="0" fontId="0" fillId="0" borderId="0" xfId="0" applyAlignment="1">
      <alignment horizontal="left"/>
    </xf>
    <xf numFmtId="0" fontId="0" fillId="0" borderId="0" xfId="0" applyNumberFormat="1"/>
    <xf numFmtId="41" fontId="5" fillId="15" borderId="28" xfId="0" applyNumberFormat="1" applyFont="1" applyFill="1" applyBorder="1"/>
    <xf numFmtId="41" fontId="0" fillId="6" borderId="0" xfId="0" applyNumberFormat="1" applyFill="1" applyBorder="1"/>
    <xf numFmtId="41" fontId="0" fillId="6" borderId="22" xfId="0" applyNumberFormat="1" applyFill="1" applyBorder="1"/>
    <xf numFmtId="41" fontId="0" fillId="3" borderId="0" xfId="0" applyNumberFormat="1" applyFill="1" applyBorder="1"/>
    <xf numFmtId="41" fontId="0" fillId="3" borderId="22" xfId="0" applyNumberFormat="1" applyFill="1" applyBorder="1"/>
    <xf numFmtId="41" fontId="5" fillId="15" borderId="16" xfId="0" applyNumberFormat="1" applyFont="1" applyFill="1" applyBorder="1"/>
    <xf numFmtId="41" fontId="5" fillId="15" borderId="7" xfId="0" applyNumberFormat="1" applyFont="1" applyFill="1" applyBorder="1"/>
    <xf numFmtId="0" fontId="12" fillId="9" borderId="29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7" fillId="3" borderId="8" xfId="17" applyFont="1" applyFill="1" applyBorder="1" applyAlignment="1">
      <alignment horizontal="center"/>
    </xf>
    <xf numFmtId="0" fontId="17" fillId="3" borderId="9" xfId="17" applyFont="1" applyFill="1" applyBorder="1" applyAlignment="1">
      <alignment horizontal="center"/>
    </xf>
    <xf numFmtId="0" fontId="17" fillId="3" borderId="16" xfId="17" applyFont="1" applyFill="1" applyBorder="1" applyAlignment="1">
      <alignment horizontal="center"/>
    </xf>
    <xf numFmtId="0" fontId="17" fillId="6" borderId="8" xfId="18" applyFont="1" applyFill="1" applyBorder="1" applyAlignment="1">
      <alignment horizontal="center"/>
    </xf>
    <xf numFmtId="0" fontId="17" fillId="6" borderId="9" xfId="18" applyFont="1" applyFill="1" applyBorder="1" applyAlignment="1">
      <alignment horizontal="center"/>
    </xf>
    <xf numFmtId="0" fontId="17" fillId="6" borderId="16" xfId="18" applyFont="1" applyFill="1" applyBorder="1" applyAlignment="1">
      <alignment horizontal="center"/>
    </xf>
    <xf numFmtId="0" fontId="17" fillId="3" borderId="33" xfId="19" applyFont="1" applyFill="1" applyBorder="1" applyAlignment="1">
      <alignment horizontal="center"/>
    </xf>
    <xf numFmtId="0" fontId="17" fillId="3" borderId="9" xfId="19" applyFont="1" applyFill="1" applyBorder="1" applyAlignment="1">
      <alignment horizontal="center"/>
    </xf>
    <xf numFmtId="0" fontId="17" fillId="3" borderId="28" xfId="19" applyFont="1" applyFill="1" applyBorder="1" applyAlignment="1">
      <alignment horizontal="center"/>
    </xf>
    <xf numFmtId="0" fontId="17" fillId="2" borderId="8" xfId="20" applyFont="1" applyFill="1" applyBorder="1" applyAlignment="1">
      <alignment horizontal="center"/>
    </xf>
    <xf numFmtId="0" fontId="17" fillId="2" borderId="9" xfId="20" applyFont="1" applyFill="1" applyBorder="1" applyAlignment="1">
      <alignment horizontal="center"/>
    </xf>
    <xf numFmtId="0" fontId="17" fillId="26" borderId="16" xfId="20" applyFont="1" applyFill="1" applyBorder="1" applyAlignment="1">
      <alignment horizontal="center"/>
    </xf>
    <xf numFmtId="0" fontId="17" fillId="26" borderId="8" xfId="21" applyFont="1" applyFill="1" applyBorder="1" applyAlignment="1">
      <alignment horizontal="center"/>
    </xf>
    <xf numFmtId="0" fontId="17" fillId="26" borderId="9" xfId="21" applyFont="1" applyFill="1" applyBorder="1" applyAlignment="1">
      <alignment horizontal="center"/>
    </xf>
    <xf numFmtId="0" fontId="17" fillId="26" borderId="16" xfId="21" applyFont="1" applyFill="1" applyBorder="1" applyAlignment="1">
      <alignment horizontal="center"/>
    </xf>
    <xf numFmtId="0" fontId="17" fillId="2" borderId="33" xfId="22" applyFont="1" applyFill="1" applyBorder="1" applyAlignment="1">
      <alignment horizontal="center"/>
    </xf>
    <xf numFmtId="0" fontId="17" fillId="2" borderId="9" xfId="22" applyFont="1" applyFill="1" applyBorder="1" applyAlignment="1">
      <alignment horizontal="center"/>
    </xf>
    <xf numFmtId="0" fontId="17" fillId="2" borderId="28" xfId="22" applyFont="1" applyFill="1" applyBorder="1" applyAlignment="1">
      <alignment horizontal="center"/>
    </xf>
    <xf numFmtId="0" fontId="17" fillId="7" borderId="8" xfId="23" applyFont="1" applyFill="1" applyBorder="1" applyAlignment="1">
      <alignment horizontal="center"/>
    </xf>
    <xf numFmtId="0" fontId="17" fillId="7" borderId="9" xfId="23" applyFont="1" applyFill="1" applyBorder="1" applyAlignment="1">
      <alignment horizontal="center"/>
    </xf>
    <xf numFmtId="0" fontId="17" fillId="7" borderId="16" xfId="23" applyFont="1" applyFill="1" applyBorder="1" applyAlignment="1">
      <alignment horizontal="center"/>
    </xf>
    <xf numFmtId="0" fontId="17" fillId="27" borderId="8" xfId="24" applyFont="1" applyFill="1" applyBorder="1" applyAlignment="1">
      <alignment horizontal="center"/>
    </xf>
    <xf numFmtId="0" fontId="17" fillId="27" borderId="9" xfId="24" applyFont="1" applyFill="1" applyBorder="1" applyAlignment="1">
      <alignment horizontal="center"/>
    </xf>
    <xf numFmtId="0" fontId="17" fillId="27" borderId="16" xfId="24" applyFont="1" applyFill="1" applyBorder="1" applyAlignment="1">
      <alignment horizontal="center"/>
    </xf>
    <xf numFmtId="0" fontId="17" fillId="21" borderId="33" xfId="25" applyFont="1" applyFill="1" applyBorder="1" applyAlignment="1">
      <alignment horizontal="center"/>
    </xf>
    <xf numFmtId="0" fontId="17" fillId="21" borderId="9" xfId="25" applyFont="1" applyFill="1" applyBorder="1" applyAlignment="1">
      <alignment horizontal="center"/>
    </xf>
    <xf numFmtId="0" fontId="17" fillId="21" borderId="28" xfId="25" applyFont="1" applyFill="1" applyBorder="1" applyAlignment="1">
      <alignment horizontal="center"/>
    </xf>
    <xf numFmtId="0" fontId="17" fillId="28" borderId="8" xfId="26" applyFont="1" applyFill="1" applyBorder="1" applyAlignment="1">
      <alignment horizontal="center"/>
    </xf>
    <xf numFmtId="0" fontId="17" fillId="28" borderId="9" xfId="26" applyFont="1" applyFill="1" applyBorder="1" applyAlignment="1">
      <alignment horizontal="center"/>
    </xf>
    <xf numFmtId="0" fontId="17" fillId="28" borderId="16" xfId="26" applyFont="1" applyFill="1" applyBorder="1" applyAlignment="1">
      <alignment horizontal="center"/>
    </xf>
    <xf numFmtId="0" fontId="17" fillId="22" borderId="8" xfId="27" applyFont="1" applyFill="1" applyBorder="1" applyAlignment="1">
      <alignment horizontal="center"/>
    </xf>
    <xf numFmtId="0" fontId="17" fillId="22" borderId="9" xfId="27" applyFont="1" applyFill="1" applyBorder="1" applyAlignment="1">
      <alignment horizontal="center"/>
    </xf>
    <xf numFmtId="0" fontId="17" fillId="22" borderId="16" xfId="27" applyFont="1" applyFill="1" applyBorder="1" applyAlignment="1">
      <alignment horizontal="center"/>
    </xf>
    <xf numFmtId="0" fontId="17" fillId="23" borderId="8" xfId="27" applyFont="1" applyFill="1" applyBorder="1" applyAlignment="1">
      <alignment horizontal="center"/>
    </xf>
    <xf numFmtId="0" fontId="17" fillId="23" borderId="9" xfId="27" applyFont="1" applyFill="1" applyBorder="1" applyAlignment="1">
      <alignment horizontal="center"/>
    </xf>
    <xf numFmtId="0" fontId="17" fillId="23" borderId="16" xfId="27" applyFont="1" applyFill="1" applyBorder="1" applyAlignment="1">
      <alignment horizontal="center"/>
    </xf>
    <xf numFmtId="0" fontId="17" fillId="3" borderId="33" xfId="28" applyFont="1" applyFill="1" applyBorder="1" applyAlignment="1">
      <alignment horizontal="center"/>
    </xf>
    <xf numFmtId="0" fontId="17" fillId="3" borderId="9" xfId="28" applyFont="1" applyFill="1" applyBorder="1" applyAlignment="1">
      <alignment horizontal="center"/>
    </xf>
    <xf numFmtId="0" fontId="17" fillId="3" borderId="28" xfId="28" applyFont="1" applyFill="1" applyBorder="1" applyAlignment="1">
      <alignment horizontal="center"/>
    </xf>
    <xf numFmtId="0" fontId="17" fillId="24" borderId="8" xfId="18" applyFont="1" applyFill="1" applyBorder="1" applyAlignment="1">
      <alignment horizontal="center"/>
    </xf>
    <xf numFmtId="0" fontId="17" fillId="24" borderId="9" xfId="18" applyFont="1" applyFill="1" applyBorder="1" applyAlignment="1">
      <alignment horizontal="center"/>
    </xf>
    <xf numFmtId="0" fontId="17" fillId="24" borderId="16" xfId="18" applyFont="1" applyFill="1" applyBorder="1" applyAlignment="1">
      <alignment horizontal="center"/>
    </xf>
    <xf numFmtId="0" fontId="17" fillId="25" borderId="8" xfId="18" applyFont="1" applyFill="1" applyBorder="1" applyAlignment="1">
      <alignment horizontal="center"/>
    </xf>
    <xf numFmtId="0" fontId="17" fillId="25" borderId="9" xfId="18" applyFont="1" applyFill="1" applyBorder="1" applyAlignment="1">
      <alignment horizontal="center"/>
    </xf>
    <xf numFmtId="0" fontId="17" fillId="25" borderId="16" xfId="18" applyFont="1" applyFill="1" applyBorder="1" applyAlignment="1">
      <alignment horizontal="center"/>
    </xf>
    <xf numFmtId="0" fontId="17" fillId="11" borderId="33" xfId="25" applyFont="1" applyFill="1" applyBorder="1" applyAlignment="1">
      <alignment horizontal="center"/>
    </xf>
    <xf numFmtId="0" fontId="17" fillId="11" borderId="9" xfId="25" applyFont="1" applyFill="1" applyBorder="1" applyAlignment="1">
      <alignment horizontal="center"/>
    </xf>
    <xf numFmtId="0" fontId="17" fillId="11" borderId="28" xfId="25" applyFont="1" applyFill="1" applyBorder="1" applyAlignment="1">
      <alignment horizontal="center"/>
    </xf>
    <xf numFmtId="0" fontId="17" fillId="2" borderId="8" xfId="29" applyFont="1" applyFill="1" applyBorder="1" applyAlignment="1">
      <alignment horizontal="center"/>
    </xf>
    <xf numFmtId="0" fontId="17" fillId="2" borderId="9" xfId="29" applyFont="1" applyFill="1" applyBorder="1" applyAlignment="1">
      <alignment horizontal="center"/>
    </xf>
    <xf numFmtId="0" fontId="17" fillId="2" borderId="16" xfId="29" applyFont="1" applyFill="1" applyBorder="1" applyAlignment="1">
      <alignment horizontal="center"/>
    </xf>
    <xf numFmtId="0" fontId="17" fillId="14" borderId="8" xfId="29" applyFont="1" applyFill="1" applyBorder="1" applyAlignment="1">
      <alignment horizontal="center"/>
    </xf>
    <xf numFmtId="0" fontId="17" fillId="14" borderId="9" xfId="29" applyFont="1" applyFill="1" applyBorder="1" applyAlignment="1">
      <alignment horizontal="center"/>
    </xf>
    <xf numFmtId="0" fontId="17" fillId="14" borderId="16" xfId="29" applyFont="1" applyFill="1" applyBorder="1" applyAlignment="1">
      <alignment horizontal="center"/>
    </xf>
    <xf numFmtId="0" fontId="0" fillId="15" borderId="4" xfId="0" applyFill="1" applyBorder="1"/>
    <xf numFmtId="41" fontId="0" fillId="29" borderId="17" xfId="0" applyNumberFormat="1" applyFill="1" applyBorder="1"/>
    <xf numFmtId="41" fontId="0" fillId="29" borderId="10" xfId="0" applyNumberFormat="1" applyFill="1" applyBorder="1"/>
    <xf numFmtId="41" fontId="0" fillId="29" borderId="18" xfId="0" applyNumberFormat="1" applyFill="1" applyBorder="1"/>
    <xf numFmtId="41" fontId="0" fillId="30" borderId="17" xfId="0" applyNumberFormat="1" applyFill="1" applyBorder="1"/>
    <xf numFmtId="41" fontId="0" fillId="30" borderId="10" xfId="0" applyNumberFormat="1" applyFill="1" applyBorder="1"/>
    <xf numFmtId="41" fontId="0" fillId="30" borderId="18" xfId="0" applyNumberFormat="1" applyFill="1" applyBorder="1"/>
    <xf numFmtId="41" fontId="6" fillId="29" borderId="17" xfId="0" applyNumberFormat="1" applyFont="1" applyFill="1" applyBorder="1"/>
    <xf numFmtId="41" fontId="6" fillId="29" borderId="10" xfId="0" applyNumberFormat="1" applyFont="1" applyFill="1" applyBorder="1"/>
    <xf numFmtId="41" fontId="0" fillId="29" borderId="4" xfId="0" applyNumberFormat="1" applyFill="1" applyBorder="1"/>
    <xf numFmtId="41" fontId="0" fillId="26" borderId="35" xfId="0" applyNumberFormat="1" applyFill="1" applyBorder="1"/>
    <xf numFmtId="41" fontId="0" fillId="26" borderId="36" xfId="0" applyNumberFormat="1" applyFill="1" applyBorder="1"/>
    <xf numFmtId="41" fontId="0" fillId="26" borderId="37" xfId="0" applyNumberFormat="1" applyFill="1" applyBorder="1"/>
    <xf numFmtId="41" fontId="0" fillId="26" borderId="38" xfId="0" applyNumberFormat="1" applyFill="1" applyBorder="1"/>
    <xf numFmtId="41" fontId="0" fillId="26" borderId="10" xfId="0" applyNumberFormat="1" applyFill="1" applyBorder="1"/>
    <xf numFmtId="41" fontId="0" fillId="26" borderId="18" xfId="0" applyNumberFormat="1" applyFill="1" applyBorder="1"/>
    <xf numFmtId="41" fontId="0" fillId="24" borderId="38" xfId="0" applyNumberFormat="1" applyFill="1" applyBorder="1"/>
    <xf numFmtId="41" fontId="0" fillId="24" borderId="10" xfId="0" applyNumberFormat="1" applyFill="1" applyBorder="1"/>
    <xf numFmtId="41" fontId="0" fillId="24" borderId="4" xfId="0" applyNumberFormat="1" applyFill="1" applyBorder="1"/>
    <xf numFmtId="41" fontId="6" fillId="27" borderId="17" xfId="0" applyNumberFormat="1" applyFont="1" applyFill="1" applyBorder="1"/>
    <xf numFmtId="41" fontId="0" fillId="27" borderId="10" xfId="0" applyNumberFormat="1" applyFill="1" applyBorder="1"/>
    <xf numFmtId="41" fontId="0" fillId="27" borderId="18" xfId="0" applyNumberFormat="1" applyFill="1" applyBorder="1"/>
    <xf numFmtId="41" fontId="0" fillId="21" borderId="17" xfId="0" applyNumberFormat="1" applyFill="1" applyBorder="1"/>
    <xf numFmtId="41" fontId="0" fillId="21" borderId="10" xfId="0" applyNumberFormat="1" applyFill="1" applyBorder="1"/>
    <xf numFmtId="41" fontId="0" fillId="21" borderId="18" xfId="0" applyNumberFormat="1" applyFill="1" applyBorder="1"/>
    <xf numFmtId="41" fontId="0" fillId="28" borderId="17" xfId="0" applyNumberFormat="1" applyFill="1" applyBorder="1"/>
    <xf numFmtId="41" fontId="0" fillId="28" borderId="10" xfId="0" applyNumberFormat="1" applyFill="1" applyBorder="1"/>
    <xf numFmtId="41" fontId="0" fillId="28" borderId="18" xfId="0" applyNumberFormat="1" applyFill="1" applyBorder="1"/>
    <xf numFmtId="41" fontId="14" fillId="22" borderId="17" xfId="0" applyNumberFormat="1" applyFont="1" applyFill="1" applyBorder="1"/>
    <xf numFmtId="41" fontId="0" fillId="22" borderId="10" xfId="0" applyNumberFormat="1" applyFill="1" applyBorder="1"/>
    <xf numFmtId="41" fontId="0" fillId="22" borderId="18" xfId="0" applyNumberFormat="1" applyFill="1" applyBorder="1"/>
    <xf numFmtId="41" fontId="0" fillId="23" borderId="17" xfId="0" applyNumberFormat="1" applyFill="1" applyBorder="1"/>
    <xf numFmtId="41" fontId="0" fillId="23" borderId="10" xfId="0" applyNumberFormat="1" applyFill="1" applyBorder="1"/>
    <xf numFmtId="41" fontId="0" fillId="23" borderId="18" xfId="0" applyNumberFormat="1" applyFill="1" applyBorder="1"/>
    <xf numFmtId="41" fontId="14" fillId="29" borderId="17" xfId="0" applyNumberFormat="1" applyFont="1" applyFill="1" applyBorder="1"/>
    <xf numFmtId="41" fontId="14" fillId="29" borderId="10" xfId="0" applyNumberFormat="1" applyFont="1" applyFill="1" applyBorder="1"/>
    <xf numFmtId="41" fontId="0" fillId="24" borderId="17" xfId="0" applyNumberFormat="1" applyFill="1" applyBorder="1"/>
    <xf numFmtId="41" fontId="0" fillId="24" borderId="18" xfId="0" applyNumberFormat="1" applyFill="1" applyBorder="1"/>
    <xf numFmtId="41" fontId="6" fillId="25" borderId="17" xfId="0" applyNumberFormat="1" applyFont="1" applyFill="1" applyBorder="1"/>
    <xf numFmtId="41" fontId="6" fillId="25" borderId="10" xfId="0" applyNumberFormat="1" applyFont="1" applyFill="1" applyBorder="1"/>
    <xf numFmtId="41" fontId="0" fillId="25" borderId="18" xfId="0" applyNumberFormat="1" applyFill="1" applyBorder="1"/>
    <xf numFmtId="41" fontId="0" fillId="14" borderId="17" xfId="0" applyNumberFormat="1" applyFill="1" applyBorder="1"/>
    <xf numFmtId="41" fontId="0" fillId="14" borderId="10" xfId="0" applyNumberFormat="1" applyFill="1" applyBorder="1"/>
    <xf numFmtId="41" fontId="0" fillId="26" borderId="17" xfId="0" applyNumberFormat="1" applyFill="1" applyBorder="1"/>
    <xf numFmtId="0" fontId="0" fillId="15" borderId="5" xfId="0" applyFill="1" applyBorder="1"/>
    <xf numFmtId="41" fontId="0" fillId="26" borderId="39" xfId="0" applyNumberFormat="1" applyFill="1" applyBorder="1"/>
    <xf numFmtId="41" fontId="0" fillId="26" borderId="40" xfId="0" applyNumberFormat="1" applyFill="1" applyBorder="1"/>
    <xf numFmtId="41" fontId="0" fillId="26" borderId="41" xfId="0" applyNumberFormat="1" applyFill="1" applyBorder="1"/>
    <xf numFmtId="0" fontId="5" fillId="15" borderId="7" xfId="30" applyFont="1" applyFill="1" applyBorder="1"/>
    <xf numFmtId="41" fontId="5" fillId="15" borderId="9" xfId="0" applyNumberFormat="1" applyFont="1" applyFill="1" applyBorder="1"/>
    <xf numFmtId="41" fontId="5" fillId="15" borderId="6" xfId="0" applyNumberFormat="1" applyFont="1" applyFill="1" applyBorder="1"/>
    <xf numFmtId="41" fontId="5" fillId="15" borderId="7" xfId="31" applyNumberFormat="1" applyFont="1" applyFill="1" applyBorder="1"/>
    <xf numFmtId="0" fontId="18" fillId="0" borderId="42" xfId="0" applyFont="1" applyBorder="1"/>
    <xf numFmtId="0" fontId="18" fillId="29" borderId="19" xfId="0" applyFont="1" applyFill="1" applyBorder="1"/>
    <xf numFmtId="0" fontId="18" fillId="29" borderId="26" xfId="0" applyFont="1" applyFill="1" applyBorder="1"/>
    <xf numFmtId="0" fontId="18" fillId="30" borderId="12" xfId="0" applyFont="1" applyFill="1" applyBorder="1"/>
    <xf numFmtId="0" fontId="18" fillId="30" borderId="0" xfId="0" applyFont="1" applyFill="1" applyBorder="1"/>
    <xf numFmtId="0" fontId="18" fillId="29" borderId="12" xfId="0" applyFont="1" applyFill="1" applyBorder="1"/>
    <xf numFmtId="0" fontId="18" fillId="29" borderId="0" xfId="0" applyFont="1" applyFill="1" applyBorder="1"/>
    <xf numFmtId="0" fontId="18" fillId="29" borderId="22" xfId="0" applyFont="1" applyFill="1" applyBorder="1"/>
    <xf numFmtId="0" fontId="18" fillId="26" borderId="30" xfId="0" applyFont="1" applyFill="1" applyBorder="1"/>
    <xf numFmtId="0" fontId="18" fillId="26" borderId="31" xfId="0" applyFont="1" applyFill="1" applyBorder="1"/>
    <xf numFmtId="0" fontId="18" fillId="26" borderId="12" xfId="0" applyFont="1" applyFill="1" applyBorder="1"/>
    <xf numFmtId="0" fontId="18" fillId="26" borderId="0" xfId="0" applyFont="1" applyFill="1" applyBorder="1"/>
    <xf numFmtId="0" fontId="18" fillId="26" borderId="22" xfId="0" applyFont="1" applyFill="1" applyBorder="1"/>
    <xf numFmtId="0" fontId="18" fillId="24" borderId="12" xfId="0" applyFont="1" applyFill="1" applyBorder="1"/>
    <xf numFmtId="0" fontId="18" fillId="24" borderId="0" xfId="0" applyFont="1" applyFill="1" applyBorder="1"/>
    <xf numFmtId="0" fontId="18" fillId="27" borderId="34" xfId="0" applyFont="1" applyFill="1" applyBorder="1"/>
    <xf numFmtId="0" fontId="18" fillId="27" borderId="31" xfId="0" applyFont="1" applyFill="1" applyBorder="1"/>
    <xf numFmtId="0" fontId="18" fillId="27" borderId="32" xfId="0" applyFont="1" applyFill="1" applyBorder="1"/>
    <xf numFmtId="0" fontId="18" fillId="21" borderId="12" xfId="0" applyFont="1" applyFill="1" applyBorder="1"/>
    <xf numFmtId="0" fontId="18" fillId="21" borderId="0" xfId="0" applyFont="1" applyFill="1" applyBorder="1"/>
    <xf numFmtId="0" fontId="18" fillId="21" borderId="22" xfId="0" applyFont="1" applyFill="1" applyBorder="1"/>
    <xf numFmtId="0" fontId="18" fillId="28" borderId="7" xfId="0" applyFont="1" applyFill="1" applyBorder="1"/>
    <xf numFmtId="0" fontId="18" fillId="28" borderId="6" xfId="0" applyFont="1" applyFill="1" applyBorder="1"/>
    <xf numFmtId="0" fontId="18" fillId="28" borderId="25" xfId="0" applyFont="1" applyFill="1" applyBorder="1"/>
    <xf numFmtId="0" fontId="18" fillId="22" borderId="34" xfId="0" applyFont="1" applyFill="1" applyBorder="1"/>
    <xf numFmtId="0" fontId="18" fillId="22" borderId="31" xfId="0" applyFont="1" applyFill="1" applyBorder="1"/>
    <xf numFmtId="0" fontId="18" fillId="22" borderId="32" xfId="0" applyFont="1" applyFill="1" applyBorder="1"/>
    <xf numFmtId="0" fontId="18" fillId="31" borderId="34" xfId="0" applyFont="1" applyFill="1" applyBorder="1"/>
    <xf numFmtId="0" fontId="18" fillId="31" borderId="31" xfId="0" applyFont="1" applyFill="1" applyBorder="1"/>
    <xf numFmtId="0" fontId="18" fillId="31" borderId="32" xfId="0" applyFont="1" applyFill="1" applyBorder="1"/>
    <xf numFmtId="0" fontId="18" fillId="30" borderId="22" xfId="0" applyFont="1" applyFill="1" applyBorder="1"/>
    <xf numFmtId="0" fontId="18" fillId="24" borderId="19" xfId="0" applyFont="1" applyFill="1" applyBorder="1"/>
    <xf numFmtId="0" fontId="18" fillId="24" borderId="26" xfId="0" applyFont="1" applyFill="1" applyBorder="1"/>
    <xf numFmtId="0" fontId="18" fillId="24" borderId="27" xfId="0" applyFont="1" applyFill="1" applyBorder="1"/>
    <xf numFmtId="0" fontId="19" fillId="30" borderId="12" xfId="0" applyFont="1" applyFill="1" applyBorder="1"/>
    <xf numFmtId="0" fontId="18" fillId="25" borderId="12" xfId="0" applyFont="1" applyFill="1" applyBorder="1"/>
    <xf numFmtId="0" fontId="18" fillId="25" borderId="0" xfId="0" applyFont="1" applyFill="1" applyBorder="1"/>
    <xf numFmtId="0" fontId="18" fillId="25" borderId="22" xfId="0" applyFont="1" applyFill="1" applyBorder="1"/>
    <xf numFmtId="0" fontId="19" fillId="21" borderId="12" xfId="0" applyFont="1" applyFill="1" applyBorder="1"/>
    <xf numFmtId="0" fontId="18" fillId="14" borderId="12" xfId="0" applyFont="1" applyFill="1" applyBorder="1"/>
    <xf numFmtId="0" fontId="18" fillId="14" borderId="0" xfId="0" applyFont="1" applyFill="1" applyBorder="1"/>
    <xf numFmtId="0" fontId="18" fillId="14" borderId="22" xfId="0" applyFont="1" applyFill="1" applyBorder="1"/>
    <xf numFmtId="0" fontId="18" fillId="0" borderId="0" xfId="0" applyFont="1"/>
    <xf numFmtId="0" fontId="18" fillId="0" borderId="2" xfId="0" applyFont="1" applyBorder="1"/>
    <xf numFmtId="0" fontId="18" fillId="26" borderId="32" xfId="0" applyFont="1" applyFill="1" applyBorder="1"/>
    <xf numFmtId="0" fontId="18" fillId="24" borderId="30" xfId="0" applyFont="1" applyFill="1" applyBorder="1"/>
    <xf numFmtId="0" fontId="18" fillId="24" borderId="31" xfId="0" applyFont="1" applyFill="1" applyBorder="1"/>
    <xf numFmtId="0" fontId="18" fillId="24" borderId="32" xfId="0" applyFont="1" applyFill="1" applyBorder="1"/>
    <xf numFmtId="0" fontId="18" fillId="29" borderId="30" xfId="0" applyFont="1" applyFill="1" applyBorder="1"/>
    <xf numFmtId="0" fontId="18" fillId="29" borderId="31" xfId="0" applyFont="1" applyFill="1" applyBorder="1"/>
    <xf numFmtId="0" fontId="18" fillId="29" borderId="32" xfId="0" applyFont="1" applyFill="1" applyBorder="1"/>
    <xf numFmtId="0" fontId="18" fillId="24" borderId="22" xfId="0" applyFont="1" applyFill="1" applyBorder="1"/>
    <xf numFmtId="0" fontId="18" fillId="25" borderId="30" xfId="0" applyFont="1" applyFill="1" applyBorder="1"/>
    <xf numFmtId="0" fontId="18" fillId="25" borderId="31" xfId="0" applyFont="1" applyFill="1" applyBorder="1"/>
    <xf numFmtId="0" fontId="18" fillId="25" borderId="32" xfId="0" applyFont="1" applyFill="1" applyBorder="1"/>
    <xf numFmtId="0" fontId="18" fillId="21" borderId="30" xfId="0" applyFont="1" applyFill="1" applyBorder="1"/>
    <xf numFmtId="0" fontId="18" fillId="21" borderId="31" xfId="0" applyFont="1" applyFill="1" applyBorder="1"/>
    <xf numFmtId="0" fontId="18" fillId="21" borderId="32" xfId="0" applyFont="1" applyFill="1" applyBorder="1"/>
    <xf numFmtId="0" fontId="18" fillId="30" borderId="30" xfId="0" applyFont="1" applyFill="1" applyBorder="1"/>
    <xf numFmtId="0" fontId="18" fillId="30" borderId="31" xfId="0" applyFont="1" applyFill="1" applyBorder="1"/>
    <xf numFmtId="0" fontId="18" fillId="30" borderId="32" xfId="0" applyFont="1" applyFill="1" applyBorder="1"/>
    <xf numFmtId="0" fontId="18" fillId="0" borderId="0" xfId="0" applyFont="1" applyBorder="1"/>
    <xf numFmtId="0" fontId="21" fillId="0" borderId="0" xfId="0" applyFont="1" applyBorder="1"/>
    <xf numFmtId="0" fontId="18" fillId="14" borderId="30" xfId="0" applyFont="1" applyFill="1" applyBorder="1"/>
    <xf numFmtId="0" fontId="18" fillId="14" borderId="31" xfId="0" applyFont="1" applyFill="1" applyBorder="1"/>
    <xf numFmtId="0" fontId="18" fillId="14" borderId="32" xfId="0" applyFont="1" applyFill="1" applyBorder="1"/>
    <xf numFmtId="41" fontId="5" fillId="15" borderId="8" xfId="0" applyNumberFormat="1" applyFont="1" applyFill="1" applyBorder="1"/>
    <xf numFmtId="0" fontId="17" fillId="9" borderId="43" xfId="14" applyFont="1" applyFill="1" applyBorder="1" applyAlignment="1">
      <alignment horizontal="center"/>
    </xf>
    <xf numFmtId="41" fontId="0" fillId="26" borderId="15" xfId="0" applyNumberFormat="1" applyFill="1" applyBorder="1"/>
    <xf numFmtId="41" fontId="14" fillId="9" borderId="20" xfId="14" applyNumberFormat="1" applyFill="1" applyBorder="1"/>
    <xf numFmtId="41" fontId="0" fillId="14" borderId="4" xfId="0" applyNumberFormat="1" applyFill="1" applyBorder="1"/>
    <xf numFmtId="41" fontId="14" fillId="9" borderId="35" xfId="14" applyNumberFormat="1" applyFill="1" applyBorder="1"/>
    <xf numFmtId="0" fontId="3" fillId="26" borderId="30" xfId="0" applyFont="1" applyFill="1" applyBorder="1"/>
    <xf numFmtId="0" fontId="3" fillId="26" borderId="12" xfId="0" applyFont="1" applyFill="1" applyBorder="1"/>
    <xf numFmtId="0" fontId="18" fillId="30" borderId="27" xfId="0" applyFont="1" applyFill="1" applyBorder="1"/>
    <xf numFmtId="0" fontId="18" fillId="30" borderId="26" xfId="0" applyFont="1" applyFill="1" applyBorder="1"/>
    <xf numFmtId="0" fontId="18" fillId="30" borderId="19" xfId="0" applyFont="1" applyFill="1" applyBorder="1"/>
    <xf numFmtId="0" fontId="19" fillId="29" borderId="0" xfId="0" applyFont="1" applyFill="1" applyBorder="1"/>
    <xf numFmtId="41" fontId="14" fillId="9" borderId="10" xfId="14" applyNumberFormat="1" applyFill="1" applyBorder="1"/>
    <xf numFmtId="41" fontId="14" fillId="9" borderId="37" xfId="14" applyNumberFormat="1" applyFill="1" applyBorder="1"/>
    <xf numFmtId="41" fontId="14" fillId="9" borderId="46" xfId="14" applyNumberFormat="1" applyFill="1" applyBorder="1"/>
    <xf numFmtId="0" fontId="3" fillId="30" borderId="12" xfId="0" applyFont="1" applyFill="1" applyBorder="1"/>
    <xf numFmtId="41" fontId="14" fillId="9" borderId="36" xfId="14" applyNumberFormat="1" applyFill="1" applyBorder="1"/>
    <xf numFmtId="41" fontId="14" fillId="9" borderId="17" xfId="14" applyNumberFormat="1" applyFill="1" applyBorder="1"/>
    <xf numFmtId="41" fontId="0" fillId="26" borderId="46" xfId="0" applyNumberFormat="1" applyFill="1" applyBorder="1"/>
    <xf numFmtId="0" fontId="17" fillId="9" borderId="45" xfId="14" applyFont="1" applyFill="1" applyBorder="1" applyAlignment="1">
      <alignment horizontal="center"/>
    </xf>
    <xf numFmtId="41" fontId="14" fillId="9" borderId="18" xfId="14" applyNumberFormat="1" applyFill="1" applyBorder="1"/>
    <xf numFmtId="0" fontId="6" fillId="2" borderId="11" xfId="44" applyFont="1" applyFill="1" applyBorder="1"/>
    <xf numFmtId="41" fontId="0" fillId="26" borderId="20" xfId="0" applyNumberFormat="1" applyFill="1" applyBorder="1"/>
    <xf numFmtId="0" fontId="17" fillId="32" borderId="43" xfId="51" applyFont="1" applyFill="1" applyBorder="1" applyAlignment="1">
      <alignment horizontal="center"/>
    </xf>
    <xf numFmtId="0" fontId="17" fillId="32" borderId="44" xfId="51" applyFont="1" applyFill="1" applyBorder="1" applyAlignment="1">
      <alignment horizontal="center"/>
    </xf>
    <xf numFmtId="0" fontId="17" fillId="32" borderId="45" xfId="51" applyFont="1" applyFill="1" applyBorder="1" applyAlignment="1">
      <alignment horizontal="center"/>
    </xf>
    <xf numFmtId="41" fontId="14" fillId="9" borderId="15" xfId="14" applyNumberFormat="1" applyFill="1" applyBorder="1"/>
    <xf numFmtId="0" fontId="17" fillId="9" borderId="44" xfId="14" applyFont="1" applyFill="1" applyBorder="1" applyAlignment="1">
      <alignment horizontal="center"/>
    </xf>
    <xf numFmtId="41" fontId="2" fillId="32" borderId="10" xfId="1" applyNumberFormat="1" applyFont="1" applyFill="1" applyBorder="1"/>
    <xf numFmtId="41" fontId="2" fillId="32" borderId="17" xfId="1" applyNumberFormat="1" applyFont="1" applyFill="1" applyBorder="1"/>
    <xf numFmtId="0" fontId="22" fillId="32" borderId="0" xfId="44" applyFont="1" applyFill="1" applyBorder="1"/>
    <xf numFmtId="0" fontId="22" fillId="32" borderId="31" xfId="44" applyFont="1" applyFill="1" applyBorder="1"/>
    <xf numFmtId="0" fontId="23" fillId="32" borderId="12" xfId="435" applyFont="1" applyFill="1" applyBorder="1" applyAlignment="1"/>
    <xf numFmtId="0" fontId="23" fillId="32" borderId="30" xfId="435" applyFont="1" applyFill="1" applyBorder="1" applyAlignment="1"/>
    <xf numFmtId="0" fontId="17" fillId="26" borderId="16" xfId="1382" applyFont="1" applyFill="1" applyBorder="1" applyAlignment="1">
      <alignment horizontal="center"/>
    </xf>
    <xf numFmtId="0" fontId="17" fillId="26" borderId="9" xfId="1382" applyFont="1" applyFill="1" applyBorder="1" applyAlignment="1">
      <alignment horizontal="center"/>
    </xf>
    <xf numFmtId="0" fontId="17" fillId="26" borderId="8" xfId="1382" applyFont="1" applyFill="1" applyBorder="1" applyAlignment="1">
      <alignment horizontal="center"/>
    </xf>
    <xf numFmtId="0" fontId="22" fillId="32" borderId="0" xfId="44" applyFont="1" applyFill="1" applyBorder="1"/>
    <xf numFmtId="0" fontId="22" fillId="32" borderId="31" xfId="44" applyFont="1" applyFill="1" applyBorder="1"/>
    <xf numFmtId="0" fontId="5" fillId="14" borderId="7" xfId="16" applyFont="1" applyFill="1" applyBorder="1" applyAlignment="1">
      <alignment horizontal="center"/>
    </xf>
    <xf numFmtId="0" fontId="5" fillId="14" borderId="6" xfId="16" applyFont="1" applyFill="1" applyBorder="1" applyAlignment="1">
      <alignment horizontal="center"/>
    </xf>
    <xf numFmtId="0" fontId="5" fillId="14" borderId="25" xfId="16" applyFont="1" applyFill="1" applyBorder="1" applyAlignment="1">
      <alignment horizontal="center"/>
    </xf>
    <xf numFmtId="0" fontId="5" fillId="24" borderId="7" xfId="15" applyFont="1" applyFill="1" applyBorder="1" applyAlignment="1">
      <alignment horizontal="center"/>
    </xf>
    <xf numFmtId="0" fontId="5" fillId="24" borderId="6" xfId="15" applyFont="1" applyFill="1" applyBorder="1" applyAlignment="1">
      <alignment horizontal="center"/>
    </xf>
    <xf numFmtId="0" fontId="5" fillId="24" borderId="25" xfId="15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25" borderId="7" xfId="0" applyFont="1" applyFill="1" applyBorder="1" applyAlignment="1">
      <alignment horizontal="center"/>
    </xf>
    <xf numFmtId="0" fontId="10" fillId="25" borderId="6" xfId="0" applyFont="1" applyFill="1" applyBorder="1" applyAlignment="1">
      <alignment horizontal="center"/>
    </xf>
    <xf numFmtId="0" fontId="10" fillId="25" borderId="2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5" fillId="25" borderId="7" xfId="0" applyFont="1" applyFill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5" fillId="25" borderId="2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17" borderId="7" xfId="13" applyFont="1" applyFill="1" applyBorder="1" applyAlignment="1" applyProtection="1">
      <alignment horizontal="center"/>
    </xf>
    <xf numFmtId="0" fontId="13" fillId="17" borderId="6" xfId="13" applyFont="1" applyFill="1" applyBorder="1" applyAlignment="1" applyProtection="1">
      <alignment horizontal="center"/>
    </xf>
    <xf numFmtId="0" fontId="5" fillId="20" borderId="19" xfId="14" applyFont="1" applyFill="1" applyBorder="1" applyAlignment="1">
      <alignment horizontal="center" vertical="center" wrapText="1"/>
    </xf>
    <xf numFmtId="0" fontId="5" fillId="20" borderId="26" xfId="14" applyFont="1" applyFill="1" applyBorder="1" applyAlignment="1">
      <alignment horizontal="center" vertical="center" wrapText="1"/>
    </xf>
    <xf numFmtId="0" fontId="5" fillId="20" borderId="27" xfId="14" applyFont="1" applyFill="1" applyBorder="1" applyAlignment="1">
      <alignment horizontal="center" vertical="center" wrapText="1"/>
    </xf>
    <xf numFmtId="0" fontId="5" fillId="20" borderId="30" xfId="14" applyFont="1" applyFill="1" applyBorder="1" applyAlignment="1">
      <alignment horizontal="center" vertical="center" wrapText="1"/>
    </xf>
    <xf numFmtId="0" fontId="5" fillId="20" borderId="31" xfId="14" applyFont="1" applyFill="1" applyBorder="1" applyAlignment="1">
      <alignment horizontal="center" vertical="center" wrapText="1"/>
    </xf>
    <xf numFmtId="0" fontId="5" fillId="20" borderId="32" xfId="14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13" fillId="16" borderId="30" xfId="0" applyFont="1" applyFill="1" applyBorder="1" applyAlignment="1" applyProtection="1">
      <alignment horizontal="center"/>
    </xf>
    <xf numFmtId="0" fontId="13" fillId="16" borderId="31" xfId="0" applyFont="1" applyFill="1" applyBorder="1" applyAlignment="1" applyProtection="1">
      <alignment horizontal="center"/>
    </xf>
    <xf numFmtId="0" fontId="13" fillId="16" borderId="32" xfId="0" applyFont="1" applyFill="1" applyBorder="1" applyAlignment="1" applyProtection="1">
      <alignment horizontal="center"/>
    </xf>
    <xf numFmtId="0" fontId="13" fillId="17" borderId="30" xfId="0" applyFont="1" applyFill="1" applyBorder="1" applyAlignment="1" applyProtection="1">
      <alignment horizontal="center"/>
    </xf>
    <xf numFmtId="0" fontId="13" fillId="17" borderId="31" xfId="0" applyFont="1" applyFill="1" applyBorder="1" applyAlignment="1" applyProtection="1">
      <alignment horizontal="center"/>
    </xf>
    <xf numFmtId="0" fontId="13" fillId="17" borderId="32" xfId="0" applyFont="1" applyFill="1" applyBorder="1" applyAlignment="1" applyProtection="1">
      <alignment horizontal="center"/>
    </xf>
    <xf numFmtId="0" fontId="15" fillId="18" borderId="7" xfId="12" applyFont="1" applyFill="1" applyBorder="1" applyAlignment="1">
      <alignment horizontal="center" vertical="center"/>
    </xf>
    <xf numFmtId="0" fontId="15" fillId="18" borderId="6" xfId="12" applyFont="1" applyFill="1" applyBorder="1" applyAlignment="1">
      <alignment horizontal="center" vertical="center"/>
    </xf>
    <xf numFmtId="0" fontId="15" fillId="18" borderId="25" xfId="12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/>
    </xf>
    <xf numFmtId="0" fontId="5" fillId="21" borderId="6" xfId="0" applyFont="1" applyFill="1" applyBorder="1" applyAlignment="1">
      <alignment horizontal="center"/>
    </xf>
    <xf numFmtId="0" fontId="5" fillId="21" borderId="25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25" xfId="0" applyFont="1" applyFill="1" applyBorder="1" applyAlignment="1">
      <alignment horizontal="center"/>
    </xf>
    <xf numFmtId="0" fontId="5" fillId="22" borderId="7" xfId="0" applyFont="1" applyFill="1" applyBorder="1" applyAlignment="1">
      <alignment horizontal="center"/>
    </xf>
    <xf numFmtId="0" fontId="5" fillId="22" borderId="6" xfId="0" applyFont="1" applyFill="1" applyBorder="1" applyAlignment="1">
      <alignment horizontal="center"/>
    </xf>
    <xf numFmtId="0" fontId="5" fillId="22" borderId="25" xfId="0" applyFont="1" applyFill="1" applyBorder="1" applyAlignment="1">
      <alignment horizontal="center"/>
    </xf>
    <xf numFmtId="0" fontId="5" fillId="26" borderId="7" xfId="382" applyFont="1" applyFill="1" applyBorder="1" applyAlignment="1">
      <alignment horizontal="center"/>
    </xf>
    <xf numFmtId="0" fontId="5" fillId="26" borderId="6" xfId="382" applyFont="1" applyFill="1" applyBorder="1" applyAlignment="1">
      <alignment horizontal="center"/>
    </xf>
    <xf numFmtId="0" fontId="5" fillId="26" borderId="25" xfId="382" applyFont="1" applyFill="1" applyBorder="1" applyAlignment="1">
      <alignment horizontal="center"/>
    </xf>
    <xf numFmtId="0" fontId="5" fillId="32" borderId="7" xfId="376" applyFont="1" applyFill="1" applyBorder="1" applyAlignment="1">
      <alignment horizontal="center"/>
    </xf>
    <xf numFmtId="0" fontId="5" fillId="32" borderId="6" xfId="376" applyFont="1" applyFill="1" applyBorder="1" applyAlignment="1">
      <alignment horizontal="center"/>
    </xf>
    <xf numFmtId="0" fontId="5" fillId="32" borderId="25" xfId="376" applyFont="1" applyFill="1" applyBorder="1" applyAlignment="1">
      <alignment horizontal="center"/>
    </xf>
    <xf numFmtId="0" fontId="15" fillId="18" borderId="30" xfId="12" applyFont="1" applyFill="1" applyBorder="1" applyAlignment="1">
      <alignment horizontal="center" vertical="center"/>
    </xf>
    <xf numFmtId="0" fontId="15" fillId="18" borderId="31" xfId="12" applyFont="1" applyFill="1" applyBorder="1" applyAlignment="1">
      <alignment horizontal="center" vertical="center"/>
    </xf>
    <xf numFmtId="0" fontId="15" fillId="18" borderId="32" xfId="12" applyFont="1" applyFill="1" applyBorder="1" applyAlignment="1">
      <alignment horizontal="center" vertical="center"/>
    </xf>
    <xf numFmtId="0" fontId="16" fillId="19" borderId="19" xfId="12" applyFont="1" applyFill="1" applyBorder="1" applyAlignment="1">
      <alignment horizontal="center"/>
    </xf>
    <xf numFmtId="0" fontId="16" fillId="19" borderId="26" xfId="12" applyFont="1" applyFill="1" applyBorder="1" applyAlignment="1">
      <alignment horizontal="center"/>
    </xf>
    <xf numFmtId="0" fontId="5" fillId="23" borderId="7" xfId="0" applyFont="1" applyFill="1" applyBorder="1" applyAlignment="1">
      <alignment horizontal="center"/>
    </xf>
    <xf numFmtId="0" fontId="5" fillId="23" borderId="6" xfId="0" applyFont="1" applyFill="1" applyBorder="1" applyAlignment="1">
      <alignment horizontal="center"/>
    </xf>
    <xf numFmtId="0" fontId="5" fillId="23" borderId="25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5" fillId="9" borderId="25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0" fillId="9" borderId="7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</cellXfs>
  <cellStyles count="1456">
    <cellStyle name="Comma [0]" xfId="1" builtinId="6"/>
    <cellStyle name="Comma [0] 12" xfId="33"/>
    <cellStyle name="Comma [0] 12 10" xfId="448"/>
    <cellStyle name="Comma [0] 12 11" xfId="699"/>
    <cellStyle name="Comma [0] 12 12" xfId="713"/>
    <cellStyle name="Comma [0] 12 13" xfId="725"/>
    <cellStyle name="Comma [0] 12 14" xfId="734"/>
    <cellStyle name="Comma [0] 12 15" xfId="742"/>
    <cellStyle name="Comma [0] 12 16" xfId="750"/>
    <cellStyle name="Comma [0] 12 17" xfId="758"/>
    <cellStyle name="Comma [0] 12 18" xfId="766"/>
    <cellStyle name="Comma [0] 12 19" xfId="772"/>
    <cellStyle name="Comma [0] 12 2" xfId="34"/>
    <cellStyle name="Comma [0] 12 20" xfId="777"/>
    <cellStyle name="Comma [0] 12 21" xfId="979"/>
    <cellStyle name="Comma [0] 12 22" xfId="1098"/>
    <cellStyle name="Comma [0] 12 23" xfId="786"/>
    <cellStyle name="Comma [0] 12 24" xfId="1135"/>
    <cellStyle name="Comma [0] 12 3" xfId="35"/>
    <cellStyle name="Comma [0] 12 4" xfId="36"/>
    <cellStyle name="Comma [0] 12 5" xfId="37"/>
    <cellStyle name="Comma [0] 12 6" xfId="38"/>
    <cellStyle name="Comma [0] 12 7" xfId="39"/>
    <cellStyle name="Comma [0] 12 8" xfId="40"/>
    <cellStyle name="Comma [0] 12 9" xfId="41"/>
    <cellStyle name="Comma [0] 16" xfId="1417"/>
    <cellStyle name="Comma [0] 2" xfId="2"/>
    <cellStyle name="Comma [0] 2 10" xfId="751"/>
    <cellStyle name="Comma [0] 2 10 2" xfId="1331"/>
    <cellStyle name="Comma [0] 2 11" xfId="759"/>
    <cellStyle name="Comma [0] 2 11 2" xfId="1374"/>
    <cellStyle name="Comma [0] 2 12" xfId="767"/>
    <cellStyle name="Comma [0] 2 12 2" xfId="1308"/>
    <cellStyle name="Comma [0] 2 13" xfId="773"/>
    <cellStyle name="Comma [0] 2 13 2" xfId="1303"/>
    <cellStyle name="Comma [0] 2 14" xfId="1245"/>
    <cellStyle name="Comma [0] 2 2" xfId="7"/>
    <cellStyle name="Comma [0] 2 3" xfId="42"/>
    <cellStyle name="Comma [0] 2 4" xfId="447"/>
    <cellStyle name="Comma [0] 2 4 10" xfId="775"/>
    <cellStyle name="Comma [0] 2 4 11" xfId="776"/>
    <cellStyle name="Comma [0] 2 4 2" xfId="703"/>
    <cellStyle name="Comma [0] 2 4 3" xfId="716"/>
    <cellStyle name="Comma [0] 2 4 4" xfId="728"/>
    <cellStyle name="Comma [0] 2 4 5" xfId="737"/>
    <cellStyle name="Comma [0] 2 4 6" xfId="745"/>
    <cellStyle name="Comma [0] 2 4 7" xfId="753"/>
    <cellStyle name="Comma [0] 2 4 8" xfId="761"/>
    <cellStyle name="Comma [0] 2 4 9" xfId="769"/>
    <cellStyle name="Comma [0] 2 5" xfId="700"/>
    <cellStyle name="Comma [0] 2 5 2" xfId="1326"/>
    <cellStyle name="Comma [0] 2 6" xfId="714"/>
    <cellStyle name="Comma [0] 2 6 2" xfId="1402"/>
    <cellStyle name="Comma [0] 2 7" xfId="726"/>
    <cellStyle name="Comma [0] 2 7 2" xfId="1348"/>
    <cellStyle name="Comma [0] 2 8" xfId="735"/>
    <cellStyle name="Comma [0] 2 8 2" xfId="1354"/>
    <cellStyle name="Comma [0] 2 9" xfId="743"/>
    <cellStyle name="Comma [0] 2 9 2" xfId="1367"/>
    <cellStyle name="Comma [0] 3" xfId="4"/>
    <cellStyle name="Comma [0] 3 2" xfId="9"/>
    <cellStyle name="Comma [0] 4" xfId="43"/>
    <cellStyle name="Comma [0] 5" xfId="1244"/>
    <cellStyle name="Comma [0] 5 2" xfId="1302"/>
    <cellStyle name="Comma [0] 6" xfId="1276"/>
    <cellStyle name="Comma [0] 6 2" xfId="1352"/>
    <cellStyle name="Comma [0] 7" xfId="1320"/>
    <cellStyle name="Comma [0] 8" xfId="1407"/>
    <cellStyle name="Comma [0] 8 2" xfId="1428"/>
    <cellStyle name="Comma [0] 8 3" xfId="1287"/>
    <cellStyle name="Comma 2" xfId="32"/>
    <cellStyle name="Comma 3" xfId="702"/>
    <cellStyle name="Comma 4" xfId="1418"/>
    <cellStyle name="Comma 5" xfId="1292"/>
    <cellStyle name="Comma 6" xfId="1388"/>
    <cellStyle name="Comma 7" xfId="1342"/>
    <cellStyle name="Normal" xfId="0" builtinId="0"/>
    <cellStyle name="Normal 10" xfId="19"/>
    <cellStyle name="Normal 10 2" xfId="44"/>
    <cellStyle name="Normal 11" xfId="17"/>
    <cellStyle name="Normal 11 2" xfId="45"/>
    <cellStyle name="Normal 11 2 2" xfId="1421"/>
    <cellStyle name="Normal 11 3" xfId="1301"/>
    <cellStyle name="Normal 12" xfId="28"/>
    <cellStyle name="Normal 12 2" xfId="46"/>
    <cellStyle name="Normal 13" xfId="23"/>
    <cellStyle name="Normal 13 2" xfId="47"/>
    <cellStyle name="Normal 14" xfId="24"/>
    <cellStyle name="Normal 14 2" xfId="48"/>
    <cellStyle name="Normal 15" xfId="25"/>
    <cellStyle name="Normal 15 2" xfId="49"/>
    <cellStyle name="Normal 15 3" xfId="1410"/>
    <cellStyle name="Normal 16" xfId="26"/>
    <cellStyle name="Normal 16 2" xfId="50"/>
    <cellStyle name="Normal 17" xfId="27"/>
    <cellStyle name="Normal 17 2" xfId="51"/>
    <cellStyle name="Normal 18" xfId="14"/>
    <cellStyle name="Normal 18 2" xfId="52"/>
    <cellStyle name="Normal 19" xfId="1293"/>
    <cellStyle name="Normal 19 2" xfId="1426"/>
    <cellStyle name="Normal 19 3" xfId="1312"/>
    <cellStyle name="Normal 2 10" xfId="53"/>
    <cellStyle name="Normal 2 11" xfId="54"/>
    <cellStyle name="Normal 2 11 10" xfId="55"/>
    <cellStyle name="Normal 2 11 11" xfId="56"/>
    <cellStyle name="Normal 2 11 12" xfId="57"/>
    <cellStyle name="Normal 2 11 13" xfId="58"/>
    <cellStyle name="Normal 2 11 14" xfId="59"/>
    <cellStyle name="Normal 2 11 15" xfId="60"/>
    <cellStyle name="Normal 2 11 16" xfId="61"/>
    <cellStyle name="Normal 2 11 17" xfId="62"/>
    <cellStyle name="Normal 2 11 18" xfId="63"/>
    <cellStyle name="Normal 2 11 19" xfId="64"/>
    <cellStyle name="Normal 2 11 2" xfId="65"/>
    <cellStyle name="Normal 2 11 2 2" xfId="1318"/>
    <cellStyle name="Normal 2 11 2 3" xfId="1339"/>
    <cellStyle name="Normal 2 11 20" xfId="66"/>
    <cellStyle name="Normal 2 11 21" xfId="67"/>
    <cellStyle name="Normal 2 11 22" xfId="68"/>
    <cellStyle name="Normal 2 11 23" xfId="69"/>
    <cellStyle name="Normal 2 11 24" xfId="70"/>
    <cellStyle name="Normal 2 11 25" xfId="71"/>
    <cellStyle name="Normal 2 11 26" xfId="72"/>
    <cellStyle name="Normal 2 11 27" xfId="457"/>
    <cellStyle name="Normal 2 11 28" xfId="690"/>
    <cellStyle name="Normal 2 11 29" xfId="706"/>
    <cellStyle name="Normal 2 11 3" xfId="73"/>
    <cellStyle name="Normal 2 11 30" xfId="719"/>
    <cellStyle name="Normal 2 11 31" xfId="730"/>
    <cellStyle name="Normal 2 11 32" xfId="739"/>
    <cellStyle name="Normal 2 11 33" xfId="747"/>
    <cellStyle name="Normal 2 11 34" xfId="755"/>
    <cellStyle name="Normal 2 11 35" xfId="763"/>
    <cellStyle name="Normal 2 11 36" xfId="770"/>
    <cellStyle name="Normal 2 11 37" xfId="792"/>
    <cellStyle name="Normal 2 11 38" xfId="965"/>
    <cellStyle name="Normal 2 11 39" xfId="1011"/>
    <cellStyle name="Normal 2 11 4" xfId="74"/>
    <cellStyle name="Normal 2 11 40" xfId="784"/>
    <cellStyle name="Normal 2 11 41" xfId="1114"/>
    <cellStyle name="Normal 2 11 5" xfId="75"/>
    <cellStyle name="Normal 2 11 6" xfId="76"/>
    <cellStyle name="Normal 2 11 7" xfId="77"/>
    <cellStyle name="Normal 2 11 8" xfId="78"/>
    <cellStyle name="Normal 2 11 9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" xfId="86"/>
    <cellStyle name="Normal 2 19" xfId="87"/>
    <cellStyle name="Normal 2 2" xfId="3"/>
    <cellStyle name="Normal 2 2 10" xfId="1365"/>
    <cellStyle name="Normal 2 2 11" xfId="1298"/>
    <cellStyle name="Normal 2 2 12" xfId="1290"/>
    <cellStyle name="Normal 2 2 13" xfId="1340"/>
    <cellStyle name="Normal 2 2 2" xfId="8"/>
    <cellStyle name="Normal 2 2 2 10" xfId="1300"/>
    <cellStyle name="Normal 2 2 2 11" xfId="1381"/>
    <cellStyle name="Normal 2 2 2 12" xfId="1299"/>
    <cellStyle name="Normal 2 2 2 13" xfId="1372"/>
    <cellStyle name="Normal 2 2 2 14" xfId="1379"/>
    <cellStyle name="Normal 2 2 2 2" xfId="1280"/>
    <cellStyle name="Normal 2 2 2 2 2" xfId="1295"/>
    <cellStyle name="Normal 2 2 2 2 2 2" xfId="1384"/>
    <cellStyle name="Normal 2 2 2 3" xfId="1398"/>
    <cellStyle name="Normal 2 2 2 4" xfId="1429"/>
    <cellStyle name="Normal 2 2 2 5" xfId="1380"/>
    <cellStyle name="Normal 2 2 2 6" xfId="1385"/>
    <cellStyle name="Normal 2 2 2 7" xfId="1369"/>
    <cellStyle name="Normal 2 2 2 8" xfId="1400"/>
    <cellStyle name="Normal 2 2 2 9" xfId="1314"/>
    <cellStyle name="Normal 2 2 3" xfId="1373"/>
    <cellStyle name="Normal 2 2 3 2" xfId="1286"/>
    <cellStyle name="Normal 2 2 3 2 2" xfId="1283"/>
    <cellStyle name="Normal 2 2 4" xfId="1392"/>
    <cellStyle name="Normal 2 2 5" xfId="1319"/>
    <cellStyle name="Normal 2 2 6" xfId="1311"/>
    <cellStyle name="Normal 2 2 7" xfId="1424"/>
    <cellStyle name="Normal 2 2 8" xfId="1332"/>
    <cellStyle name="Normal 2 2 9" xfId="1338"/>
    <cellStyle name="Normal 2 20" xfId="88"/>
    <cellStyle name="Normal 2 21" xfId="89"/>
    <cellStyle name="Normal 2 22" xfId="90"/>
    <cellStyle name="Normal 2 23" xfId="91"/>
    <cellStyle name="Normal 2 24" xfId="92"/>
    <cellStyle name="Normal 2 25" xfId="93"/>
    <cellStyle name="Normal 2 26" xfId="94"/>
    <cellStyle name="Normal 2 27" xfId="95"/>
    <cellStyle name="Normal 2 28" xfId="96"/>
    <cellStyle name="Normal 2 29" xfId="97"/>
    <cellStyle name="Normal 2 3" xfId="5"/>
    <cellStyle name="Normal 2 3 2" xfId="10"/>
    <cellStyle name="Normal 2 30" xfId="12"/>
    <cellStyle name="Normal 2 30 2" xfId="98"/>
    <cellStyle name="Normal 2 31" xfId="99"/>
    <cellStyle name="Normal 2 32" xfId="100"/>
    <cellStyle name="Normal 2 33" xfId="101"/>
    <cellStyle name="Normal 2 34" xfId="102"/>
    <cellStyle name="Normal 2 35" xfId="103"/>
    <cellStyle name="Normal 2 36" xfId="104"/>
    <cellStyle name="Normal 2 37" xfId="105"/>
    <cellStyle name="Normal 2 38" xfId="106"/>
    <cellStyle name="Normal 2 39" xfId="107"/>
    <cellStyle name="Normal 2 4" xfId="6"/>
    <cellStyle name="Normal 2 4 2" xfId="11"/>
    <cellStyle name="Normal 2 40" xfId="108"/>
    <cellStyle name="Normal 2 41" xfId="109"/>
    <cellStyle name="Normal 2 42" xfId="110"/>
    <cellStyle name="Normal 2 43" xfId="111"/>
    <cellStyle name="Normal 2 43 10" xfId="496"/>
    <cellStyle name="Normal 2 43 11" xfId="657"/>
    <cellStyle name="Normal 2 43 12" xfId="478"/>
    <cellStyle name="Normal 2 43 13" xfId="675"/>
    <cellStyle name="Normal 2 43 14" xfId="461"/>
    <cellStyle name="Normal 2 43 15" xfId="687"/>
    <cellStyle name="Normal 2 43 16" xfId="449"/>
    <cellStyle name="Normal 2 43 17" xfId="698"/>
    <cellStyle name="Normal 2 43 18" xfId="712"/>
    <cellStyle name="Normal 2 43 19" xfId="724"/>
    <cellStyle name="Normal 2 43 2" xfId="112"/>
    <cellStyle name="Normal 2 43 2 2" xfId="1431"/>
    <cellStyle name="Normal 2 43 2 3" xfId="1444"/>
    <cellStyle name="Normal 2 43 20" xfId="813"/>
    <cellStyle name="Normal 2 43 21" xfId="947"/>
    <cellStyle name="Normal 2 43 22" xfId="861"/>
    <cellStyle name="Normal 2 43 23" xfId="1001"/>
    <cellStyle name="Normal 2 43 24" xfId="945"/>
    <cellStyle name="Normal 2 43 3" xfId="113"/>
    <cellStyle name="Normal 2 43 4" xfId="114"/>
    <cellStyle name="Normal 2 43 5" xfId="115"/>
    <cellStyle name="Normal 2 43 6" xfId="116"/>
    <cellStyle name="Normal 2 43 7" xfId="117"/>
    <cellStyle name="Normal 2 43 8" xfId="118"/>
    <cellStyle name="Normal 2 43 9" xfId="119"/>
    <cellStyle name="Normal 2 44" xfId="120"/>
    <cellStyle name="Normal 2 44 10" xfId="501"/>
    <cellStyle name="Normal 2 44 11" xfId="652"/>
    <cellStyle name="Normal 2 44 12" xfId="482"/>
    <cellStyle name="Normal 2 44 13" xfId="671"/>
    <cellStyle name="Normal 2 44 14" xfId="464"/>
    <cellStyle name="Normal 2 44 15" xfId="684"/>
    <cellStyle name="Normal 2 44 16" xfId="452"/>
    <cellStyle name="Normal 2 44 17" xfId="695"/>
    <cellStyle name="Normal 2 44 18" xfId="710"/>
    <cellStyle name="Normal 2 44 19" xfId="722"/>
    <cellStyle name="Normal 2 44 2" xfId="121"/>
    <cellStyle name="Normal 2 44 2 2" xfId="1435"/>
    <cellStyle name="Normal 2 44 2 3" xfId="1448"/>
    <cellStyle name="Normal 2 44 20" xfId="819"/>
    <cellStyle name="Normal 2 44 21" xfId="940"/>
    <cellStyle name="Normal 2 44 22" xfId="1064"/>
    <cellStyle name="Normal 2 44 23" xfId="1115"/>
    <cellStyle name="Normal 2 44 24" xfId="1131"/>
    <cellStyle name="Normal 2 44 3" xfId="122"/>
    <cellStyle name="Normal 2 44 4" xfId="123"/>
    <cellStyle name="Normal 2 44 5" xfId="124"/>
    <cellStyle name="Normal 2 44 6" xfId="125"/>
    <cellStyle name="Normal 2 44 7" xfId="126"/>
    <cellStyle name="Normal 2 44 8" xfId="127"/>
    <cellStyle name="Normal 2 44 9" xfId="128"/>
    <cellStyle name="Normal 2 45" xfId="129"/>
    <cellStyle name="Normal 2 45 10" xfId="508"/>
    <cellStyle name="Normal 2 45 11" xfId="644"/>
    <cellStyle name="Normal 2 45 12" xfId="490"/>
    <cellStyle name="Normal 2 45 13" xfId="663"/>
    <cellStyle name="Normal 2 45 14" xfId="472"/>
    <cellStyle name="Normal 2 45 15" xfId="678"/>
    <cellStyle name="Normal 2 45 16" xfId="458"/>
    <cellStyle name="Normal 2 45 17" xfId="689"/>
    <cellStyle name="Normal 2 45 18" xfId="705"/>
    <cellStyle name="Normal 2 45 19" xfId="718"/>
    <cellStyle name="Normal 2 45 2" xfId="130"/>
    <cellStyle name="Normal 2 45 2 2" xfId="1436"/>
    <cellStyle name="Normal 2 45 2 3" xfId="1449"/>
    <cellStyle name="Normal 2 45 20" xfId="826"/>
    <cellStyle name="Normal 2 45 21" xfId="984"/>
    <cellStyle name="Normal 2 45 22" xfId="843"/>
    <cellStyle name="Normal 2 45 23" xfId="1213"/>
    <cellStyle name="Normal 2 45 24" xfId="1010"/>
    <cellStyle name="Normal 2 45 3" xfId="131"/>
    <cellStyle name="Normal 2 45 4" xfId="132"/>
    <cellStyle name="Normal 2 45 5" xfId="133"/>
    <cellStyle name="Normal 2 45 6" xfId="134"/>
    <cellStyle name="Normal 2 45 7" xfId="135"/>
    <cellStyle name="Normal 2 45 8" xfId="136"/>
    <cellStyle name="Normal 2 45 9" xfId="137"/>
    <cellStyle name="Normal 2 46" xfId="138"/>
    <cellStyle name="Normal 2 46 10" xfId="515"/>
    <cellStyle name="Normal 2 46 11" xfId="637"/>
    <cellStyle name="Normal 2 46 12" xfId="498"/>
    <cellStyle name="Normal 2 46 13" xfId="655"/>
    <cellStyle name="Normal 2 46 14" xfId="480"/>
    <cellStyle name="Normal 2 46 15" xfId="673"/>
    <cellStyle name="Normal 2 46 16" xfId="463"/>
    <cellStyle name="Normal 2 46 17" xfId="685"/>
    <cellStyle name="Normal 2 46 18" xfId="450"/>
    <cellStyle name="Normal 2 46 19" xfId="697"/>
    <cellStyle name="Normal 2 46 2" xfId="139"/>
    <cellStyle name="Normal 2 46 2 2" xfId="1437"/>
    <cellStyle name="Normal 2 46 2 3" xfId="1450"/>
    <cellStyle name="Normal 2 46 20" xfId="831"/>
    <cellStyle name="Normal 2 46 21" xfId="934"/>
    <cellStyle name="Normal 2 46 22" xfId="865"/>
    <cellStyle name="Normal 2 46 23" xfId="1082"/>
    <cellStyle name="Normal 2 46 24" xfId="1238"/>
    <cellStyle name="Normal 2 46 3" xfId="140"/>
    <cellStyle name="Normal 2 46 4" xfId="141"/>
    <cellStyle name="Normal 2 46 5" xfId="142"/>
    <cellStyle name="Normal 2 46 6" xfId="143"/>
    <cellStyle name="Normal 2 46 7" xfId="144"/>
    <cellStyle name="Normal 2 46 8" xfId="145"/>
    <cellStyle name="Normal 2 46 9" xfId="146"/>
    <cellStyle name="Normal 2 47" xfId="147"/>
    <cellStyle name="Normal 2 47 10" xfId="521"/>
    <cellStyle name="Normal 2 47 11" xfId="631"/>
    <cellStyle name="Normal 2 47 12" xfId="505"/>
    <cellStyle name="Normal 2 47 13" xfId="647"/>
    <cellStyle name="Normal 2 47 14" xfId="487"/>
    <cellStyle name="Normal 2 47 15" xfId="666"/>
    <cellStyle name="Normal 2 47 16" xfId="469"/>
    <cellStyle name="Normal 2 47 17" xfId="679"/>
    <cellStyle name="Normal 2 47 18" xfId="456"/>
    <cellStyle name="Normal 2 47 19" xfId="691"/>
    <cellStyle name="Normal 2 47 2" xfId="148"/>
    <cellStyle name="Normal 2 47 2 2" xfId="1438"/>
    <cellStyle name="Normal 2 47 2 3" xfId="1451"/>
    <cellStyle name="Normal 2 47 20" xfId="836"/>
    <cellStyle name="Normal 2 47 21" xfId="929"/>
    <cellStyle name="Normal 2 47 22" xfId="1058"/>
    <cellStyle name="Normal 2 47 23" xfId="807"/>
    <cellStyle name="Normal 2 47 24" xfId="820"/>
    <cellStyle name="Normal 2 47 3" xfId="149"/>
    <cellStyle name="Normal 2 47 4" xfId="150"/>
    <cellStyle name="Normal 2 47 5" xfId="151"/>
    <cellStyle name="Normal 2 47 6" xfId="152"/>
    <cellStyle name="Normal 2 47 7" xfId="153"/>
    <cellStyle name="Normal 2 47 8" xfId="154"/>
    <cellStyle name="Normal 2 47 9" xfId="155"/>
    <cellStyle name="Normal 2 48" xfId="156"/>
    <cellStyle name="Normal 2 48 10" xfId="530"/>
    <cellStyle name="Normal 2 48 11" xfId="622"/>
    <cellStyle name="Normal 2 48 12" xfId="514"/>
    <cellStyle name="Normal 2 48 13" xfId="638"/>
    <cellStyle name="Normal 2 48 14" xfId="497"/>
    <cellStyle name="Normal 2 48 15" xfId="656"/>
    <cellStyle name="Normal 2 48 16" xfId="479"/>
    <cellStyle name="Normal 2 48 17" xfId="674"/>
    <cellStyle name="Normal 2 48 18" xfId="462"/>
    <cellStyle name="Normal 2 48 19" xfId="686"/>
    <cellStyle name="Normal 2 48 2" xfId="157"/>
    <cellStyle name="Normal 2 48 2 2" xfId="1439"/>
    <cellStyle name="Normal 2 48 2 3" xfId="1452"/>
    <cellStyle name="Normal 2 48 20" xfId="841"/>
    <cellStyle name="Normal 2 48 21" xfId="922"/>
    <cellStyle name="Normal 2 48 22" xfId="869"/>
    <cellStyle name="Normal 2 48 23" xfId="914"/>
    <cellStyle name="Normal 2 48 24" xfId="948"/>
    <cellStyle name="Normal 2 48 3" xfId="158"/>
    <cellStyle name="Normal 2 48 4" xfId="159"/>
    <cellStyle name="Normal 2 48 5" xfId="160"/>
    <cellStyle name="Normal 2 48 6" xfId="161"/>
    <cellStyle name="Normal 2 48 7" xfId="162"/>
    <cellStyle name="Normal 2 48 8" xfId="163"/>
    <cellStyle name="Normal 2 48 9" xfId="164"/>
    <cellStyle name="Normal 2 49" xfId="165"/>
    <cellStyle name="Normal 2 49 10" xfId="535"/>
    <cellStyle name="Normal 2 49 11" xfId="617"/>
    <cellStyle name="Normal 2 49 12" xfId="520"/>
    <cellStyle name="Normal 2 49 13" xfId="632"/>
    <cellStyle name="Normal 2 49 14" xfId="504"/>
    <cellStyle name="Normal 2 49 15" xfId="648"/>
    <cellStyle name="Normal 2 49 16" xfId="486"/>
    <cellStyle name="Normal 2 49 17" xfId="667"/>
    <cellStyle name="Normal 2 49 18" xfId="468"/>
    <cellStyle name="Normal 2 49 19" xfId="680"/>
    <cellStyle name="Normal 2 49 2" xfId="166"/>
    <cellStyle name="Normal 2 49 2 2" xfId="1440"/>
    <cellStyle name="Normal 2 49 2 3" xfId="1453"/>
    <cellStyle name="Normal 2 49 20" xfId="847"/>
    <cellStyle name="Normal 2 49 21" xfId="1123"/>
    <cellStyle name="Normal 2 49 22" xfId="1172"/>
    <cellStyle name="Normal 2 49 23" xfId="930"/>
    <cellStyle name="Normal 2 49 24" xfId="876"/>
    <cellStyle name="Normal 2 49 3" xfId="167"/>
    <cellStyle name="Normal 2 49 4" xfId="168"/>
    <cellStyle name="Normal 2 49 5" xfId="169"/>
    <cellStyle name="Normal 2 49 6" xfId="170"/>
    <cellStyle name="Normal 2 49 7" xfId="171"/>
    <cellStyle name="Normal 2 49 8" xfId="172"/>
    <cellStyle name="Normal 2 49 9" xfId="173"/>
    <cellStyle name="Normal 2 5" xfId="174"/>
    <cellStyle name="Normal 2 50" xfId="175"/>
    <cellStyle name="Normal 2 50 10" xfId="543"/>
    <cellStyle name="Normal 2 50 11" xfId="608"/>
    <cellStyle name="Normal 2 50 12" xfId="531"/>
    <cellStyle name="Normal 2 50 13" xfId="621"/>
    <cellStyle name="Normal 2 50 14" xfId="516"/>
    <cellStyle name="Normal 2 50 15" xfId="636"/>
    <cellStyle name="Normal 2 50 16" xfId="499"/>
    <cellStyle name="Normal 2 50 17" xfId="654"/>
    <cellStyle name="Normal 2 50 18" xfId="481"/>
    <cellStyle name="Normal 2 50 19" xfId="672"/>
    <cellStyle name="Normal 2 50 2" xfId="176"/>
    <cellStyle name="Normal 2 50 2 2" xfId="1441"/>
    <cellStyle name="Normal 2 50 2 3" xfId="1454"/>
    <cellStyle name="Normal 2 50 20" xfId="850"/>
    <cellStyle name="Normal 2 50 21" xfId="921"/>
    <cellStyle name="Normal 2 50 22" xfId="1061"/>
    <cellStyle name="Normal 2 50 23" xfId="812"/>
    <cellStyle name="Normal 2 50 24" xfId="1054"/>
    <cellStyle name="Normal 2 50 3" xfId="177"/>
    <cellStyle name="Normal 2 50 4" xfId="178"/>
    <cellStyle name="Normal 2 50 5" xfId="179"/>
    <cellStyle name="Normal 2 50 6" xfId="180"/>
    <cellStyle name="Normal 2 50 7" xfId="181"/>
    <cellStyle name="Normal 2 50 8" xfId="182"/>
    <cellStyle name="Normal 2 50 9" xfId="183"/>
    <cellStyle name="Normal 2 51" xfId="184"/>
    <cellStyle name="Normal 2 51 10" xfId="548"/>
    <cellStyle name="Normal 2 51 11" xfId="596"/>
    <cellStyle name="Normal 2 51 12" xfId="544"/>
    <cellStyle name="Normal 2 51 13" xfId="607"/>
    <cellStyle name="Normal 2 51 14" xfId="532"/>
    <cellStyle name="Normal 2 51 15" xfId="620"/>
    <cellStyle name="Normal 2 51 16" xfId="517"/>
    <cellStyle name="Normal 2 51 17" xfId="635"/>
    <cellStyle name="Normal 2 51 18" xfId="500"/>
    <cellStyle name="Normal 2 51 19" xfId="653"/>
    <cellStyle name="Normal 2 51 2" xfId="185"/>
    <cellStyle name="Normal 2 51 2 2" xfId="1442"/>
    <cellStyle name="Normal 2 51 2 3" xfId="1455"/>
    <cellStyle name="Normal 2 51 20" xfId="856"/>
    <cellStyle name="Normal 2 51 21" xfId="920"/>
    <cellStyle name="Normal 2 51 22" xfId="871"/>
    <cellStyle name="Normal 2 51 23" xfId="1163"/>
    <cellStyle name="Normal 2 51 24" xfId="1141"/>
    <cellStyle name="Normal 2 51 3" xfId="186"/>
    <cellStyle name="Normal 2 51 4" xfId="187"/>
    <cellStyle name="Normal 2 51 5" xfId="188"/>
    <cellStyle name="Normal 2 51 6" xfId="189"/>
    <cellStyle name="Normal 2 51 7" xfId="190"/>
    <cellStyle name="Normal 2 51 8" xfId="191"/>
    <cellStyle name="Normal 2 51 9" xfId="192"/>
    <cellStyle name="Normal 2 52" xfId="193"/>
    <cellStyle name="Normal 2 52 10" xfId="553"/>
    <cellStyle name="Normal 2 52 11" xfId="591"/>
    <cellStyle name="Normal 2 52 12" xfId="550"/>
    <cellStyle name="Normal 2 52 13" xfId="594"/>
    <cellStyle name="Normal 2 52 14" xfId="546"/>
    <cellStyle name="Normal 2 52 15" xfId="598"/>
    <cellStyle name="Normal 2 52 16" xfId="542"/>
    <cellStyle name="Normal 2 52 17" xfId="609"/>
    <cellStyle name="Normal 2 52 18" xfId="529"/>
    <cellStyle name="Normal 2 52 19" xfId="623"/>
    <cellStyle name="Normal 2 52 2" xfId="194"/>
    <cellStyle name="Normal 2 52 20" xfId="860"/>
    <cellStyle name="Normal 2 52 21" xfId="917"/>
    <cellStyle name="Normal 2 52 22" xfId="1059"/>
    <cellStyle name="Normal 2 52 23" xfId="810"/>
    <cellStyle name="Normal 2 52 24" xfId="951"/>
    <cellStyle name="Normal 2 52 3" xfId="195"/>
    <cellStyle name="Normal 2 52 4" xfId="196"/>
    <cellStyle name="Normal 2 52 5" xfId="197"/>
    <cellStyle name="Normal 2 52 6" xfId="198"/>
    <cellStyle name="Normal 2 52 7" xfId="199"/>
    <cellStyle name="Normal 2 52 8" xfId="200"/>
    <cellStyle name="Normal 2 52 9" xfId="201"/>
    <cellStyle name="Normal 2 53" xfId="202"/>
    <cellStyle name="Normal 2 53 10" xfId="558"/>
    <cellStyle name="Normal 2 53 11" xfId="585"/>
    <cellStyle name="Normal 2 53 12" xfId="556"/>
    <cellStyle name="Normal 2 53 13" xfId="587"/>
    <cellStyle name="Normal 2 53 14" xfId="554"/>
    <cellStyle name="Normal 2 53 15" xfId="590"/>
    <cellStyle name="Normal 2 53 16" xfId="551"/>
    <cellStyle name="Normal 2 53 17" xfId="593"/>
    <cellStyle name="Normal 2 53 18" xfId="547"/>
    <cellStyle name="Normal 2 53 19" xfId="597"/>
    <cellStyle name="Normal 2 53 2" xfId="203"/>
    <cellStyle name="Normal 2 53 20" xfId="864"/>
    <cellStyle name="Normal 2 53 21" xfId="916"/>
    <cellStyle name="Normal 2 53 22" xfId="1060"/>
    <cellStyle name="Normal 2 53 23" xfId="966"/>
    <cellStyle name="Normal 2 53 24" xfId="1167"/>
    <cellStyle name="Normal 2 53 3" xfId="204"/>
    <cellStyle name="Normal 2 53 4" xfId="205"/>
    <cellStyle name="Normal 2 53 5" xfId="206"/>
    <cellStyle name="Normal 2 53 6" xfId="207"/>
    <cellStyle name="Normal 2 53 7" xfId="208"/>
    <cellStyle name="Normal 2 53 8" xfId="209"/>
    <cellStyle name="Normal 2 53 9" xfId="210"/>
    <cellStyle name="Normal 2 54" xfId="211"/>
    <cellStyle name="Normal 2 54 10" xfId="561"/>
    <cellStyle name="Normal 2 54 11" xfId="582"/>
    <cellStyle name="Normal 2 54 12" xfId="560"/>
    <cellStyle name="Normal 2 54 13" xfId="583"/>
    <cellStyle name="Normal 2 54 14" xfId="559"/>
    <cellStyle name="Normal 2 54 15" xfId="584"/>
    <cellStyle name="Normal 2 54 16" xfId="557"/>
    <cellStyle name="Normal 2 54 17" xfId="586"/>
    <cellStyle name="Normal 2 54 18" xfId="555"/>
    <cellStyle name="Normal 2 54 19" xfId="588"/>
    <cellStyle name="Normal 2 54 2" xfId="212"/>
    <cellStyle name="Normal 2 54 20" xfId="868"/>
    <cellStyle name="Normal 2 54 21" xfId="915"/>
    <cellStyle name="Normal 2 54 22" xfId="875"/>
    <cellStyle name="Normal 2 54 23" xfId="1171"/>
    <cellStyle name="Normal 2 54 24" xfId="925"/>
    <cellStyle name="Normal 2 54 3" xfId="213"/>
    <cellStyle name="Normal 2 54 4" xfId="214"/>
    <cellStyle name="Normal 2 54 5" xfId="215"/>
    <cellStyle name="Normal 2 54 6" xfId="216"/>
    <cellStyle name="Normal 2 54 7" xfId="217"/>
    <cellStyle name="Normal 2 54 8" xfId="218"/>
    <cellStyle name="Normal 2 54 9" xfId="219"/>
    <cellStyle name="Normal 2 55" xfId="220"/>
    <cellStyle name="Normal 2 55 10" xfId="566"/>
    <cellStyle name="Normal 2 55 11" xfId="577"/>
    <cellStyle name="Normal 2 55 12" xfId="565"/>
    <cellStyle name="Normal 2 55 13" xfId="578"/>
    <cellStyle name="Normal 2 55 14" xfId="564"/>
    <cellStyle name="Normal 2 55 15" xfId="579"/>
    <cellStyle name="Normal 2 55 16" xfId="563"/>
    <cellStyle name="Normal 2 55 17" xfId="580"/>
    <cellStyle name="Normal 2 55 18" xfId="562"/>
    <cellStyle name="Normal 2 55 19" xfId="581"/>
    <cellStyle name="Normal 2 55 2" xfId="221"/>
    <cellStyle name="Normal 2 55 20" xfId="870"/>
    <cellStyle name="Normal 2 55 21" xfId="913"/>
    <cellStyle name="Normal 2 55 22" xfId="877"/>
    <cellStyle name="Normal 2 55 23" xfId="1184"/>
    <cellStyle name="Normal 2 55 24" xfId="950"/>
    <cellStyle name="Normal 2 55 3" xfId="222"/>
    <cellStyle name="Normal 2 55 4" xfId="223"/>
    <cellStyle name="Normal 2 55 5" xfId="224"/>
    <cellStyle name="Normal 2 55 6" xfId="225"/>
    <cellStyle name="Normal 2 55 7" xfId="226"/>
    <cellStyle name="Normal 2 55 8" xfId="227"/>
    <cellStyle name="Normal 2 55 9" xfId="228"/>
    <cellStyle name="Normal 2 56" xfId="229"/>
    <cellStyle name="Normal 2 56 10" xfId="572"/>
    <cellStyle name="Normal 2 56 11" xfId="571"/>
    <cellStyle name="Normal 2 56 12" xfId="573"/>
    <cellStyle name="Normal 2 56 13" xfId="570"/>
    <cellStyle name="Normal 2 56 14" xfId="574"/>
    <cellStyle name="Normal 2 56 15" xfId="569"/>
    <cellStyle name="Normal 2 56 16" xfId="575"/>
    <cellStyle name="Normal 2 56 17" xfId="568"/>
    <cellStyle name="Normal 2 56 18" xfId="576"/>
    <cellStyle name="Normal 2 56 19" xfId="567"/>
    <cellStyle name="Normal 2 56 2" xfId="230"/>
    <cellStyle name="Normal 2 56 20" xfId="874"/>
    <cellStyle name="Normal 2 56 21" xfId="1136"/>
    <cellStyle name="Normal 2 56 22" xfId="1180"/>
    <cellStyle name="Normal 2 56 23" xfId="1134"/>
    <cellStyle name="Normal 2 56 24" xfId="1165"/>
    <cellStyle name="Normal 2 56 3" xfId="231"/>
    <cellStyle name="Normal 2 56 4" xfId="232"/>
    <cellStyle name="Normal 2 56 5" xfId="233"/>
    <cellStyle name="Normal 2 56 6" xfId="234"/>
    <cellStyle name="Normal 2 56 7" xfId="235"/>
    <cellStyle name="Normal 2 56 8" xfId="236"/>
    <cellStyle name="Normal 2 56 9" xfId="237"/>
    <cellStyle name="Normal 2 57" xfId="238"/>
    <cellStyle name="Normal 2 58" xfId="239"/>
    <cellStyle name="Normal 2 59" xfId="446"/>
    <cellStyle name="Normal 2 59 2" xfId="1364"/>
    <cellStyle name="Normal 2 6" xfId="240"/>
    <cellStyle name="Normal 2 60" xfId="701"/>
    <cellStyle name="Normal 2 60 2" xfId="1353"/>
    <cellStyle name="Normal 2 61" xfId="715"/>
    <cellStyle name="Normal 2 61 2" xfId="1296"/>
    <cellStyle name="Normal 2 62" xfId="727"/>
    <cellStyle name="Normal 2 62 2" xfId="1360"/>
    <cellStyle name="Normal 2 63" xfId="736"/>
    <cellStyle name="Normal 2 63 2" xfId="1356"/>
    <cellStyle name="Normal 2 64" xfId="744"/>
    <cellStyle name="Normal 2 64 2" xfId="1377"/>
    <cellStyle name="Normal 2 65" xfId="752"/>
    <cellStyle name="Normal 2 65 2" xfId="1346"/>
    <cellStyle name="Normal 2 66" xfId="760"/>
    <cellStyle name="Normal 2 66 2" xfId="1371"/>
    <cellStyle name="Normal 2 67" xfId="768"/>
    <cellStyle name="Normal 2 67 2" xfId="1309"/>
    <cellStyle name="Normal 2 68" xfId="774"/>
    <cellStyle name="Normal 2 68 2" xfId="1304"/>
    <cellStyle name="Normal 2 7" xfId="241"/>
    <cellStyle name="Normal 2 8" xfId="242"/>
    <cellStyle name="Normal 2 9" xfId="243"/>
    <cellStyle name="Normal 20" xfId="1370"/>
    <cellStyle name="Normal 20 10" xfId="244"/>
    <cellStyle name="Normal 20 11" xfId="245"/>
    <cellStyle name="Normal 20 12" xfId="246"/>
    <cellStyle name="Normal 20 13" xfId="247"/>
    <cellStyle name="Normal 20 14" xfId="248"/>
    <cellStyle name="Normal 20 15" xfId="249"/>
    <cellStyle name="Normal 20 16" xfId="250"/>
    <cellStyle name="Normal 20 17" xfId="251"/>
    <cellStyle name="Normal 20 18" xfId="252"/>
    <cellStyle name="Normal 20 2" xfId="253"/>
    <cellStyle name="Normal 20 3" xfId="254"/>
    <cellStyle name="Normal 20 4" xfId="255"/>
    <cellStyle name="Normal 20 5" xfId="256"/>
    <cellStyle name="Normal 20 6" xfId="257"/>
    <cellStyle name="Normal 20 7" xfId="258"/>
    <cellStyle name="Normal 20 8" xfId="259"/>
    <cellStyle name="Normal 20 9" xfId="260"/>
    <cellStyle name="Normal 21" xfId="261"/>
    <cellStyle name="Normal 21 10" xfId="262"/>
    <cellStyle name="Normal 21 11" xfId="263"/>
    <cellStyle name="Normal 21 12" xfId="264"/>
    <cellStyle name="Normal 21 13" xfId="265"/>
    <cellStyle name="Normal 21 14" xfId="266"/>
    <cellStyle name="Normal 21 15" xfId="267"/>
    <cellStyle name="Normal 21 16" xfId="268"/>
    <cellStyle name="Normal 21 17" xfId="269"/>
    <cellStyle name="Normal 21 18" xfId="270"/>
    <cellStyle name="Normal 21 19" xfId="589"/>
    <cellStyle name="Normal 21 19 2" xfId="1066"/>
    <cellStyle name="Normal 21 19 3" xfId="805"/>
    <cellStyle name="Normal 21 19 4" xfId="1162"/>
    <cellStyle name="Normal 21 19 5" xfId="1205"/>
    <cellStyle name="Normal 21 19 6" xfId="859"/>
    <cellStyle name="Normal 21 2" xfId="271"/>
    <cellStyle name="Normal 21 20" xfId="552"/>
    <cellStyle name="Normal 21 20 2" xfId="1052"/>
    <cellStyle name="Normal 21 20 3" xfId="1128"/>
    <cellStyle name="Normal 21 20 4" xfId="1138"/>
    <cellStyle name="Normal 21 20 5" xfId="778"/>
    <cellStyle name="Normal 21 20 6" xfId="1208"/>
    <cellStyle name="Normal 21 21" xfId="592"/>
    <cellStyle name="Normal 21 21 2" xfId="1068"/>
    <cellStyle name="Normal 21 21 3" xfId="804"/>
    <cellStyle name="Normal 21 21 4" xfId="953"/>
    <cellStyle name="Normal 21 21 5" xfId="857"/>
    <cellStyle name="Normal 21 21 6" xfId="1187"/>
    <cellStyle name="Normal 21 22" xfId="549"/>
    <cellStyle name="Normal 21 22 2" xfId="1050"/>
    <cellStyle name="Normal 21 22 3" xfId="981"/>
    <cellStyle name="Normal 21 22 4" xfId="845"/>
    <cellStyle name="Normal 21 22 5" xfId="1215"/>
    <cellStyle name="Normal 21 22 6" xfId="908"/>
    <cellStyle name="Normal 21 23" xfId="595"/>
    <cellStyle name="Normal 21 23 2" xfId="1070"/>
    <cellStyle name="Normal 21 23 3" xfId="803"/>
    <cellStyle name="Normal 21 23 4" xfId="955"/>
    <cellStyle name="Normal 21 23 5" xfId="1237"/>
    <cellStyle name="Normal 21 23 6" xfId="909"/>
    <cellStyle name="Normal 21 24" xfId="545"/>
    <cellStyle name="Normal 21 24 2" xfId="1046"/>
    <cellStyle name="Normal 21 24 3" xfId="814"/>
    <cellStyle name="Normal 21 24 4" xfId="946"/>
    <cellStyle name="Normal 21 24 5" xfId="1227"/>
    <cellStyle name="Normal 21 24 6" xfId="1239"/>
    <cellStyle name="Normal 21 25" xfId="606"/>
    <cellStyle name="Normal 21 25 2" xfId="1079"/>
    <cellStyle name="Normal 21 25 3" xfId="987"/>
    <cellStyle name="Normal 21 25 4" xfId="989"/>
    <cellStyle name="Normal 21 25 5" xfId="1025"/>
    <cellStyle name="Normal 21 25 6" xfId="1195"/>
    <cellStyle name="Normal 21 26" xfId="533"/>
    <cellStyle name="Normal 21 26 2" xfId="1036"/>
    <cellStyle name="Normal 21 26 3" xfId="991"/>
    <cellStyle name="Normal 21 26 4" xfId="1091"/>
    <cellStyle name="Normal 21 26 5" xfId="1200"/>
    <cellStyle name="Normal 21 26 6" xfId="1210"/>
    <cellStyle name="Normal 21 27" xfId="619"/>
    <cellStyle name="Normal 21 27 2" xfId="1089"/>
    <cellStyle name="Normal 21 27 3" xfId="794"/>
    <cellStyle name="Normal 21 27 4" xfId="963"/>
    <cellStyle name="Normal 21 27 5" xfId="851"/>
    <cellStyle name="Normal 21 27 6" xfId="811"/>
    <cellStyle name="Normal 21 28" xfId="518"/>
    <cellStyle name="Normal 21 28 2" xfId="1026"/>
    <cellStyle name="Normal 21 28 3" xfId="1106"/>
    <cellStyle name="Normal 21 28 4" xfId="1166"/>
    <cellStyle name="Normal 21 28 5" xfId="992"/>
    <cellStyle name="Normal 21 28 6" xfId="896"/>
    <cellStyle name="Normal 21 29" xfId="891"/>
    <cellStyle name="Normal 21 3" xfId="272"/>
    <cellStyle name="Normal 21 30" xfId="895"/>
    <cellStyle name="Normal 21 31" xfId="890"/>
    <cellStyle name="Normal 21 32" xfId="894"/>
    <cellStyle name="Normal 21 33" xfId="1233"/>
    <cellStyle name="Normal 21 4" xfId="273"/>
    <cellStyle name="Normal 21 5" xfId="274"/>
    <cellStyle name="Normal 21 6" xfId="275"/>
    <cellStyle name="Normal 21 6 2" xfId="1317"/>
    <cellStyle name="Normal 21 6 3" xfId="1443"/>
    <cellStyle name="Normal 21 6 4" xfId="1430"/>
    <cellStyle name="Normal 21 7" xfId="276"/>
    <cellStyle name="Normal 21 8" xfId="277"/>
    <cellStyle name="Normal 21 9" xfId="278"/>
    <cellStyle name="Normal 22" xfId="279"/>
    <cellStyle name="Normal 22 10" xfId="658"/>
    <cellStyle name="Normal 22 10 2" xfId="1116"/>
    <cellStyle name="Normal 22 10 3" xfId="1164"/>
    <cellStyle name="Normal 22 10 4" xfId="1204"/>
    <cellStyle name="Normal 22 10 5" xfId="848"/>
    <cellStyle name="Normal 22 10 6" xfId="808"/>
    <cellStyle name="Normal 22 11" xfId="477"/>
    <cellStyle name="Normal 22 11 2" xfId="1002"/>
    <cellStyle name="Normal 22 11 3" xfId="994"/>
    <cellStyle name="Normal 22 11 4" xfId="840"/>
    <cellStyle name="Normal 22 11 5" xfId="978"/>
    <cellStyle name="Normal 22 11 6" xfId="1256"/>
    <cellStyle name="Normal 22 12" xfId="901"/>
    <cellStyle name="Normal 22 13" xfId="884"/>
    <cellStyle name="Normal 22 14" xfId="1037"/>
    <cellStyle name="Normal 22 15" xfId="795"/>
    <cellStyle name="Normal 22 16" xfId="1263"/>
    <cellStyle name="Normal 22 17" xfId="1362"/>
    <cellStyle name="Normal 22 2" xfId="599"/>
    <cellStyle name="Normal 22 2 2" xfId="1072"/>
    <cellStyle name="Normal 22 2 3" xfId="1161"/>
    <cellStyle name="Normal 22 2 4" xfId="1202"/>
    <cellStyle name="Normal 22 2 5" xfId="1232"/>
    <cellStyle name="Normal 22 2 6" xfId="910"/>
    <cellStyle name="Normal 22 2 7" xfId="1399"/>
    <cellStyle name="Normal 22 3" xfId="541"/>
    <cellStyle name="Normal 22 3 2" xfId="1043"/>
    <cellStyle name="Normal 22 3 3" xfId="815"/>
    <cellStyle name="Normal 22 3 4" xfId="944"/>
    <cellStyle name="Normal 22 3 5" xfId="862"/>
    <cellStyle name="Normal 22 3 6" xfId="1240"/>
    <cellStyle name="Normal 22 3 7" xfId="1419"/>
    <cellStyle name="Normal 22 4" xfId="610"/>
    <cellStyle name="Normal 22 4 2" xfId="1081"/>
    <cellStyle name="Normal 22 4 3" xfId="801"/>
    <cellStyle name="Normal 22 4 4" xfId="957"/>
    <cellStyle name="Normal 22 4 5" xfId="1045"/>
    <cellStyle name="Normal 22 4 6" xfId="1179"/>
    <cellStyle name="Normal 22 5" xfId="528"/>
    <cellStyle name="Normal 22 5 2" xfId="1033"/>
    <cellStyle name="Normal 22 5 3" xfId="1148"/>
    <cellStyle name="Normal 22 5 4" xfId="1190"/>
    <cellStyle name="Normal 22 5 5" xfId="1223"/>
    <cellStyle name="Normal 22 5 6" xfId="1159"/>
    <cellStyle name="Normal 22 6" xfId="624"/>
    <cellStyle name="Normal 22 6 2" xfId="1092"/>
    <cellStyle name="Normal 22 6 3" xfId="793"/>
    <cellStyle name="Normal 22 6 4" xfId="964"/>
    <cellStyle name="Normal 22 6 5" xfId="1101"/>
    <cellStyle name="Normal 22 6 6" xfId="939"/>
    <cellStyle name="Normal 22 7" xfId="513"/>
    <cellStyle name="Normal 22 7 2" xfId="1022"/>
    <cellStyle name="Normal 22 7 3" xfId="988"/>
    <cellStyle name="Normal 22 7 4" xfId="1127"/>
    <cellStyle name="Normal 22 7 5" xfId="1211"/>
    <cellStyle name="Normal 22 7 6" xfId="893"/>
    <cellStyle name="Normal 22 8" xfId="639"/>
    <cellStyle name="Normal 22 8 2" xfId="1102"/>
    <cellStyle name="Normal 22 8 3" xfId="1152"/>
    <cellStyle name="Normal 22 8 4" xfId="1193"/>
    <cellStyle name="Normal 22 8 5" xfId="1224"/>
    <cellStyle name="Normal 22 8 6" xfId="972"/>
    <cellStyle name="Normal 22 9" xfId="495"/>
    <cellStyle name="Normal 22 9 2" xfId="1009"/>
    <cellStyle name="Normal 22 9 3" xfId="990"/>
    <cellStyle name="Normal 22 9 4" xfId="1023"/>
    <cellStyle name="Normal 22 9 5" xfId="1192"/>
    <cellStyle name="Normal 22 9 6" xfId="1270"/>
    <cellStyle name="Normal 23" xfId="280"/>
    <cellStyle name="Normal 23 10" xfId="660"/>
    <cellStyle name="Normal 23 10 2" xfId="1117"/>
    <cellStyle name="Normal 23 10 3" xfId="783"/>
    <cellStyle name="Normal 23 10 4" xfId="973"/>
    <cellStyle name="Normal 23 10 5" xfId="1129"/>
    <cellStyle name="Normal 23 10 6" xfId="809"/>
    <cellStyle name="Normal 23 11" xfId="475"/>
    <cellStyle name="Normal 23 11 2" xfId="1000"/>
    <cellStyle name="Normal 23 11 3" xfId="986"/>
    <cellStyle name="Normal 23 11 4" xfId="1132"/>
    <cellStyle name="Normal 23 11 5" xfId="1212"/>
    <cellStyle name="Normal 23 11 6" xfId="1257"/>
    <cellStyle name="Normal 23 12" xfId="902"/>
    <cellStyle name="Normal 23 13" xfId="883"/>
    <cellStyle name="Normal 23 14" xfId="1088"/>
    <cellStyle name="Normal 23 15" xfId="1018"/>
    <cellStyle name="Normal 23 16" xfId="1246"/>
    <cellStyle name="Normal 23 2" xfId="600"/>
    <cellStyle name="Normal 23 2 2" xfId="1073"/>
    <cellStyle name="Normal 23 2 3" xfId="1158"/>
    <cellStyle name="Normal 23 2 4" xfId="1199"/>
    <cellStyle name="Normal 23 2 5" xfId="1230"/>
    <cellStyle name="Normal 23 2 6" xfId="1253"/>
    <cellStyle name="Normal 23 3" xfId="540"/>
    <cellStyle name="Normal 23 3 2" xfId="1042"/>
    <cellStyle name="Normal 23 3 3" xfId="816"/>
    <cellStyle name="Normal 23 3 4" xfId="943"/>
    <cellStyle name="Normal 23 3 5" xfId="863"/>
    <cellStyle name="Normal 23 3 6" xfId="1241"/>
    <cellStyle name="Normal 23 4" xfId="612"/>
    <cellStyle name="Normal 23 4 2" xfId="1083"/>
    <cellStyle name="Normal 23 4 3" xfId="800"/>
    <cellStyle name="Normal 23 4 4" xfId="958"/>
    <cellStyle name="Normal 23 4 5" xfId="1049"/>
    <cellStyle name="Normal 23 4 6" xfId="842"/>
    <cellStyle name="Normal 23 5" xfId="526"/>
    <cellStyle name="Normal 23 5 2" xfId="1032"/>
    <cellStyle name="Normal 23 5 3" xfId="821"/>
    <cellStyle name="Normal 23 5 4" xfId="938"/>
    <cellStyle name="Normal 23 5 5" xfId="1053"/>
    <cellStyle name="Normal 23 5 6" xfId="1078"/>
    <cellStyle name="Normal 23 6" xfId="626"/>
    <cellStyle name="Normal 23 6 2" xfId="1093"/>
    <cellStyle name="Normal 23 6 3" xfId="791"/>
    <cellStyle name="Normal 23 6 4" xfId="967"/>
    <cellStyle name="Normal 23 6 5" xfId="1090"/>
    <cellStyle name="Normal 23 6 6" xfId="1220"/>
    <cellStyle name="Normal 23 7" xfId="511"/>
    <cellStyle name="Normal 23 7 2" xfId="1021"/>
    <cellStyle name="Normal 23 7 3" xfId="1142"/>
    <cellStyle name="Normal 23 7 4" xfId="1185"/>
    <cellStyle name="Normal 23 7 5" xfId="1216"/>
    <cellStyle name="Normal 23 7 6" xfId="892"/>
    <cellStyle name="Normal 23 8" xfId="641"/>
    <cellStyle name="Normal 23 8 2" xfId="1103"/>
    <cellStyle name="Normal 23 8 3" xfId="1139"/>
    <cellStyle name="Normal 23 8 4" xfId="1183"/>
    <cellStyle name="Normal 23 8 5" xfId="1236"/>
    <cellStyle name="Normal 23 8 6" xfId="846"/>
    <cellStyle name="Normal 23 9" xfId="493"/>
    <cellStyle name="Normal 23 9 2" xfId="1008"/>
    <cellStyle name="Normal 23 9 3" xfId="982"/>
    <cellStyle name="Normal 23 9 4" xfId="844"/>
    <cellStyle name="Normal 23 9 5" xfId="1214"/>
    <cellStyle name="Normal 23 9 6" xfId="1261"/>
    <cellStyle name="Normal 24" xfId="1285"/>
    <cellStyle name="Normal 24 2" xfId="1368"/>
    <cellStyle name="Normal 24 3" xfId="1291"/>
    <cellStyle name="Normal 25" xfId="281"/>
    <cellStyle name="Normal 25 10" xfId="661"/>
    <cellStyle name="Normal 25 10 2" xfId="1118"/>
    <cellStyle name="Normal 25 10 3" xfId="782"/>
    <cellStyle name="Normal 25 10 4" xfId="974"/>
    <cellStyle name="Normal 25 10 5" xfId="993"/>
    <cellStyle name="Normal 25 10 6" xfId="1149"/>
    <cellStyle name="Normal 25 11" xfId="474"/>
    <cellStyle name="Normal 25 11 2" xfId="999"/>
    <cellStyle name="Normal 25 11 3" xfId="1133"/>
    <cellStyle name="Normal 25 11 4" xfId="1178"/>
    <cellStyle name="Normal 25 11 5" xfId="1177"/>
    <cellStyle name="Normal 25 11 6" xfId="1255"/>
    <cellStyle name="Normal 25 12" xfId="903"/>
    <cellStyle name="Normal 25 13" xfId="882"/>
    <cellStyle name="Normal 25 14" xfId="1027"/>
    <cellStyle name="Normal 25 15" xfId="785"/>
    <cellStyle name="Normal 25 16" xfId="1273"/>
    <cellStyle name="Normal 25 17" xfId="1343"/>
    <cellStyle name="Normal 25 2" xfId="601"/>
    <cellStyle name="Normal 25 2 2" xfId="1074"/>
    <cellStyle name="Normal 25 2 3" xfId="1153"/>
    <cellStyle name="Normal 25 2 4" xfId="1194"/>
    <cellStyle name="Normal 25 2 5" xfId="1226"/>
    <cellStyle name="Normal 25 2 6" xfId="1258"/>
    <cellStyle name="Normal 25 2 7" xfId="1289"/>
    <cellStyle name="Normal 25 3" xfId="539"/>
    <cellStyle name="Normal 25 3 2" xfId="1041"/>
    <cellStyle name="Normal 25 3 3" xfId="817"/>
    <cellStyle name="Normal 25 3 4" xfId="942"/>
    <cellStyle name="Normal 25 3 5" xfId="1056"/>
    <cellStyle name="Normal 25 3 6" xfId="1242"/>
    <cellStyle name="Normal 25 3 7" xfId="1306"/>
    <cellStyle name="Normal 25 4" xfId="613"/>
    <cellStyle name="Normal 25 4 2" xfId="1084"/>
    <cellStyle name="Normal 25 4 3" xfId="799"/>
    <cellStyle name="Normal 25 4 4" xfId="959"/>
    <cellStyle name="Normal 25 4 5" xfId="855"/>
    <cellStyle name="Normal 25 4 6" xfId="1071"/>
    <cellStyle name="Normal 25 5" xfId="525"/>
    <cellStyle name="Normal 25 5 2" xfId="1031"/>
    <cellStyle name="Normal 25 5 3" xfId="822"/>
    <cellStyle name="Normal 25 5 4" xfId="937"/>
    <cellStyle name="Normal 25 5 5" xfId="1067"/>
    <cellStyle name="Normal 25 5 6" xfId="900"/>
    <cellStyle name="Normal 25 6" xfId="627"/>
    <cellStyle name="Normal 25 6 2" xfId="1094"/>
    <cellStyle name="Normal 25 6 3" xfId="790"/>
    <cellStyle name="Normal 25 6 4" xfId="968"/>
    <cellStyle name="Normal 25 6 5" xfId="1035"/>
    <cellStyle name="Normal 25 6 6" xfId="1112"/>
    <cellStyle name="Normal 25 7" xfId="510"/>
    <cellStyle name="Normal 25 7 2" xfId="1020"/>
    <cellStyle name="Normal 25 7 3" xfId="1145"/>
    <cellStyle name="Normal 25 7 4" xfId="1188"/>
    <cellStyle name="Normal 25 7 5" xfId="1221"/>
    <cellStyle name="Normal 25 7 6" xfId="889"/>
    <cellStyle name="Normal 25 8" xfId="642"/>
    <cellStyle name="Normal 25 8 2" xfId="1104"/>
    <cellStyle name="Normal 25 8 3" xfId="1174"/>
    <cellStyle name="Normal 25 8 4" xfId="1209"/>
    <cellStyle name="Normal 25 8 5" xfId="1235"/>
    <cellStyle name="Normal 25 8 6" xfId="1269"/>
    <cellStyle name="Normal 25 9" xfId="492"/>
    <cellStyle name="Normal 25 9 2" xfId="1007"/>
    <cellStyle name="Normal 25 9 3" xfId="1137"/>
    <cellStyle name="Normal 25 9 4" xfId="1181"/>
    <cellStyle name="Normal 25 9 5" xfId="985"/>
    <cellStyle name="Normal 25 9 6" xfId="1268"/>
    <cellStyle name="Normal 26" xfId="282"/>
    <cellStyle name="Normal 26 10" xfId="662"/>
    <cellStyle name="Normal 26 10 2" xfId="1119"/>
    <cellStyle name="Normal 26 10 3" xfId="781"/>
    <cellStyle name="Normal 26 10 4" xfId="975"/>
    <cellStyle name="Normal 26 10 5" xfId="1122"/>
    <cellStyle name="Normal 26 10 6" xfId="1155"/>
    <cellStyle name="Normal 26 11" xfId="473"/>
    <cellStyle name="Normal 26 11 2" xfId="998"/>
    <cellStyle name="Normal 26 11 3" xfId="837"/>
    <cellStyle name="Normal 26 11 4" xfId="928"/>
    <cellStyle name="Normal 26 11 5" xfId="1218"/>
    <cellStyle name="Normal 26 11 6" xfId="887"/>
    <cellStyle name="Normal 26 12" xfId="904"/>
    <cellStyle name="Normal 26 13" xfId="881"/>
    <cellStyle name="Normal 26 14" xfId="1099"/>
    <cellStyle name="Normal 26 15" xfId="830"/>
    <cellStyle name="Normal 26 16" xfId="1274"/>
    <cellStyle name="Normal 26 17" xfId="1420"/>
    <cellStyle name="Normal 26 2" xfId="602"/>
    <cellStyle name="Normal 26 2 2" xfId="1075"/>
    <cellStyle name="Normal 26 2 3" xfId="1146"/>
    <cellStyle name="Normal 26 2 4" xfId="1189"/>
    <cellStyle name="Normal 26 2 5" xfId="1100"/>
    <cellStyle name="Normal 26 2 6" xfId="1252"/>
    <cellStyle name="Normal 26 2 7" xfId="1425"/>
    <cellStyle name="Normal 26 3" xfId="538"/>
    <cellStyle name="Normal 26 3 2" xfId="1040"/>
    <cellStyle name="Normal 26 3 3" xfId="818"/>
    <cellStyle name="Normal 26 3 4" xfId="941"/>
    <cellStyle name="Normal 26 3 5" xfId="1063"/>
    <cellStyle name="Normal 26 3 6" xfId="1243"/>
    <cellStyle name="Normal 26 3 7" xfId="1403"/>
    <cellStyle name="Normal 26 4" xfId="614"/>
    <cellStyle name="Normal 26 4 2" xfId="1085"/>
    <cellStyle name="Normal 26 4 3" xfId="798"/>
    <cellStyle name="Normal 26 4 4" xfId="960"/>
    <cellStyle name="Normal 26 4 5" xfId="854"/>
    <cellStyle name="Normal 26 4 6" xfId="1175"/>
    <cellStyle name="Normal 26 5" xfId="524"/>
    <cellStyle name="Normal 26 5 2" xfId="1030"/>
    <cellStyle name="Normal 26 5 3" xfId="823"/>
    <cellStyle name="Normal 26 5 4" xfId="936"/>
    <cellStyle name="Normal 26 5 5" xfId="1051"/>
    <cellStyle name="Normal 26 5 6" xfId="899"/>
    <cellStyle name="Normal 26 6" xfId="628"/>
    <cellStyle name="Normal 26 6 2" xfId="1095"/>
    <cellStyle name="Normal 26 6 3" xfId="789"/>
    <cellStyle name="Normal 26 6 4" xfId="969"/>
    <cellStyle name="Normal 26 6 5" xfId="1080"/>
    <cellStyle name="Normal 26 6 6" xfId="1182"/>
    <cellStyle name="Normal 26 7" xfId="509"/>
    <cellStyle name="Normal 26 7 2" xfId="1019"/>
    <cellStyle name="Normal 26 7 3" xfId="827"/>
    <cellStyle name="Normal 26 7 4" xfId="1130"/>
    <cellStyle name="Normal 26 7 5" xfId="1225"/>
    <cellStyle name="Normal 26 7 6" xfId="888"/>
    <cellStyle name="Normal 26 8" xfId="643"/>
    <cellStyle name="Normal 26 8 2" xfId="1105"/>
    <cellStyle name="Normal 26 8 3" xfId="1170"/>
    <cellStyle name="Normal 26 8 4" xfId="1206"/>
    <cellStyle name="Normal 26 8 5" xfId="1234"/>
    <cellStyle name="Normal 26 8 6" xfId="1259"/>
    <cellStyle name="Normal 26 9" xfId="491"/>
    <cellStyle name="Normal 26 9 2" xfId="1006"/>
    <cellStyle name="Normal 26 9 3" xfId="832"/>
    <cellStyle name="Normal 26 9 4" xfId="933"/>
    <cellStyle name="Normal 26 9 5" xfId="1219"/>
    <cellStyle name="Normal 26 9 6" xfId="1248"/>
    <cellStyle name="Normal 27" xfId="283"/>
    <cellStyle name="Normal 27 10" xfId="664"/>
    <cellStyle name="Normal 27 10 2" xfId="1120"/>
    <cellStyle name="Normal 27 10 3" xfId="780"/>
    <cellStyle name="Normal 27 10 4" xfId="976"/>
    <cellStyle name="Normal 27 10 5" xfId="1109"/>
    <cellStyle name="Normal 27 10 6" xfId="1260"/>
    <cellStyle name="Normal 27 11" xfId="471"/>
    <cellStyle name="Normal 27 11 2" xfId="996"/>
    <cellStyle name="Normal 27 11 3" xfId="838"/>
    <cellStyle name="Normal 27 11 4" xfId="927"/>
    <cellStyle name="Normal 27 11 5" xfId="1057"/>
    <cellStyle name="Normal 27 11 6" xfId="886"/>
    <cellStyle name="Normal 27 12" xfId="905"/>
    <cellStyle name="Normal 27 13" xfId="880"/>
    <cellStyle name="Normal 27 14" xfId="1013"/>
    <cellStyle name="Normal 27 15" xfId="1176"/>
    <cellStyle name="Normal 27 16" xfId="1250"/>
    <cellStyle name="Normal 27 17" xfId="1391"/>
    <cellStyle name="Normal 27 2" xfId="603"/>
    <cellStyle name="Normal 27 2 2" xfId="1076"/>
    <cellStyle name="Normal 27 2 3" xfId="802"/>
    <cellStyle name="Normal 27 2 4" xfId="956"/>
    <cellStyle name="Normal 27 2 5" xfId="1222"/>
    <cellStyle name="Normal 27 2 6" xfId="1168"/>
    <cellStyle name="Normal 27 3" xfId="537"/>
    <cellStyle name="Normal 27 3 2" xfId="1039"/>
    <cellStyle name="Normal 27 3 3" xfId="1012"/>
    <cellStyle name="Normal 27 3 4" xfId="1024"/>
    <cellStyle name="Normal 27 3 5" xfId="1055"/>
    <cellStyle name="Normal 27 3 6" xfId="1124"/>
    <cellStyle name="Normal 27 4" xfId="615"/>
    <cellStyle name="Normal 27 4 2" xfId="1086"/>
    <cellStyle name="Normal 27 4 3" xfId="797"/>
    <cellStyle name="Normal 27 4 4" xfId="961"/>
    <cellStyle name="Normal 27 4 5" xfId="853"/>
    <cellStyle name="Normal 27 4 6" xfId="911"/>
    <cellStyle name="Normal 27 5" xfId="523"/>
    <cellStyle name="Normal 27 5 2" xfId="1029"/>
    <cellStyle name="Normal 27 5 3" xfId="824"/>
    <cellStyle name="Normal 27 5 4" xfId="1154"/>
    <cellStyle name="Normal 27 5 5" xfId="1069"/>
    <cellStyle name="Normal 27 5 6" xfId="898"/>
    <cellStyle name="Normal 27 6" xfId="629"/>
    <cellStyle name="Normal 27 6 2" xfId="1096"/>
    <cellStyle name="Normal 27 6 3" xfId="788"/>
    <cellStyle name="Normal 27 6 4" xfId="970"/>
    <cellStyle name="Normal 27 6 5" xfId="1044"/>
    <cellStyle name="Normal 27 6 6" xfId="1207"/>
    <cellStyle name="Normal 27 7" xfId="507"/>
    <cellStyle name="Normal 27 7 2" xfId="1017"/>
    <cellStyle name="Normal 27 7 3" xfId="828"/>
    <cellStyle name="Normal 27 7 4" xfId="935"/>
    <cellStyle name="Normal 27 7 5" xfId="1034"/>
    <cellStyle name="Normal 27 7 6" xfId="1247"/>
    <cellStyle name="Normal 27 8" xfId="645"/>
    <cellStyle name="Normal 27 8 2" xfId="1107"/>
    <cellStyle name="Normal 27 8 3" xfId="1160"/>
    <cellStyle name="Normal 27 8 4" xfId="1201"/>
    <cellStyle name="Normal 27 8 5" xfId="1231"/>
    <cellStyle name="Normal 27 8 6" xfId="1173"/>
    <cellStyle name="Normal 27 9" xfId="489"/>
    <cellStyle name="Normal 27 9 2" xfId="1005"/>
    <cellStyle name="Normal 27 9 3" xfId="833"/>
    <cellStyle name="Normal 27 9 4" xfId="932"/>
    <cellStyle name="Normal 27 9 5" xfId="866"/>
    <cellStyle name="Normal 27 9 6" xfId="1271"/>
    <cellStyle name="Normal 28" xfId="284"/>
    <cellStyle name="Normal 28 10" xfId="665"/>
    <cellStyle name="Normal 28 10 2" xfId="1121"/>
    <cellStyle name="Normal 28 10 3" xfId="779"/>
    <cellStyle name="Normal 28 10 4" xfId="977"/>
    <cellStyle name="Normal 28 10 5" xfId="1015"/>
    <cellStyle name="Normal 28 10 6" xfId="1251"/>
    <cellStyle name="Normal 28 11" xfId="470"/>
    <cellStyle name="Normal 28 11 2" xfId="995"/>
    <cellStyle name="Normal 28 11 3" xfId="839"/>
    <cellStyle name="Normal 28 11 4" xfId="926"/>
    <cellStyle name="Normal 28 11 5" xfId="1062"/>
    <cellStyle name="Normal 28 11 6" xfId="885"/>
    <cellStyle name="Normal 28 12" xfId="906"/>
    <cellStyle name="Normal 28 13" xfId="879"/>
    <cellStyle name="Normal 28 14" xfId="1110"/>
    <cellStyle name="Normal 28 15" xfId="835"/>
    <cellStyle name="Normal 28 16" xfId="1267"/>
    <cellStyle name="Normal 28 2" xfId="604"/>
    <cellStyle name="Normal 28 2 2" xfId="1077"/>
    <cellStyle name="Normal 28 2 3" xfId="1143"/>
    <cellStyle name="Normal 28 2 4" xfId="1186"/>
    <cellStyle name="Normal 28 2 5" xfId="1217"/>
    <cellStyle name="Normal 28 2 6" xfId="1203"/>
    <cellStyle name="Normal 28 3" xfId="536"/>
    <cellStyle name="Normal 28 3 2" xfId="1038"/>
    <cellStyle name="Normal 28 3 3" xfId="1111"/>
    <cellStyle name="Normal 28 3 4" xfId="980"/>
    <cellStyle name="Normal 28 3 5" xfId="997"/>
    <cellStyle name="Normal 28 3 6" xfId="923"/>
    <cellStyle name="Normal 28 4" xfId="616"/>
    <cellStyle name="Normal 28 4 2" xfId="1087"/>
    <cellStyle name="Normal 28 4 3" xfId="796"/>
    <cellStyle name="Normal 28 4 4" xfId="962"/>
    <cellStyle name="Normal 28 4 5" xfId="852"/>
    <cellStyle name="Normal 28 4 6" xfId="983"/>
    <cellStyle name="Normal 28 5" xfId="522"/>
    <cellStyle name="Normal 28 5 2" xfId="1028"/>
    <cellStyle name="Normal 28 5 3" xfId="825"/>
    <cellStyle name="Normal 28 5 4" xfId="1147"/>
    <cellStyle name="Normal 28 5 5" xfId="1196"/>
    <cellStyle name="Normal 28 5 6" xfId="897"/>
    <cellStyle name="Normal 28 6" xfId="630"/>
    <cellStyle name="Normal 28 6 2" xfId="1097"/>
    <cellStyle name="Normal 28 6 3" xfId="787"/>
    <cellStyle name="Normal 28 6 4" xfId="971"/>
    <cellStyle name="Normal 28 6 5" xfId="849"/>
    <cellStyle name="Normal 28 6 6" xfId="1151"/>
    <cellStyle name="Normal 28 7" xfId="506"/>
    <cellStyle name="Normal 28 7 2" xfId="1016"/>
    <cellStyle name="Normal 28 7 3" xfId="829"/>
    <cellStyle name="Normal 28 7 4" xfId="1125"/>
    <cellStyle name="Normal 28 7 5" xfId="1048"/>
    <cellStyle name="Normal 28 7 6" xfId="1275"/>
    <cellStyle name="Normal 28 8" xfId="646"/>
    <cellStyle name="Normal 28 8 2" xfId="1108"/>
    <cellStyle name="Normal 28 8 3" xfId="1157"/>
    <cellStyle name="Normal 28 8 4" xfId="1198"/>
    <cellStyle name="Normal 28 8 5" xfId="1229"/>
    <cellStyle name="Normal 28 8 6" xfId="1113"/>
    <cellStyle name="Normal 28 9" xfId="488"/>
    <cellStyle name="Normal 28 9 2" xfId="1004"/>
    <cellStyle name="Normal 28 9 3" xfId="834"/>
    <cellStyle name="Normal 28 9 4" xfId="931"/>
    <cellStyle name="Normal 28 9 5" xfId="867"/>
    <cellStyle name="Normal 28 9 6" xfId="1264"/>
    <cellStyle name="Normal 29" xfId="285"/>
    <cellStyle name="Normal 29 10" xfId="605"/>
    <cellStyle name="Normal 29 11" xfId="534"/>
    <cellStyle name="Normal 29 12" xfId="618"/>
    <cellStyle name="Normal 29 13" xfId="519"/>
    <cellStyle name="Normal 29 14" xfId="634"/>
    <cellStyle name="Normal 29 15" xfId="502"/>
    <cellStyle name="Normal 29 16" xfId="650"/>
    <cellStyle name="Normal 29 17" xfId="484"/>
    <cellStyle name="Normal 29 18" xfId="669"/>
    <cellStyle name="Normal 29 19" xfId="466"/>
    <cellStyle name="Normal 29 2" xfId="286"/>
    <cellStyle name="Normal 29 2 2" xfId="1433"/>
    <cellStyle name="Normal 29 2 3" xfId="1446"/>
    <cellStyle name="Normal 29 20" xfId="907"/>
    <cellStyle name="Normal 29 21" xfId="878"/>
    <cellStyle name="Normal 29 22" xfId="1003"/>
    <cellStyle name="Normal 29 23" xfId="1169"/>
    <cellStyle name="Normal 29 24" xfId="1262"/>
    <cellStyle name="Normal 29 3" xfId="287"/>
    <cellStyle name="Normal 29 4" xfId="288"/>
    <cellStyle name="Normal 29 5" xfId="289"/>
    <cellStyle name="Normal 29 6" xfId="290"/>
    <cellStyle name="Normal 29 7" xfId="291"/>
    <cellStyle name="Normal 29 8" xfId="292"/>
    <cellStyle name="Normal 29 9" xfId="293"/>
    <cellStyle name="Normal 3" xfId="31"/>
    <cellStyle name="Normal 3 10" xfId="757"/>
    <cellStyle name="Normal 3 10 2" xfId="1322"/>
    <cellStyle name="Normal 3 11" xfId="765"/>
    <cellStyle name="Normal 3 11 2" xfId="1307"/>
    <cellStyle name="Normal 3 12" xfId="771"/>
    <cellStyle name="Normal 3 12 2" xfId="1355"/>
    <cellStyle name="Normal 3 13" xfId="1014"/>
    <cellStyle name="Normal 3 13 2" xfId="1394"/>
    <cellStyle name="Normal 3 14" xfId="1140"/>
    <cellStyle name="Normal 3 14 2" xfId="1316"/>
    <cellStyle name="Normal 3 15" xfId="1393"/>
    <cellStyle name="Normal 3 16" xfId="1375"/>
    <cellStyle name="Normal 3 17" xfId="1366"/>
    <cellStyle name="Normal 3 18" xfId="1335"/>
    <cellStyle name="Normal 3 19" xfId="1389"/>
    <cellStyle name="Normal 3 2" xfId="294"/>
    <cellStyle name="Normal 3 3" xfId="451"/>
    <cellStyle name="Normal 3 3 2" xfId="1416"/>
    <cellStyle name="Normal 3 4" xfId="696"/>
    <cellStyle name="Normal 3 4 2" xfId="1325"/>
    <cellStyle name="Normal 3 5" xfId="711"/>
    <cellStyle name="Normal 3 5 2" xfId="1395"/>
    <cellStyle name="Normal 3 6" xfId="723"/>
    <cellStyle name="Normal 3 6 2" xfId="1376"/>
    <cellStyle name="Normal 3 7" xfId="733"/>
    <cellStyle name="Normal 3 7 2" xfId="1405"/>
    <cellStyle name="Normal 3 8" xfId="741"/>
    <cellStyle name="Normal 3 8 2" xfId="1324"/>
    <cellStyle name="Normal 3 9" xfId="749"/>
    <cellStyle name="Normal 3 9 2" xfId="1333"/>
    <cellStyle name="Normal 30" xfId="295"/>
    <cellStyle name="Normal 30 10" xfId="296"/>
    <cellStyle name="Normal 30 11" xfId="297"/>
    <cellStyle name="Normal 30 12" xfId="298"/>
    <cellStyle name="Normal 30 13" xfId="299"/>
    <cellStyle name="Normal 30 14" xfId="300"/>
    <cellStyle name="Normal 30 15" xfId="301"/>
    <cellStyle name="Normal 30 16" xfId="302"/>
    <cellStyle name="Normal 30 17" xfId="303"/>
    <cellStyle name="Normal 30 18" xfId="304"/>
    <cellStyle name="Normal 30 19" xfId="305"/>
    <cellStyle name="Normal 30 2" xfId="306"/>
    <cellStyle name="Normal 30 2 2" xfId="1327"/>
    <cellStyle name="Normal 30 2 3" xfId="1328"/>
    <cellStyle name="Normal 30 20" xfId="307"/>
    <cellStyle name="Normal 30 21" xfId="308"/>
    <cellStyle name="Normal 30 22" xfId="309"/>
    <cellStyle name="Normal 30 23" xfId="310"/>
    <cellStyle name="Normal 30 24" xfId="311"/>
    <cellStyle name="Normal 30 25" xfId="312"/>
    <cellStyle name="Normal 30 26" xfId="313"/>
    <cellStyle name="Normal 30 27" xfId="611"/>
    <cellStyle name="Normal 30 28" xfId="527"/>
    <cellStyle name="Normal 30 29" xfId="625"/>
    <cellStyle name="Normal 30 3" xfId="314"/>
    <cellStyle name="Normal 30 30" xfId="512"/>
    <cellStyle name="Normal 30 31" xfId="640"/>
    <cellStyle name="Normal 30 32" xfId="494"/>
    <cellStyle name="Normal 30 33" xfId="659"/>
    <cellStyle name="Normal 30 34" xfId="476"/>
    <cellStyle name="Normal 30 35" xfId="676"/>
    <cellStyle name="Normal 30 36" xfId="460"/>
    <cellStyle name="Normal 30 37" xfId="912"/>
    <cellStyle name="Normal 30 38" xfId="1156"/>
    <cellStyle name="Normal 30 39" xfId="1197"/>
    <cellStyle name="Normal 30 4" xfId="315"/>
    <cellStyle name="Normal 30 40" xfId="1228"/>
    <cellStyle name="Normal 30 41" xfId="1254"/>
    <cellStyle name="Normal 30 5" xfId="316"/>
    <cellStyle name="Normal 30 6" xfId="317"/>
    <cellStyle name="Normal 30 7" xfId="318"/>
    <cellStyle name="Normal 30 8" xfId="319"/>
    <cellStyle name="Normal 30 9" xfId="320"/>
    <cellStyle name="Normal 31" xfId="15"/>
    <cellStyle name="Normal 31 10" xfId="322"/>
    <cellStyle name="Normal 31 11" xfId="323"/>
    <cellStyle name="Normal 31 12" xfId="324"/>
    <cellStyle name="Normal 31 13" xfId="325"/>
    <cellStyle name="Normal 31 14" xfId="326"/>
    <cellStyle name="Normal 31 15" xfId="327"/>
    <cellStyle name="Normal 31 16" xfId="328"/>
    <cellStyle name="Normal 31 17" xfId="329"/>
    <cellStyle name="Normal 31 18" xfId="330"/>
    <cellStyle name="Normal 31 19" xfId="331"/>
    <cellStyle name="Normal 31 2" xfId="332"/>
    <cellStyle name="Normal 31 2 2" xfId="1383"/>
    <cellStyle name="Normal 31 2 3" xfId="1415"/>
    <cellStyle name="Normal 31 20" xfId="333"/>
    <cellStyle name="Normal 31 21" xfId="334"/>
    <cellStyle name="Normal 31 22" xfId="335"/>
    <cellStyle name="Normal 31 23" xfId="336"/>
    <cellStyle name="Normal 31 24" xfId="337"/>
    <cellStyle name="Normal 31 25" xfId="338"/>
    <cellStyle name="Normal 31 26" xfId="339"/>
    <cellStyle name="Normal 31 27" xfId="633"/>
    <cellStyle name="Normal 31 28" xfId="503"/>
    <cellStyle name="Normal 31 29" xfId="649"/>
    <cellStyle name="Normal 31 3" xfId="340"/>
    <cellStyle name="Normal 31 30" xfId="485"/>
    <cellStyle name="Normal 31 31" xfId="668"/>
    <cellStyle name="Normal 31 32" xfId="467"/>
    <cellStyle name="Normal 31 33" xfId="681"/>
    <cellStyle name="Normal 31 34" xfId="455"/>
    <cellStyle name="Normal 31 35" xfId="692"/>
    <cellStyle name="Normal 31 36" xfId="707"/>
    <cellStyle name="Normal 31 37" xfId="918"/>
    <cellStyle name="Normal 31 38" xfId="873"/>
    <cellStyle name="Normal 31 39" xfId="1144"/>
    <cellStyle name="Normal 31 4" xfId="341"/>
    <cellStyle name="Normal 31 40" xfId="1191"/>
    <cellStyle name="Normal 31 41" xfId="1266"/>
    <cellStyle name="Normal 31 42" xfId="321"/>
    <cellStyle name="Normal 31 5" xfId="342"/>
    <cellStyle name="Normal 31 6" xfId="343"/>
    <cellStyle name="Normal 31 7" xfId="344"/>
    <cellStyle name="Normal 31 8" xfId="345"/>
    <cellStyle name="Normal 31 9" xfId="346"/>
    <cellStyle name="Normal 32" xfId="347"/>
    <cellStyle name="Normal 32 10" xfId="348"/>
    <cellStyle name="Normal 32 11" xfId="349"/>
    <cellStyle name="Normal 32 12" xfId="350"/>
    <cellStyle name="Normal 32 13" xfId="351"/>
    <cellStyle name="Normal 32 14" xfId="352"/>
    <cellStyle name="Normal 32 15" xfId="353"/>
    <cellStyle name="Normal 32 16" xfId="354"/>
    <cellStyle name="Normal 32 17" xfId="355"/>
    <cellStyle name="Normal 32 18" xfId="356"/>
    <cellStyle name="Normal 32 19" xfId="357"/>
    <cellStyle name="Normal 32 2" xfId="358"/>
    <cellStyle name="Normal 32 2 2" xfId="1313"/>
    <cellStyle name="Normal 32 2 3" xfId="1347"/>
    <cellStyle name="Normal 32 20" xfId="359"/>
    <cellStyle name="Normal 32 21" xfId="360"/>
    <cellStyle name="Normal 32 22" xfId="361"/>
    <cellStyle name="Normal 32 23" xfId="362"/>
    <cellStyle name="Normal 32 24" xfId="363"/>
    <cellStyle name="Normal 32 25" xfId="364"/>
    <cellStyle name="Normal 32 26" xfId="365"/>
    <cellStyle name="Normal 32 27" xfId="651"/>
    <cellStyle name="Normal 32 28" xfId="483"/>
    <cellStyle name="Normal 32 29" xfId="670"/>
    <cellStyle name="Normal 32 3" xfId="366"/>
    <cellStyle name="Normal 32 30" xfId="465"/>
    <cellStyle name="Normal 32 31" xfId="683"/>
    <cellStyle name="Normal 32 32" xfId="453"/>
    <cellStyle name="Normal 32 33" xfId="694"/>
    <cellStyle name="Normal 32 34" xfId="709"/>
    <cellStyle name="Normal 32 35" xfId="721"/>
    <cellStyle name="Normal 32 36" xfId="732"/>
    <cellStyle name="Normal 32 37" xfId="924"/>
    <cellStyle name="Normal 32 38" xfId="1065"/>
    <cellStyle name="Normal 32 39" xfId="806"/>
    <cellStyle name="Normal 32 4" xfId="367"/>
    <cellStyle name="Normal 32 40" xfId="1126"/>
    <cellStyle name="Normal 32 41" xfId="1272"/>
    <cellStyle name="Normal 32 5" xfId="368"/>
    <cellStyle name="Normal 32 6" xfId="369"/>
    <cellStyle name="Normal 32 7" xfId="370"/>
    <cellStyle name="Normal 32 8" xfId="371"/>
    <cellStyle name="Normal 32 9" xfId="372"/>
    <cellStyle name="Normal 33" xfId="373"/>
    <cellStyle name="Normal 34" xfId="374"/>
    <cellStyle name="Normal 35" xfId="375"/>
    <cellStyle name="Normal 36" xfId="376"/>
    <cellStyle name="Normal 37" xfId="377"/>
    <cellStyle name="Normal 38" xfId="378"/>
    <cellStyle name="Normal 39" xfId="379"/>
    <cellStyle name="Normal 4" xfId="30"/>
    <cellStyle name="Normal 4 10" xfId="1315"/>
    <cellStyle name="Normal 4 11" xfId="1386"/>
    <cellStyle name="Normal 4 12" xfId="1406"/>
    <cellStyle name="Normal 4 13" xfId="1337"/>
    <cellStyle name="Normal 4 14" xfId="1390"/>
    <cellStyle name="Normal 4 15" xfId="1378"/>
    <cellStyle name="Normal 4 16" xfId="1341"/>
    <cellStyle name="Normal 4 17" xfId="1321"/>
    <cellStyle name="Normal 4 18" xfId="1422"/>
    <cellStyle name="Normal 4 19" xfId="1357"/>
    <cellStyle name="Normal 4 2" xfId="380"/>
    <cellStyle name="Normal 4 3" xfId="1409"/>
    <cellStyle name="Normal 4 4" xfId="1363"/>
    <cellStyle name="Normal 4 5" xfId="1334"/>
    <cellStyle name="Normal 4 6" xfId="1423"/>
    <cellStyle name="Normal 4 7" xfId="1401"/>
    <cellStyle name="Normal 4 8" xfId="1404"/>
    <cellStyle name="Normal 4 9" xfId="1411"/>
    <cellStyle name="Normal 40" xfId="381"/>
    <cellStyle name="Normal 41" xfId="382"/>
    <cellStyle name="Normal 42" xfId="383"/>
    <cellStyle name="Normal 43" xfId="384"/>
    <cellStyle name="Normal 44" xfId="385"/>
    <cellStyle name="Normal 45" xfId="13"/>
    <cellStyle name="Normal 45 2" xfId="386"/>
    <cellStyle name="Normal 46" xfId="387"/>
    <cellStyle name="Normal 47" xfId="388"/>
    <cellStyle name="Normal 47 10" xfId="677"/>
    <cellStyle name="Normal 47 11" xfId="459"/>
    <cellStyle name="Normal 47 12" xfId="688"/>
    <cellStyle name="Normal 47 13" xfId="704"/>
    <cellStyle name="Normal 47 14" xfId="717"/>
    <cellStyle name="Normal 47 15" xfId="729"/>
    <cellStyle name="Normal 47 16" xfId="738"/>
    <cellStyle name="Normal 47 17" xfId="746"/>
    <cellStyle name="Normal 47 18" xfId="754"/>
    <cellStyle name="Normal 47 19" xfId="762"/>
    <cellStyle name="Normal 47 2" xfId="389"/>
    <cellStyle name="Normal 47 2 2" xfId="1432"/>
    <cellStyle name="Normal 47 2 3" xfId="1445"/>
    <cellStyle name="Normal 47 20" xfId="949"/>
    <cellStyle name="Normal 47 21" xfId="1047"/>
    <cellStyle name="Normal 47 22" xfId="1150"/>
    <cellStyle name="Normal 47 23" xfId="954"/>
    <cellStyle name="Normal 47 24" xfId="1249"/>
    <cellStyle name="Normal 47 3" xfId="390"/>
    <cellStyle name="Normal 47 4" xfId="391"/>
    <cellStyle name="Normal 47 5" xfId="392"/>
    <cellStyle name="Normal 47 6" xfId="393"/>
    <cellStyle name="Normal 47 7" xfId="394"/>
    <cellStyle name="Normal 47 8" xfId="395"/>
    <cellStyle name="Normal 47 9" xfId="396"/>
    <cellStyle name="Normal 48" xfId="397"/>
    <cellStyle name="Normal 49" xfId="16"/>
    <cellStyle name="Normal 49 10" xfId="682"/>
    <cellStyle name="Normal 49 11" xfId="454"/>
    <cellStyle name="Normal 49 12" xfId="693"/>
    <cellStyle name="Normal 49 13" xfId="708"/>
    <cellStyle name="Normal 49 14" xfId="720"/>
    <cellStyle name="Normal 49 15" xfId="731"/>
    <cellStyle name="Normal 49 16" xfId="740"/>
    <cellStyle name="Normal 49 17" xfId="748"/>
    <cellStyle name="Normal 49 18" xfId="756"/>
    <cellStyle name="Normal 49 19" xfId="764"/>
    <cellStyle name="Normal 49 2" xfId="399"/>
    <cellStyle name="Normal 49 2 2" xfId="1434"/>
    <cellStyle name="Normal 49 2 3" xfId="1447"/>
    <cellStyle name="Normal 49 20" xfId="952"/>
    <cellStyle name="Normal 49 21" xfId="858"/>
    <cellStyle name="Normal 49 22" xfId="919"/>
    <cellStyle name="Normal 49 23" xfId="872"/>
    <cellStyle name="Normal 49 24" xfId="1265"/>
    <cellStyle name="Normal 49 25" xfId="398"/>
    <cellStyle name="Normal 49 3" xfId="400"/>
    <cellStyle name="Normal 49 4" xfId="401"/>
    <cellStyle name="Normal 49 5" xfId="402"/>
    <cellStyle name="Normal 49 6" xfId="403"/>
    <cellStyle name="Normal 49 7" xfId="404"/>
    <cellStyle name="Normal 49 8" xfId="405"/>
    <cellStyle name="Normal 49 9" xfId="406"/>
    <cellStyle name="Normal 5" xfId="18"/>
    <cellStyle name="Normal 5 10" xfId="1329"/>
    <cellStyle name="Normal 5 11" xfId="1284"/>
    <cellStyle name="Normal 5 12" xfId="1359"/>
    <cellStyle name="Normal 5 13" xfId="1330"/>
    <cellStyle name="Normal 5 14" xfId="1397"/>
    <cellStyle name="Normal 5 15" xfId="1294"/>
    <cellStyle name="Normal 5 2" xfId="407"/>
    <cellStyle name="Normal 5 3" xfId="1282"/>
    <cellStyle name="Normal 5 4" xfId="1336"/>
    <cellStyle name="Normal 5 5" xfId="1323"/>
    <cellStyle name="Normal 5 6" xfId="1387"/>
    <cellStyle name="Normal 5 7" xfId="1408"/>
    <cellStyle name="Normal 5 8" xfId="1396"/>
    <cellStyle name="Normal 5 9" xfId="1358"/>
    <cellStyle name="Normal 50" xfId="408"/>
    <cellStyle name="Normal 51" xfId="409"/>
    <cellStyle name="Normal 52" xfId="410"/>
    <cellStyle name="Normal 53" xfId="411"/>
    <cellStyle name="Normal 54" xfId="412"/>
    <cellStyle name="Normal 55" xfId="413"/>
    <cellStyle name="Normal 56" xfId="414"/>
    <cellStyle name="Normal 57" xfId="415"/>
    <cellStyle name="Normal 58" xfId="416"/>
    <cellStyle name="Normal 59" xfId="417"/>
    <cellStyle name="Normal 6" xfId="20"/>
    <cellStyle name="Normal 6 10" xfId="1382"/>
    <cellStyle name="Normal 6 11" xfId="1310"/>
    <cellStyle name="Normal 6 12" xfId="1305"/>
    <cellStyle name="Normal 6 13" xfId="1413"/>
    <cellStyle name="Normal 6 14" xfId="1350"/>
    <cellStyle name="Normal 6 15" xfId="1288"/>
    <cellStyle name="Normal 6 16" xfId="1344"/>
    <cellStyle name="Normal 6 17" xfId="1281"/>
    <cellStyle name="Normal 6 18" xfId="1412"/>
    <cellStyle name="Normal 6 19" xfId="1345"/>
    <cellStyle name="Normal 6 2" xfId="418"/>
    <cellStyle name="Normal 6 3" xfId="1414"/>
    <cellStyle name="Normal 6 4" xfId="1297"/>
    <cellStyle name="Normal 6 5" xfId="1349"/>
    <cellStyle name="Normal 6 6" xfId="1361"/>
    <cellStyle name="Normal 6 7" xfId="1427"/>
    <cellStyle name="Normal 6 8" xfId="1351"/>
    <cellStyle name="Normal 6 9" xfId="1279"/>
    <cellStyle name="Normal 60" xfId="419"/>
    <cellStyle name="Normal 61" xfId="420"/>
    <cellStyle name="Normal 62" xfId="421"/>
    <cellStyle name="Normal 63" xfId="422"/>
    <cellStyle name="Normal 64" xfId="423"/>
    <cellStyle name="Normal 65" xfId="424"/>
    <cellStyle name="Normal 66" xfId="425"/>
    <cellStyle name="Normal 67" xfId="426"/>
    <cellStyle name="Normal 68" xfId="427"/>
    <cellStyle name="Normal 69" xfId="428"/>
    <cellStyle name="Normal 7" xfId="21"/>
    <cellStyle name="Normal 7 2" xfId="429"/>
    <cellStyle name="Normal 70" xfId="430"/>
    <cellStyle name="Normal 71" xfId="431"/>
    <cellStyle name="Normal 72" xfId="432"/>
    <cellStyle name="Normal 73" xfId="433"/>
    <cellStyle name="Normal 74" xfId="434"/>
    <cellStyle name="Normal 75" xfId="435"/>
    <cellStyle name="Normal 76" xfId="436"/>
    <cellStyle name="Normal 77" xfId="437"/>
    <cellStyle name="Normal 78" xfId="438"/>
    <cellStyle name="Normal 79" xfId="439"/>
    <cellStyle name="Normal 8" xfId="22"/>
    <cellStyle name="Normal 8 2" xfId="440"/>
    <cellStyle name="Normal 80" xfId="441"/>
    <cellStyle name="Normal 81" xfId="442"/>
    <cellStyle name="Normal 82" xfId="443"/>
    <cellStyle name="Normal 83" xfId="444"/>
    <cellStyle name="Normal 87" xfId="1278"/>
    <cellStyle name="Normal 88" xfId="1277"/>
    <cellStyle name="Normal 9" xfId="29"/>
    <cellStyle name="Normal 9 2" xfId="4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13607</xdr:colOff>
      <xdr:row>48</xdr:row>
      <xdr:rowOff>66675</xdr:rowOff>
    </xdr:from>
    <xdr:ext cx="4482193" cy="829714"/>
    <xdr:sp macro="" textlink="">
      <xdr:nvSpPr>
        <xdr:cNvPr id="2" name="TextBox 1"/>
        <xdr:cNvSpPr txBox="1"/>
      </xdr:nvSpPr>
      <xdr:spPr>
        <a:xfrm>
          <a:off x="13607" y="8115300"/>
          <a:ext cx="4482193" cy="829714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 Counts: 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56</xdr:row>
      <xdr:rowOff>19050</xdr:rowOff>
    </xdr:from>
    <xdr:ext cx="3667125" cy="534762"/>
    <xdr:sp macro="" textlink="">
      <xdr:nvSpPr>
        <xdr:cNvPr id="3" name="TextBox 2"/>
        <xdr:cNvSpPr txBox="1"/>
      </xdr:nvSpPr>
      <xdr:spPr>
        <a:xfrm>
          <a:off x="0" y="9134475"/>
          <a:ext cx="3667125" cy="534762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61</xdr:row>
      <xdr:rowOff>0</xdr:rowOff>
    </xdr:from>
    <xdr:to>
      <xdr:col>0</xdr:col>
      <xdr:colOff>4618264</xdr:colOff>
      <xdr:row>63</xdr:row>
      <xdr:rowOff>133754</xdr:rowOff>
    </xdr:to>
    <xdr:sp macro="" textlink="">
      <xdr:nvSpPr>
        <xdr:cNvPr id="4" name="TextBox 3"/>
        <xdr:cNvSpPr txBox="1"/>
      </xdr:nvSpPr>
      <xdr:spPr>
        <a:xfrm>
          <a:off x="0" y="9872382"/>
          <a:ext cx="4618264" cy="43631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/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</a:t>
          </a:r>
          <a:r>
            <a:rPr lang="en-US" sz="11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Paid for by other consortia or put into the package because of other consortia 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1</xdr:col>
      <xdr:colOff>38100</xdr:colOff>
      <xdr:row>69</xdr:row>
      <xdr:rowOff>123825</xdr:rowOff>
    </xdr:to>
    <xdr:sp macro="" textlink="">
      <xdr:nvSpPr>
        <xdr:cNvPr id="5" name="TextBox 4"/>
        <xdr:cNvSpPr txBox="1"/>
      </xdr:nvSpPr>
      <xdr:spPr>
        <a:xfrm>
          <a:off x="0" y="10687050"/>
          <a:ext cx="4752975" cy="6953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Proquest:</a:t>
          </a:r>
          <a:r>
            <a:rPr lang="en-US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en-US" sz="11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latform data 2001- December 2010 for ABI/Inform Complete has some duplication of search counts due to the way subsets were totaled. </a:t>
          </a:r>
        </a:p>
      </xdr:txBody>
    </xdr:sp>
    <xdr:clientData/>
  </xdr:twoCellAnchor>
  <xdr:twoCellAnchor>
    <xdr:from>
      <xdr:col>0</xdr:col>
      <xdr:colOff>0</xdr:colOff>
      <xdr:row>70</xdr:row>
      <xdr:rowOff>80756</xdr:rowOff>
    </xdr:from>
    <xdr:to>
      <xdr:col>1</xdr:col>
      <xdr:colOff>38100</xdr:colOff>
      <xdr:row>75</xdr:row>
      <xdr:rowOff>61706</xdr:rowOff>
    </xdr:to>
    <xdr:sp macro="" textlink="">
      <xdr:nvSpPr>
        <xdr:cNvPr id="6" name="TextBox 5"/>
        <xdr:cNvSpPr txBox="1"/>
      </xdr:nvSpPr>
      <xdr:spPr>
        <a:xfrm>
          <a:off x="0" y="11482181"/>
          <a:ext cx="4752975" cy="6953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EBSCO: </a:t>
          </a:r>
          <a:r>
            <a:rPr lang="en-US" sz="1100" b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usage increased from April 2009 - April 2010 as a result of changes in how EBSCO reports full-text usage via their federated search gateway.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42"/>
  <sheetViews>
    <sheetView tabSelected="1" zoomScaleNormal="100" workbookViewId="0"/>
  </sheetViews>
  <sheetFormatPr defaultRowHeight="12.75"/>
  <cols>
    <col min="1" max="1" width="70.7109375" customWidth="1"/>
    <col min="2" max="4" width="13.7109375" customWidth="1"/>
    <col min="5" max="7" width="19.7109375" customWidth="1"/>
    <col min="8" max="10" width="18.42578125" customWidth="1"/>
    <col min="11" max="16" width="14.7109375" customWidth="1"/>
    <col min="17" max="22" width="12.7109375" customWidth="1"/>
    <col min="23" max="25" width="13.7109375" customWidth="1"/>
    <col min="26" max="28" width="15.7109375" customWidth="1"/>
    <col min="29" max="31" width="17.7109375" customWidth="1"/>
    <col min="32" max="37" width="12.7109375" customWidth="1"/>
    <col min="38" max="46" width="17.42578125" customWidth="1"/>
    <col min="47" max="49" width="19.5703125" customWidth="1"/>
    <col min="50" max="52" width="17.7109375" customWidth="1"/>
    <col min="53" max="55" width="12.7109375" customWidth="1"/>
    <col min="56" max="58" width="18.7109375" customWidth="1"/>
    <col min="59" max="61" width="12.7109375" customWidth="1"/>
    <col min="62" max="64" width="14.7109375" customWidth="1"/>
    <col min="65" max="67" width="20.42578125" customWidth="1"/>
    <col min="68" max="70" width="16.7109375" customWidth="1"/>
  </cols>
  <sheetData>
    <row r="1" spans="1:70" ht="18.75" thickBot="1">
      <c r="A1" s="134" t="s">
        <v>364</v>
      </c>
      <c r="B1" s="388" t="s">
        <v>365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90"/>
      <c r="N1" s="391" t="s">
        <v>365</v>
      </c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1" t="s">
        <v>365</v>
      </c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3"/>
      <c r="AO1" s="412" t="s">
        <v>366</v>
      </c>
      <c r="AP1" s="413"/>
      <c r="AQ1" s="413"/>
      <c r="AR1" s="413"/>
      <c r="AS1" s="413"/>
      <c r="AT1" s="414"/>
      <c r="AU1" s="394" t="s">
        <v>281</v>
      </c>
      <c r="AV1" s="395"/>
      <c r="AW1" s="396"/>
      <c r="AX1" s="415" t="s">
        <v>280</v>
      </c>
      <c r="AY1" s="416"/>
      <c r="AZ1" s="416"/>
      <c r="BA1" s="416"/>
      <c r="BB1" s="416"/>
      <c r="BC1" s="416"/>
      <c r="BD1" s="416"/>
      <c r="BE1" s="416"/>
      <c r="BF1" s="416"/>
      <c r="BG1" s="416"/>
      <c r="BH1" s="416"/>
      <c r="BI1" s="416"/>
      <c r="BJ1" s="416"/>
      <c r="BK1" s="416"/>
      <c r="BL1" s="416"/>
      <c r="BM1" s="368" t="s">
        <v>367</v>
      </c>
      <c r="BN1" s="369"/>
      <c r="BO1" s="369"/>
      <c r="BP1" s="370" t="s">
        <v>368</v>
      </c>
      <c r="BQ1" s="371"/>
      <c r="BR1" s="372"/>
    </row>
    <row r="2" spans="1:70" ht="18.75" thickBot="1">
      <c r="A2" s="135" t="s">
        <v>369</v>
      </c>
      <c r="B2" s="376" t="s">
        <v>276</v>
      </c>
      <c r="C2" s="377"/>
      <c r="D2" s="378"/>
      <c r="E2" s="379" t="s">
        <v>315</v>
      </c>
      <c r="F2" s="380"/>
      <c r="G2" s="381"/>
      <c r="H2" s="376" t="s">
        <v>275</v>
      </c>
      <c r="I2" s="377"/>
      <c r="J2" s="377"/>
      <c r="K2" s="365" t="s">
        <v>316</v>
      </c>
      <c r="L2" s="366"/>
      <c r="M2" s="367"/>
      <c r="N2" s="406" t="s">
        <v>424</v>
      </c>
      <c r="O2" s="407"/>
      <c r="P2" s="408"/>
      <c r="Q2" s="366" t="s">
        <v>150</v>
      </c>
      <c r="R2" s="366"/>
      <c r="S2" s="367"/>
      <c r="T2" s="382" t="s">
        <v>282</v>
      </c>
      <c r="U2" s="383"/>
      <c r="V2" s="384"/>
      <c r="W2" s="385" t="s">
        <v>312</v>
      </c>
      <c r="X2" s="386"/>
      <c r="Y2" s="387"/>
      <c r="Z2" s="397" t="s">
        <v>308</v>
      </c>
      <c r="AA2" s="398"/>
      <c r="AB2" s="399"/>
      <c r="AC2" s="400" t="s">
        <v>314</v>
      </c>
      <c r="AD2" s="401"/>
      <c r="AE2" s="402"/>
      <c r="AF2" s="403" t="s">
        <v>240</v>
      </c>
      <c r="AG2" s="404"/>
      <c r="AH2" s="405"/>
      <c r="AI2" s="417" t="s">
        <v>131</v>
      </c>
      <c r="AJ2" s="418"/>
      <c r="AK2" s="419"/>
      <c r="AL2" s="376" t="s">
        <v>426</v>
      </c>
      <c r="AM2" s="377"/>
      <c r="AN2" s="378"/>
      <c r="AO2" s="409" t="s">
        <v>428</v>
      </c>
      <c r="AP2" s="410"/>
      <c r="AQ2" s="411"/>
      <c r="AR2" s="406" t="s">
        <v>431</v>
      </c>
      <c r="AS2" s="407"/>
      <c r="AT2" s="408"/>
      <c r="AU2" s="350" t="s">
        <v>370</v>
      </c>
      <c r="AV2" s="351"/>
      <c r="AW2" s="352"/>
      <c r="AX2" s="353" t="s">
        <v>315</v>
      </c>
      <c r="AY2" s="354"/>
      <c r="AZ2" s="355"/>
      <c r="BA2" s="356" t="s">
        <v>278</v>
      </c>
      <c r="BB2" s="357"/>
      <c r="BC2" s="358"/>
      <c r="BD2" s="359" t="s">
        <v>317</v>
      </c>
      <c r="BE2" s="360"/>
      <c r="BF2" s="361"/>
      <c r="BG2" s="362" t="s">
        <v>279</v>
      </c>
      <c r="BH2" s="363"/>
      <c r="BI2" s="364"/>
      <c r="BJ2" s="365" t="s">
        <v>316</v>
      </c>
      <c r="BK2" s="366"/>
      <c r="BL2" s="367"/>
      <c r="BM2" s="347" t="s">
        <v>371</v>
      </c>
      <c r="BN2" s="348"/>
      <c r="BO2" s="349"/>
      <c r="BP2" s="373"/>
      <c r="BQ2" s="374"/>
      <c r="BR2" s="375"/>
    </row>
    <row r="3" spans="1:70" ht="16.5" thickBot="1">
      <c r="A3" s="24" t="s">
        <v>372</v>
      </c>
      <c r="B3" s="136" t="s">
        <v>31</v>
      </c>
      <c r="C3" s="137" t="s">
        <v>32</v>
      </c>
      <c r="D3" s="138" t="s">
        <v>263</v>
      </c>
      <c r="E3" s="139" t="s">
        <v>31</v>
      </c>
      <c r="F3" s="140" t="s">
        <v>32</v>
      </c>
      <c r="G3" s="141" t="s">
        <v>263</v>
      </c>
      <c r="H3" s="142" t="s">
        <v>31</v>
      </c>
      <c r="I3" s="143" t="s">
        <v>32</v>
      </c>
      <c r="J3" s="144" t="s">
        <v>263</v>
      </c>
      <c r="K3" s="145" t="s">
        <v>31</v>
      </c>
      <c r="L3" s="146" t="s">
        <v>32</v>
      </c>
      <c r="M3" s="147" t="s">
        <v>263</v>
      </c>
      <c r="N3" s="148" t="s">
        <v>31</v>
      </c>
      <c r="O3" s="149" t="s">
        <v>32</v>
      </c>
      <c r="P3" s="150" t="s">
        <v>263</v>
      </c>
      <c r="Q3" s="151" t="s">
        <v>31</v>
      </c>
      <c r="R3" s="152" t="s">
        <v>32</v>
      </c>
      <c r="S3" s="153" t="s">
        <v>263</v>
      </c>
      <c r="T3" s="154" t="s">
        <v>31</v>
      </c>
      <c r="U3" s="155" t="s">
        <v>32</v>
      </c>
      <c r="V3" s="156" t="s">
        <v>263</v>
      </c>
      <c r="W3" s="157" t="s">
        <v>31</v>
      </c>
      <c r="X3" s="158" t="s">
        <v>32</v>
      </c>
      <c r="Y3" s="159" t="s">
        <v>263</v>
      </c>
      <c r="Z3" s="160" t="s">
        <v>31</v>
      </c>
      <c r="AA3" s="161" t="s">
        <v>32</v>
      </c>
      <c r="AB3" s="162" t="s">
        <v>263</v>
      </c>
      <c r="AC3" s="163" t="s">
        <v>31</v>
      </c>
      <c r="AD3" s="164" t="s">
        <v>32</v>
      </c>
      <c r="AE3" s="165" t="s">
        <v>263</v>
      </c>
      <c r="AF3" s="166" t="s">
        <v>31</v>
      </c>
      <c r="AG3" s="167" t="s">
        <v>32</v>
      </c>
      <c r="AH3" s="168" t="s">
        <v>263</v>
      </c>
      <c r="AI3" s="169" t="s">
        <v>31</v>
      </c>
      <c r="AJ3" s="170" t="s">
        <v>32</v>
      </c>
      <c r="AK3" s="171" t="s">
        <v>263</v>
      </c>
      <c r="AL3" s="172" t="s">
        <v>31</v>
      </c>
      <c r="AM3" s="173" t="s">
        <v>32</v>
      </c>
      <c r="AN3" s="174" t="s">
        <v>263</v>
      </c>
      <c r="AO3" s="331" t="s">
        <v>31</v>
      </c>
      <c r="AP3" s="332" t="s">
        <v>32</v>
      </c>
      <c r="AQ3" s="333" t="s">
        <v>263</v>
      </c>
      <c r="AR3" s="344" t="s">
        <v>31</v>
      </c>
      <c r="AS3" s="343" t="s">
        <v>32</v>
      </c>
      <c r="AT3" s="342" t="s">
        <v>263</v>
      </c>
      <c r="AU3" s="175" t="s">
        <v>31</v>
      </c>
      <c r="AV3" s="176" t="s">
        <v>32</v>
      </c>
      <c r="AW3" s="177" t="s">
        <v>263</v>
      </c>
      <c r="AX3" s="139" t="s">
        <v>31</v>
      </c>
      <c r="AY3" s="140" t="s">
        <v>32</v>
      </c>
      <c r="AZ3" s="141" t="s">
        <v>263</v>
      </c>
      <c r="BA3" s="178" t="s">
        <v>31</v>
      </c>
      <c r="BB3" s="179" t="s">
        <v>32</v>
      </c>
      <c r="BC3" s="180" t="s">
        <v>263</v>
      </c>
      <c r="BD3" s="181" t="s">
        <v>31</v>
      </c>
      <c r="BE3" s="182" t="s">
        <v>32</v>
      </c>
      <c r="BF3" s="183" t="s">
        <v>263</v>
      </c>
      <c r="BG3" s="178" t="s">
        <v>31</v>
      </c>
      <c r="BH3" s="179" t="s">
        <v>32</v>
      </c>
      <c r="BI3" s="180" t="s">
        <v>263</v>
      </c>
      <c r="BJ3" s="184" t="s">
        <v>31</v>
      </c>
      <c r="BK3" s="185" t="s">
        <v>32</v>
      </c>
      <c r="BL3" s="186" t="s">
        <v>263</v>
      </c>
      <c r="BM3" s="187" t="s">
        <v>31</v>
      </c>
      <c r="BN3" s="188" t="s">
        <v>32</v>
      </c>
      <c r="BO3" s="189" t="s">
        <v>263</v>
      </c>
      <c r="BP3" s="309" t="s">
        <v>31</v>
      </c>
      <c r="BQ3" s="335" t="s">
        <v>32</v>
      </c>
      <c r="BR3" s="327" t="s">
        <v>263</v>
      </c>
    </row>
    <row r="4" spans="1:70">
      <c r="A4" s="190" t="s">
        <v>373</v>
      </c>
      <c r="B4" s="191">
        <v>4399</v>
      </c>
      <c r="C4" s="192">
        <v>1179</v>
      </c>
      <c r="D4" s="193">
        <v>187</v>
      </c>
      <c r="E4" s="194">
        <v>89879</v>
      </c>
      <c r="F4" s="195">
        <v>52090</v>
      </c>
      <c r="G4" s="196">
        <v>2908</v>
      </c>
      <c r="H4" s="197">
        <v>0</v>
      </c>
      <c r="I4" s="198">
        <v>0</v>
      </c>
      <c r="J4" s="199">
        <v>45</v>
      </c>
      <c r="K4" s="200">
        <v>921</v>
      </c>
      <c r="L4" s="201">
        <v>16</v>
      </c>
      <c r="M4" s="202">
        <v>38</v>
      </c>
      <c r="N4" s="203">
        <v>0</v>
      </c>
      <c r="O4" s="204">
        <v>0</v>
      </c>
      <c r="P4" s="205">
        <v>99</v>
      </c>
      <c r="Q4" s="200">
        <v>2145</v>
      </c>
      <c r="R4" s="201">
        <v>54</v>
      </c>
      <c r="S4" s="202">
        <v>11</v>
      </c>
      <c r="T4" s="206">
        <v>1854</v>
      </c>
      <c r="U4" s="207">
        <v>1794</v>
      </c>
      <c r="V4" s="208">
        <v>828</v>
      </c>
      <c r="W4" s="209">
        <v>0</v>
      </c>
      <c r="X4" s="210">
        <v>0</v>
      </c>
      <c r="Y4" s="211">
        <v>17</v>
      </c>
      <c r="Z4" s="212">
        <v>361</v>
      </c>
      <c r="AA4" s="213">
        <v>0</v>
      </c>
      <c r="AB4" s="214">
        <v>147</v>
      </c>
      <c r="AC4" s="215">
        <v>0</v>
      </c>
      <c r="AD4" s="216">
        <v>0</v>
      </c>
      <c r="AE4" s="217">
        <v>8</v>
      </c>
      <c r="AF4" s="218">
        <v>0</v>
      </c>
      <c r="AG4" s="219">
        <v>0</v>
      </c>
      <c r="AH4" s="220">
        <v>39</v>
      </c>
      <c r="AI4" s="221">
        <v>0</v>
      </c>
      <c r="AJ4" s="222">
        <v>0</v>
      </c>
      <c r="AK4" s="223">
        <v>3</v>
      </c>
      <c r="AL4" s="224">
        <v>0</v>
      </c>
      <c r="AM4" s="225">
        <v>0</v>
      </c>
      <c r="AN4" s="193">
        <v>11</v>
      </c>
      <c r="AO4" s="337">
        <v>0</v>
      </c>
      <c r="AP4" s="336">
        <v>0</v>
      </c>
      <c r="AQ4" s="336">
        <v>0</v>
      </c>
      <c r="AR4" s="200">
        <v>2278</v>
      </c>
      <c r="AS4" s="201">
        <v>1091</v>
      </c>
      <c r="AT4" s="202">
        <v>37</v>
      </c>
      <c r="AU4" s="226">
        <v>0</v>
      </c>
      <c r="AV4" s="207">
        <v>0</v>
      </c>
      <c r="AW4" s="227">
        <v>34</v>
      </c>
      <c r="AX4" s="194">
        <v>474</v>
      </c>
      <c r="AY4" s="195">
        <v>209</v>
      </c>
      <c r="AZ4" s="196">
        <v>46</v>
      </c>
      <c r="BA4" s="228">
        <v>0</v>
      </c>
      <c r="BB4" s="229">
        <v>0</v>
      </c>
      <c r="BC4" s="230">
        <v>0</v>
      </c>
      <c r="BD4" s="212">
        <v>0</v>
      </c>
      <c r="BE4" s="213">
        <v>0</v>
      </c>
      <c r="BF4" s="214">
        <v>0</v>
      </c>
      <c r="BG4" s="228">
        <v>0</v>
      </c>
      <c r="BH4" s="229">
        <v>0</v>
      </c>
      <c r="BI4" s="230">
        <v>0</v>
      </c>
      <c r="BJ4" s="200">
        <v>38756</v>
      </c>
      <c r="BK4" s="201">
        <v>8205</v>
      </c>
      <c r="BL4" s="202">
        <v>688</v>
      </c>
      <c r="BM4" s="231">
        <v>1112</v>
      </c>
      <c r="BN4" s="232">
        <v>614</v>
      </c>
      <c r="BO4" s="312">
        <v>349</v>
      </c>
      <c r="BP4" s="313">
        <f>B4+E4+H4+K4+N4+Q4+T4+W4+Z4+AC4+AF4+AI4+AL4+AO4+AR4+AU4+AX4+BA4+BD4+BG4+BJ4+BM4</f>
        <v>142179</v>
      </c>
      <c r="BQ4" s="324">
        <f t="shared" ref="BQ4:BR4" si="0">C4+F4+I4+L4+O4+R4+U4+X4+AA4+AD4+AG4+AJ4+AM4+AP4+AS4+AV4+AY4+BB4+BE4+BH4+BK4+BN4</f>
        <v>65252</v>
      </c>
      <c r="BR4" s="321">
        <f t="shared" si="0"/>
        <v>5495</v>
      </c>
    </row>
    <row r="5" spans="1:70">
      <c r="A5" s="190" t="s">
        <v>374</v>
      </c>
      <c r="B5" s="191">
        <v>2562</v>
      </c>
      <c r="C5" s="192">
        <v>2529</v>
      </c>
      <c r="D5" s="193">
        <v>70</v>
      </c>
      <c r="E5" s="194">
        <v>77912</v>
      </c>
      <c r="F5" s="195">
        <v>45530</v>
      </c>
      <c r="G5" s="196">
        <v>2492</v>
      </c>
      <c r="H5" s="197">
        <v>0</v>
      </c>
      <c r="I5" s="198">
        <v>0</v>
      </c>
      <c r="J5" s="199">
        <v>28</v>
      </c>
      <c r="K5" s="233">
        <v>2639</v>
      </c>
      <c r="L5" s="204">
        <v>36</v>
      </c>
      <c r="M5" s="205">
        <v>66</v>
      </c>
      <c r="N5" s="203">
        <v>0</v>
      </c>
      <c r="O5" s="204">
        <v>0</v>
      </c>
      <c r="P5" s="205">
        <v>31</v>
      </c>
      <c r="Q5" s="233">
        <v>5537</v>
      </c>
      <c r="R5" s="204">
        <v>553</v>
      </c>
      <c r="S5" s="205">
        <v>27</v>
      </c>
      <c r="T5" s="206">
        <v>815</v>
      </c>
      <c r="U5" s="207">
        <v>913</v>
      </c>
      <c r="V5" s="208">
        <v>279</v>
      </c>
      <c r="W5" s="209">
        <v>0</v>
      </c>
      <c r="X5" s="210">
        <v>0</v>
      </c>
      <c r="Y5" s="211">
        <v>5</v>
      </c>
      <c r="Z5" s="212">
        <v>2386</v>
      </c>
      <c r="AA5" s="213">
        <v>0</v>
      </c>
      <c r="AB5" s="214">
        <v>347</v>
      </c>
      <c r="AC5" s="215">
        <v>0</v>
      </c>
      <c r="AD5" s="216">
        <v>0</v>
      </c>
      <c r="AE5" s="217">
        <v>40</v>
      </c>
      <c r="AF5" s="218">
        <v>0</v>
      </c>
      <c r="AG5" s="219">
        <v>0</v>
      </c>
      <c r="AH5" s="220">
        <v>181</v>
      </c>
      <c r="AI5" s="221">
        <v>0</v>
      </c>
      <c r="AJ5" s="222">
        <v>0</v>
      </c>
      <c r="AK5" s="223">
        <v>0</v>
      </c>
      <c r="AL5" s="224">
        <v>0</v>
      </c>
      <c r="AM5" s="225">
        <v>0</v>
      </c>
      <c r="AN5" s="193">
        <v>6</v>
      </c>
      <c r="AO5" s="337">
        <v>0</v>
      </c>
      <c r="AP5" s="336">
        <v>0</v>
      </c>
      <c r="AQ5" s="336">
        <v>0</v>
      </c>
      <c r="AR5" s="233">
        <v>0</v>
      </c>
      <c r="AS5" s="204">
        <v>0</v>
      </c>
      <c r="AT5" s="205">
        <v>9</v>
      </c>
      <c r="AU5" s="226">
        <v>0</v>
      </c>
      <c r="AV5" s="207">
        <v>0</v>
      </c>
      <c r="AW5" s="227">
        <v>19</v>
      </c>
      <c r="AX5" s="194">
        <v>3950</v>
      </c>
      <c r="AY5" s="195">
        <v>2836</v>
      </c>
      <c r="AZ5" s="196">
        <v>146</v>
      </c>
      <c r="BA5" s="228">
        <v>0</v>
      </c>
      <c r="BB5" s="229">
        <v>0</v>
      </c>
      <c r="BC5" s="230">
        <v>0</v>
      </c>
      <c r="BD5" s="212">
        <v>0</v>
      </c>
      <c r="BE5" s="213">
        <v>0</v>
      </c>
      <c r="BF5" s="214">
        <v>0</v>
      </c>
      <c r="BG5" s="228">
        <v>0</v>
      </c>
      <c r="BH5" s="229">
        <v>0</v>
      </c>
      <c r="BI5" s="230">
        <v>1</v>
      </c>
      <c r="BJ5" s="233">
        <v>36800</v>
      </c>
      <c r="BK5" s="204">
        <v>8117</v>
      </c>
      <c r="BL5" s="205">
        <v>375</v>
      </c>
      <c r="BM5" s="231">
        <v>634</v>
      </c>
      <c r="BN5" s="232">
        <v>981</v>
      </c>
      <c r="BO5" s="312">
        <v>188</v>
      </c>
      <c r="BP5" s="325">
        <f t="shared" ref="BP5:BP47" si="1">B5+E5+H5+K5+N5+Q5+T5+W5+Z5+AC5+AF5+AI5+AL5+AO5+AR5+AU5+AX5+BA5+BD5+BG5+BJ5+BM5</f>
        <v>133235</v>
      </c>
      <c r="BQ5" s="320">
        <f t="shared" ref="BQ5:BQ47" si="2">C5+F5+I5+L5+O5+R5+U5+X5+AA5+AD5+AG5+AJ5+AM5+AP5+AS5+AV5+AY5+BB5+BE5+BH5+BK5+BN5</f>
        <v>61495</v>
      </c>
      <c r="BR5" s="328">
        <f t="shared" ref="BR5:BR47" si="3">D5+G5+J5+M5+P5+S5+V5+Y5+AB5+AE5+AH5+AK5+AN5+AQ5+AT5+AW5+AZ5+BC5+BF5+BI5+BL5+BO5</f>
        <v>4310</v>
      </c>
    </row>
    <row r="6" spans="1:70">
      <c r="A6" s="190" t="s">
        <v>375</v>
      </c>
      <c r="B6" s="191">
        <v>11077</v>
      </c>
      <c r="C6" s="192">
        <v>2070</v>
      </c>
      <c r="D6" s="193">
        <v>177</v>
      </c>
      <c r="E6" s="194">
        <v>377557</v>
      </c>
      <c r="F6" s="195">
        <v>205377</v>
      </c>
      <c r="G6" s="196">
        <v>19587</v>
      </c>
      <c r="H6" s="197">
        <v>0</v>
      </c>
      <c r="I6" s="198">
        <v>0</v>
      </c>
      <c r="J6" s="199">
        <v>391</v>
      </c>
      <c r="K6" s="233">
        <v>9921</v>
      </c>
      <c r="L6" s="204">
        <v>86</v>
      </c>
      <c r="M6" s="205">
        <v>202</v>
      </c>
      <c r="N6" s="203">
        <v>0</v>
      </c>
      <c r="O6" s="204">
        <v>0</v>
      </c>
      <c r="P6" s="205">
        <v>528</v>
      </c>
      <c r="Q6" s="233">
        <v>29688</v>
      </c>
      <c r="R6" s="204">
        <v>6955</v>
      </c>
      <c r="S6" s="205">
        <v>579</v>
      </c>
      <c r="T6" s="206">
        <v>4156</v>
      </c>
      <c r="U6" s="207">
        <v>3886</v>
      </c>
      <c r="V6" s="208">
        <v>1437</v>
      </c>
      <c r="W6" s="209">
        <v>0</v>
      </c>
      <c r="X6" s="210">
        <v>0</v>
      </c>
      <c r="Y6" s="211">
        <v>3</v>
      </c>
      <c r="Z6" s="212">
        <v>3026</v>
      </c>
      <c r="AA6" s="213">
        <v>0</v>
      </c>
      <c r="AB6" s="214">
        <v>1275</v>
      </c>
      <c r="AC6" s="215">
        <v>0</v>
      </c>
      <c r="AD6" s="216">
        <v>0</v>
      </c>
      <c r="AE6" s="217">
        <v>13</v>
      </c>
      <c r="AF6" s="218">
        <v>0</v>
      </c>
      <c r="AG6" s="219">
        <v>0</v>
      </c>
      <c r="AH6" s="220">
        <v>81</v>
      </c>
      <c r="AI6" s="221">
        <v>0</v>
      </c>
      <c r="AJ6" s="222">
        <v>0</v>
      </c>
      <c r="AK6" s="223">
        <v>75</v>
      </c>
      <c r="AL6" s="224">
        <v>0</v>
      </c>
      <c r="AM6" s="225">
        <v>0</v>
      </c>
      <c r="AN6" s="193">
        <v>358</v>
      </c>
      <c r="AO6" s="337">
        <v>0</v>
      </c>
      <c r="AP6" s="336">
        <v>0</v>
      </c>
      <c r="AQ6" s="336">
        <v>2</v>
      </c>
      <c r="AR6" s="233">
        <v>0</v>
      </c>
      <c r="AS6" s="204">
        <v>0</v>
      </c>
      <c r="AT6" s="205">
        <v>35</v>
      </c>
      <c r="AU6" s="226">
        <v>0</v>
      </c>
      <c r="AV6" s="207">
        <v>0</v>
      </c>
      <c r="AW6" s="227">
        <v>115</v>
      </c>
      <c r="AX6" s="194">
        <v>43984</v>
      </c>
      <c r="AY6" s="195">
        <v>20744</v>
      </c>
      <c r="AZ6" s="196">
        <v>3096</v>
      </c>
      <c r="BA6" s="228">
        <v>0</v>
      </c>
      <c r="BB6" s="229">
        <v>0</v>
      </c>
      <c r="BC6" s="230">
        <v>0</v>
      </c>
      <c r="BD6" s="212">
        <v>0</v>
      </c>
      <c r="BE6" s="213">
        <v>0</v>
      </c>
      <c r="BF6" s="214">
        <v>0</v>
      </c>
      <c r="BG6" s="228">
        <v>0</v>
      </c>
      <c r="BH6" s="229">
        <v>0</v>
      </c>
      <c r="BI6" s="230">
        <v>1</v>
      </c>
      <c r="BJ6" s="233">
        <v>168935</v>
      </c>
      <c r="BK6" s="204">
        <v>34004</v>
      </c>
      <c r="BL6" s="205">
        <v>2330</v>
      </c>
      <c r="BM6" s="231">
        <v>3246</v>
      </c>
      <c r="BN6" s="232">
        <v>1691</v>
      </c>
      <c r="BO6" s="312">
        <v>546</v>
      </c>
      <c r="BP6" s="325">
        <f t="shared" si="1"/>
        <v>651590</v>
      </c>
      <c r="BQ6" s="320">
        <f t="shared" si="2"/>
        <v>274813</v>
      </c>
      <c r="BR6" s="328">
        <f t="shared" si="3"/>
        <v>30831</v>
      </c>
    </row>
    <row r="7" spans="1:70">
      <c r="A7" s="190" t="s">
        <v>376</v>
      </c>
      <c r="B7" s="191">
        <v>2506</v>
      </c>
      <c r="C7" s="192">
        <v>1143</v>
      </c>
      <c r="D7" s="193">
        <v>157</v>
      </c>
      <c r="E7" s="194">
        <v>86384</v>
      </c>
      <c r="F7" s="195">
        <v>19181</v>
      </c>
      <c r="G7" s="196">
        <v>1715</v>
      </c>
      <c r="H7" s="197">
        <v>0</v>
      </c>
      <c r="I7" s="198">
        <v>0</v>
      </c>
      <c r="J7" s="199">
        <v>11</v>
      </c>
      <c r="K7" s="233">
        <v>26017</v>
      </c>
      <c r="L7" s="204">
        <v>25</v>
      </c>
      <c r="M7" s="205">
        <v>14</v>
      </c>
      <c r="N7" s="203">
        <v>0</v>
      </c>
      <c r="O7" s="204">
        <v>0</v>
      </c>
      <c r="P7" s="205">
        <v>45</v>
      </c>
      <c r="Q7" s="233">
        <v>26798</v>
      </c>
      <c r="R7" s="204">
        <v>714</v>
      </c>
      <c r="S7" s="205">
        <v>28</v>
      </c>
      <c r="T7" s="206">
        <v>210</v>
      </c>
      <c r="U7" s="207">
        <v>228</v>
      </c>
      <c r="V7" s="208">
        <v>80</v>
      </c>
      <c r="W7" s="209">
        <v>0</v>
      </c>
      <c r="X7" s="210">
        <v>0</v>
      </c>
      <c r="Y7" s="211">
        <v>12</v>
      </c>
      <c r="Z7" s="212">
        <v>888</v>
      </c>
      <c r="AA7" s="213">
        <v>0</v>
      </c>
      <c r="AB7" s="214">
        <v>283</v>
      </c>
      <c r="AC7" s="215">
        <v>0</v>
      </c>
      <c r="AD7" s="216">
        <v>0</v>
      </c>
      <c r="AE7" s="217">
        <v>2</v>
      </c>
      <c r="AF7" s="218">
        <v>0</v>
      </c>
      <c r="AG7" s="219">
        <v>0</v>
      </c>
      <c r="AH7" s="220">
        <v>30</v>
      </c>
      <c r="AI7" s="221">
        <v>0</v>
      </c>
      <c r="AJ7" s="222">
        <v>0</v>
      </c>
      <c r="AK7" s="223">
        <v>11</v>
      </c>
      <c r="AL7" s="224">
        <v>0</v>
      </c>
      <c r="AM7" s="225">
        <v>0</v>
      </c>
      <c r="AN7" s="193">
        <v>11</v>
      </c>
      <c r="AO7" s="337">
        <v>0</v>
      </c>
      <c r="AP7" s="336">
        <v>0</v>
      </c>
      <c r="AQ7" s="336">
        <v>1</v>
      </c>
      <c r="AR7" s="233">
        <v>333</v>
      </c>
      <c r="AS7" s="204">
        <v>255</v>
      </c>
      <c r="AT7" s="205">
        <v>3</v>
      </c>
      <c r="AU7" s="226">
        <v>0</v>
      </c>
      <c r="AV7" s="207">
        <v>0</v>
      </c>
      <c r="AW7" s="227">
        <v>11</v>
      </c>
      <c r="AX7" s="194">
        <v>2187</v>
      </c>
      <c r="AY7" s="195">
        <v>134</v>
      </c>
      <c r="AZ7" s="196">
        <v>14</v>
      </c>
      <c r="BA7" s="228">
        <v>0</v>
      </c>
      <c r="BB7" s="229">
        <v>0</v>
      </c>
      <c r="BC7" s="230">
        <v>0</v>
      </c>
      <c r="BD7" s="212">
        <v>0</v>
      </c>
      <c r="BE7" s="213">
        <v>0</v>
      </c>
      <c r="BF7" s="214">
        <v>0</v>
      </c>
      <c r="BG7" s="228">
        <v>0</v>
      </c>
      <c r="BH7" s="229">
        <v>0</v>
      </c>
      <c r="BI7" s="230">
        <v>0</v>
      </c>
      <c r="BJ7" s="233">
        <v>221091</v>
      </c>
      <c r="BK7" s="204">
        <v>19561</v>
      </c>
      <c r="BL7" s="205">
        <v>4853</v>
      </c>
      <c r="BM7" s="231">
        <v>447</v>
      </c>
      <c r="BN7" s="232">
        <v>174</v>
      </c>
      <c r="BO7" s="312">
        <v>284</v>
      </c>
      <c r="BP7" s="325">
        <f t="shared" si="1"/>
        <v>366861</v>
      </c>
      <c r="BQ7" s="320">
        <f t="shared" si="2"/>
        <v>41415</v>
      </c>
      <c r="BR7" s="328">
        <f t="shared" si="3"/>
        <v>7565</v>
      </c>
    </row>
    <row r="8" spans="1:70">
      <c r="A8" s="190" t="s">
        <v>377</v>
      </c>
      <c r="B8" s="191">
        <v>15383</v>
      </c>
      <c r="C8" s="192">
        <v>2706</v>
      </c>
      <c r="D8" s="193">
        <v>315</v>
      </c>
      <c r="E8" s="194">
        <v>501214</v>
      </c>
      <c r="F8" s="195">
        <v>219335</v>
      </c>
      <c r="G8" s="196">
        <v>15188</v>
      </c>
      <c r="H8" s="197">
        <v>0</v>
      </c>
      <c r="I8" s="198">
        <v>0</v>
      </c>
      <c r="J8" s="199">
        <v>625</v>
      </c>
      <c r="K8" s="233">
        <v>7778</v>
      </c>
      <c r="L8" s="204">
        <v>72</v>
      </c>
      <c r="M8" s="205">
        <v>268</v>
      </c>
      <c r="N8" s="203">
        <v>0</v>
      </c>
      <c r="O8" s="204">
        <v>0</v>
      </c>
      <c r="P8" s="205">
        <v>349</v>
      </c>
      <c r="Q8" s="233">
        <v>11844</v>
      </c>
      <c r="R8" s="204">
        <v>692</v>
      </c>
      <c r="S8" s="205">
        <v>114</v>
      </c>
      <c r="T8" s="206">
        <v>4696</v>
      </c>
      <c r="U8" s="207">
        <v>4267</v>
      </c>
      <c r="V8" s="208">
        <v>1126</v>
      </c>
      <c r="W8" s="209">
        <v>0</v>
      </c>
      <c r="X8" s="210">
        <v>0</v>
      </c>
      <c r="Y8" s="211">
        <v>22</v>
      </c>
      <c r="Z8" s="212">
        <v>0</v>
      </c>
      <c r="AA8" s="213">
        <v>0</v>
      </c>
      <c r="AB8" s="214">
        <v>5379</v>
      </c>
      <c r="AC8" s="215">
        <v>0</v>
      </c>
      <c r="AD8" s="216">
        <v>0</v>
      </c>
      <c r="AE8" s="217">
        <v>20</v>
      </c>
      <c r="AF8" s="218">
        <v>0</v>
      </c>
      <c r="AG8" s="219">
        <v>0</v>
      </c>
      <c r="AH8" s="220">
        <v>423</v>
      </c>
      <c r="AI8" s="221">
        <v>0</v>
      </c>
      <c r="AJ8" s="222">
        <v>0</v>
      </c>
      <c r="AK8" s="223">
        <v>101</v>
      </c>
      <c r="AL8" s="224">
        <v>0</v>
      </c>
      <c r="AM8" s="225">
        <v>0</v>
      </c>
      <c r="AN8" s="193">
        <v>456</v>
      </c>
      <c r="AO8" s="337">
        <v>0</v>
      </c>
      <c r="AP8" s="336">
        <v>0</v>
      </c>
      <c r="AQ8" s="336">
        <v>11</v>
      </c>
      <c r="AR8" s="233">
        <v>2405</v>
      </c>
      <c r="AS8" s="204">
        <v>1160</v>
      </c>
      <c r="AT8" s="205">
        <v>81</v>
      </c>
      <c r="AU8" s="226">
        <v>0</v>
      </c>
      <c r="AV8" s="207">
        <v>0</v>
      </c>
      <c r="AW8" s="227">
        <v>104</v>
      </c>
      <c r="AX8" s="194">
        <v>62696</v>
      </c>
      <c r="AY8" s="195">
        <v>21572</v>
      </c>
      <c r="AZ8" s="196">
        <v>1477</v>
      </c>
      <c r="BA8" s="228">
        <v>0</v>
      </c>
      <c r="BB8" s="229">
        <v>0</v>
      </c>
      <c r="BC8" s="230">
        <v>1840</v>
      </c>
      <c r="BD8" s="212">
        <v>55</v>
      </c>
      <c r="BE8" s="213">
        <v>0</v>
      </c>
      <c r="BF8" s="214">
        <v>0</v>
      </c>
      <c r="BG8" s="228">
        <v>0</v>
      </c>
      <c r="BH8" s="229">
        <v>0</v>
      </c>
      <c r="BI8" s="230">
        <v>1</v>
      </c>
      <c r="BJ8" s="233">
        <v>187627</v>
      </c>
      <c r="BK8" s="204">
        <v>27842</v>
      </c>
      <c r="BL8" s="205">
        <v>2319</v>
      </c>
      <c r="BM8" s="231">
        <v>3685</v>
      </c>
      <c r="BN8" s="232">
        <v>1288</v>
      </c>
      <c r="BO8" s="312">
        <v>752</v>
      </c>
      <c r="BP8" s="325">
        <f t="shared" si="1"/>
        <v>797383</v>
      </c>
      <c r="BQ8" s="320">
        <f t="shared" si="2"/>
        <v>278934</v>
      </c>
      <c r="BR8" s="328">
        <f t="shared" si="3"/>
        <v>30971</v>
      </c>
    </row>
    <row r="9" spans="1:70">
      <c r="A9" s="190" t="s">
        <v>378</v>
      </c>
      <c r="B9" s="191">
        <v>2739</v>
      </c>
      <c r="C9" s="192">
        <v>1027</v>
      </c>
      <c r="D9" s="193">
        <v>37</v>
      </c>
      <c r="E9" s="194">
        <v>56630</v>
      </c>
      <c r="F9" s="195">
        <v>27507</v>
      </c>
      <c r="G9" s="196">
        <v>2864</v>
      </c>
      <c r="H9" s="197">
        <v>0</v>
      </c>
      <c r="I9" s="198">
        <v>0</v>
      </c>
      <c r="J9" s="199">
        <v>14</v>
      </c>
      <c r="K9" s="233">
        <v>22</v>
      </c>
      <c r="L9" s="204">
        <v>0</v>
      </c>
      <c r="M9" s="205">
        <v>46</v>
      </c>
      <c r="N9" s="203">
        <v>0</v>
      </c>
      <c r="O9" s="204">
        <v>0</v>
      </c>
      <c r="P9" s="205">
        <v>108</v>
      </c>
      <c r="Q9" s="233">
        <v>373</v>
      </c>
      <c r="R9" s="204">
        <v>32</v>
      </c>
      <c r="S9" s="205">
        <v>5</v>
      </c>
      <c r="T9" s="206">
        <v>3087</v>
      </c>
      <c r="U9" s="207">
        <v>5035</v>
      </c>
      <c r="V9" s="208">
        <v>947</v>
      </c>
      <c r="W9" s="209">
        <v>0</v>
      </c>
      <c r="X9" s="210">
        <v>0</v>
      </c>
      <c r="Y9" s="211">
        <v>6</v>
      </c>
      <c r="Z9" s="212">
        <v>336</v>
      </c>
      <c r="AA9" s="213">
        <v>0</v>
      </c>
      <c r="AB9" s="214">
        <v>203</v>
      </c>
      <c r="AC9" s="215">
        <v>0</v>
      </c>
      <c r="AD9" s="216">
        <v>0</v>
      </c>
      <c r="AE9" s="217">
        <v>3</v>
      </c>
      <c r="AF9" s="218">
        <v>0</v>
      </c>
      <c r="AG9" s="219">
        <v>0</v>
      </c>
      <c r="AH9" s="220">
        <v>339</v>
      </c>
      <c r="AI9" s="221">
        <v>0</v>
      </c>
      <c r="AJ9" s="222">
        <v>0</v>
      </c>
      <c r="AK9" s="223">
        <v>1</v>
      </c>
      <c r="AL9" s="224">
        <v>0</v>
      </c>
      <c r="AM9" s="225">
        <v>0</v>
      </c>
      <c r="AN9" s="193">
        <v>3</v>
      </c>
      <c r="AO9" s="337">
        <v>0</v>
      </c>
      <c r="AP9" s="336">
        <v>0</v>
      </c>
      <c r="AQ9" s="336">
        <v>1</v>
      </c>
      <c r="AR9" s="233">
        <v>1</v>
      </c>
      <c r="AS9" s="204">
        <v>0</v>
      </c>
      <c r="AT9" s="205">
        <v>0</v>
      </c>
      <c r="AU9" s="226">
        <v>0</v>
      </c>
      <c r="AV9" s="207">
        <v>0</v>
      </c>
      <c r="AW9" s="227">
        <v>27</v>
      </c>
      <c r="AX9" s="194">
        <v>6226</v>
      </c>
      <c r="AY9" s="195">
        <v>2351</v>
      </c>
      <c r="AZ9" s="196">
        <v>96</v>
      </c>
      <c r="BA9" s="228">
        <v>0</v>
      </c>
      <c r="BB9" s="229">
        <v>0</v>
      </c>
      <c r="BC9" s="230">
        <v>0</v>
      </c>
      <c r="BD9" s="212">
        <v>0</v>
      </c>
      <c r="BE9" s="213">
        <v>0</v>
      </c>
      <c r="BF9" s="214">
        <v>0</v>
      </c>
      <c r="BG9" s="228">
        <v>0</v>
      </c>
      <c r="BH9" s="229">
        <v>0</v>
      </c>
      <c r="BI9" s="230">
        <v>6</v>
      </c>
      <c r="BJ9" s="233">
        <v>23211</v>
      </c>
      <c r="BK9" s="204">
        <v>3445</v>
      </c>
      <c r="BL9" s="205">
        <v>329</v>
      </c>
      <c r="BM9" s="231">
        <v>740</v>
      </c>
      <c r="BN9" s="232">
        <v>581</v>
      </c>
      <c r="BO9" s="312">
        <v>225</v>
      </c>
      <c r="BP9" s="325">
        <f t="shared" si="1"/>
        <v>93365</v>
      </c>
      <c r="BQ9" s="320">
        <f t="shared" si="2"/>
        <v>39978</v>
      </c>
      <c r="BR9" s="328">
        <f t="shared" si="3"/>
        <v>5260</v>
      </c>
    </row>
    <row r="10" spans="1:70">
      <c r="A10" s="190" t="s">
        <v>379</v>
      </c>
      <c r="B10" s="191">
        <v>7407</v>
      </c>
      <c r="C10" s="192">
        <v>1817</v>
      </c>
      <c r="D10" s="193">
        <v>159</v>
      </c>
      <c r="E10" s="194">
        <v>242582</v>
      </c>
      <c r="F10" s="195">
        <v>103405</v>
      </c>
      <c r="G10" s="196">
        <v>11658</v>
      </c>
      <c r="H10" s="197">
        <v>0</v>
      </c>
      <c r="I10" s="198">
        <v>0</v>
      </c>
      <c r="J10" s="199">
        <v>81</v>
      </c>
      <c r="K10" s="233">
        <v>6231</v>
      </c>
      <c r="L10" s="204">
        <v>42</v>
      </c>
      <c r="M10" s="205">
        <v>531</v>
      </c>
      <c r="N10" s="203">
        <v>0</v>
      </c>
      <c r="O10" s="204">
        <v>0</v>
      </c>
      <c r="P10" s="205">
        <v>306</v>
      </c>
      <c r="Q10" s="233">
        <v>10693</v>
      </c>
      <c r="R10" s="204">
        <v>1180</v>
      </c>
      <c r="S10" s="205">
        <v>131</v>
      </c>
      <c r="T10" s="206">
        <v>12927</v>
      </c>
      <c r="U10" s="207">
        <v>16328</v>
      </c>
      <c r="V10" s="208">
        <v>3009</v>
      </c>
      <c r="W10" s="209">
        <v>0</v>
      </c>
      <c r="X10" s="210">
        <v>0</v>
      </c>
      <c r="Y10" s="211">
        <v>38</v>
      </c>
      <c r="Z10" s="212">
        <v>1305</v>
      </c>
      <c r="AA10" s="213">
        <v>0</v>
      </c>
      <c r="AB10" s="214">
        <v>581</v>
      </c>
      <c r="AC10" s="215">
        <v>0</v>
      </c>
      <c r="AD10" s="216">
        <v>0</v>
      </c>
      <c r="AE10" s="217">
        <v>11</v>
      </c>
      <c r="AF10" s="218">
        <v>0</v>
      </c>
      <c r="AG10" s="219">
        <v>0</v>
      </c>
      <c r="AH10" s="220">
        <v>430</v>
      </c>
      <c r="AI10" s="221">
        <v>0</v>
      </c>
      <c r="AJ10" s="222">
        <v>0</v>
      </c>
      <c r="AK10" s="223">
        <v>16</v>
      </c>
      <c r="AL10" s="224">
        <v>0</v>
      </c>
      <c r="AM10" s="225">
        <v>0</v>
      </c>
      <c r="AN10" s="193">
        <v>51</v>
      </c>
      <c r="AO10" s="337">
        <v>0</v>
      </c>
      <c r="AP10" s="336">
        <v>0</v>
      </c>
      <c r="AQ10" s="336">
        <v>2</v>
      </c>
      <c r="AR10" s="233">
        <v>794</v>
      </c>
      <c r="AS10" s="204">
        <v>431</v>
      </c>
      <c r="AT10" s="205">
        <v>15</v>
      </c>
      <c r="AU10" s="226">
        <v>0</v>
      </c>
      <c r="AV10" s="207">
        <v>0</v>
      </c>
      <c r="AW10" s="227">
        <v>90</v>
      </c>
      <c r="AX10" s="194">
        <v>8197</v>
      </c>
      <c r="AY10" s="195">
        <v>2633</v>
      </c>
      <c r="AZ10" s="196">
        <v>410</v>
      </c>
      <c r="BA10" s="228">
        <v>0</v>
      </c>
      <c r="BB10" s="229">
        <v>0</v>
      </c>
      <c r="BC10" s="230">
        <v>555</v>
      </c>
      <c r="BD10" s="212">
        <v>0</v>
      </c>
      <c r="BE10" s="213">
        <v>0</v>
      </c>
      <c r="BF10" s="214">
        <v>0</v>
      </c>
      <c r="BG10" s="228">
        <v>0</v>
      </c>
      <c r="BH10" s="229">
        <v>0</v>
      </c>
      <c r="BI10" s="230">
        <v>0</v>
      </c>
      <c r="BJ10" s="233">
        <v>119302</v>
      </c>
      <c r="BK10" s="204">
        <v>18350</v>
      </c>
      <c r="BL10" s="205">
        <v>2460</v>
      </c>
      <c r="BM10" s="231">
        <v>2186</v>
      </c>
      <c r="BN10" s="232">
        <v>1353</v>
      </c>
      <c r="BO10" s="312">
        <v>875</v>
      </c>
      <c r="BP10" s="325">
        <f t="shared" si="1"/>
        <v>411624</v>
      </c>
      <c r="BQ10" s="320">
        <f t="shared" si="2"/>
        <v>145539</v>
      </c>
      <c r="BR10" s="328">
        <f t="shared" si="3"/>
        <v>21409</v>
      </c>
    </row>
    <row r="11" spans="1:70">
      <c r="A11" s="190" t="s">
        <v>380</v>
      </c>
      <c r="B11" s="191">
        <v>3431</v>
      </c>
      <c r="C11" s="192">
        <v>1329</v>
      </c>
      <c r="D11" s="193">
        <v>259</v>
      </c>
      <c r="E11" s="194">
        <v>100482</v>
      </c>
      <c r="F11" s="195">
        <v>55653</v>
      </c>
      <c r="G11" s="196">
        <v>4542</v>
      </c>
      <c r="H11" s="197">
        <v>0</v>
      </c>
      <c r="I11" s="198">
        <v>0</v>
      </c>
      <c r="J11" s="199">
        <v>26</v>
      </c>
      <c r="K11" s="233">
        <v>967</v>
      </c>
      <c r="L11" s="204">
        <v>6</v>
      </c>
      <c r="M11" s="205">
        <v>167</v>
      </c>
      <c r="N11" s="203">
        <v>0</v>
      </c>
      <c r="O11" s="204">
        <v>0</v>
      </c>
      <c r="P11" s="205">
        <v>332</v>
      </c>
      <c r="Q11" s="233">
        <v>3882</v>
      </c>
      <c r="R11" s="204">
        <v>378</v>
      </c>
      <c r="S11" s="205">
        <v>138</v>
      </c>
      <c r="T11" s="206">
        <v>395</v>
      </c>
      <c r="U11" s="207">
        <v>393</v>
      </c>
      <c r="V11" s="208">
        <v>151</v>
      </c>
      <c r="W11" s="209">
        <v>0</v>
      </c>
      <c r="X11" s="210">
        <v>0</v>
      </c>
      <c r="Y11" s="211">
        <v>14</v>
      </c>
      <c r="Z11" s="212">
        <v>1309</v>
      </c>
      <c r="AA11" s="213">
        <v>0</v>
      </c>
      <c r="AB11" s="214">
        <v>400</v>
      </c>
      <c r="AC11" s="215">
        <v>0</v>
      </c>
      <c r="AD11" s="216">
        <v>0</v>
      </c>
      <c r="AE11" s="217">
        <v>16</v>
      </c>
      <c r="AF11" s="218">
        <v>0</v>
      </c>
      <c r="AG11" s="219">
        <v>0</v>
      </c>
      <c r="AH11" s="220">
        <v>200</v>
      </c>
      <c r="AI11" s="221">
        <v>0</v>
      </c>
      <c r="AJ11" s="222">
        <v>0</v>
      </c>
      <c r="AK11" s="223">
        <v>8</v>
      </c>
      <c r="AL11" s="224">
        <v>0</v>
      </c>
      <c r="AM11" s="225">
        <v>0</v>
      </c>
      <c r="AN11" s="193">
        <v>106</v>
      </c>
      <c r="AO11" s="337">
        <v>0</v>
      </c>
      <c r="AP11" s="336">
        <v>0</v>
      </c>
      <c r="AQ11" s="336">
        <v>4</v>
      </c>
      <c r="AR11" s="233">
        <v>14046</v>
      </c>
      <c r="AS11" s="204">
        <v>11254</v>
      </c>
      <c r="AT11" s="205">
        <v>1289</v>
      </c>
      <c r="AU11" s="226">
        <v>0</v>
      </c>
      <c r="AV11" s="207">
        <v>0</v>
      </c>
      <c r="AW11" s="227">
        <v>63</v>
      </c>
      <c r="AX11" s="194">
        <v>10549</v>
      </c>
      <c r="AY11" s="195">
        <v>7584</v>
      </c>
      <c r="AZ11" s="196">
        <v>858</v>
      </c>
      <c r="BA11" s="228">
        <v>0</v>
      </c>
      <c r="BB11" s="229">
        <v>0</v>
      </c>
      <c r="BC11" s="230">
        <v>0</v>
      </c>
      <c r="BD11" s="212">
        <v>0</v>
      </c>
      <c r="BE11" s="213">
        <v>0</v>
      </c>
      <c r="BF11" s="214">
        <v>0</v>
      </c>
      <c r="BG11" s="228">
        <v>0</v>
      </c>
      <c r="BH11" s="229">
        <v>0</v>
      </c>
      <c r="BI11" s="230">
        <v>597</v>
      </c>
      <c r="BJ11" s="233">
        <v>30901</v>
      </c>
      <c r="BK11" s="204">
        <v>5164</v>
      </c>
      <c r="BL11" s="205">
        <v>767</v>
      </c>
      <c r="BM11" s="231">
        <v>861</v>
      </c>
      <c r="BN11" s="232">
        <v>473</v>
      </c>
      <c r="BO11" s="312">
        <v>334</v>
      </c>
      <c r="BP11" s="325">
        <f t="shared" si="1"/>
        <v>166823</v>
      </c>
      <c r="BQ11" s="320">
        <f t="shared" si="2"/>
        <v>82234</v>
      </c>
      <c r="BR11" s="328">
        <f t="shared" si="3"/>
        <v>10271</v>
      </c>
    </row>
    <row r="12" spans="1:70">
      <c r="A12" s="190" t="s">
        <v>381</v>
      </c>
      <c r="B12" s="191">
        <v>17425</v>
      </c>
      <c r="C12" s="192">
        <v>3341</v>
      </c>
      <c r="D12" s="193">
        <v>513</v>
      </c>
      <c r="E12" s="194">
        <v>421704</v>
      </c>
      <c r="F12" s="195">
        <v>193974</v>
      </c>
      <c r="G12" s="196">
        <v>17119</v>
      </c>
      <c r="H12" s="197">
        <v>0</v>
      </c>
      <c r="I12" s="198">
        <v>0</v>
      </c>
      <c r="J12" s="199">
        <v>210</v>
      </c>
      <c r="K12" s="233">
        <v>8386</v>
      </c>
      <c r="L12" s="204">
        <v>320</v>
      </c>
      <c r="M12" s="205">
        <v>1093</v>
      </c>
      <c r="N12" s="203">
        <v>0</v>
      </c>
      <c r="O12" s="204">
        <v>0</v>
      </c>
      <c r="P12" s="205">
        <v>516</v>
      </c>
      <c r="Q12" s="233">
        <v>14061</v>
      </c>
      <c r="R12" s="204">
        <v>689</v>
      </c>
      <c r="S12" s="205">
        <v>38</v>
      </c>
      <c r="T12" s="206">
        <v>9887</v>
      </c>
      <c r="U12" s="207">
        <v>9913</v>
      </c>
      <c r="V12" s="208">
        <v>3018</v>
      </c>
      <c r="W12" s="209">
        <v>0</v>
      </c>
      <c r="X12" s="210">
        <v>0</v>
      </c>
      <c r="Y12" s="211">
        <v>41</v>
      </c>
      <c r="Z12" s="212">
        <v>5627</v>
      </c>
      <c r="AA12" s="213">
        <v>0</v>
      </c>
      <c r="AB12" s="214">
        <v>1965</v>
      </c>
      <c r="AC12" s="215">
        <v>0</v>
      </c>
      <c r="AD12" s="216">
        <v>0</v>
      </c>
      <c r="AE12" s="217">
        <v>153</v>
      </c>
      <c r="AF12" s="218">
        <v>0</v>
      </c>
      <c r="AG12" s="219">
        <v>0</v>
      </c>
      <c r="AH12" s="220">
        <v>260</v>
      </c>
      <c r="AI12" s="221">
        <v>0</v>
      </c>
      <c r="AJ12" s="222">
        <v>0</v>
      </c>
      <c r="AK12" s="223">
        <v>122</v>
      </c>
      <c r="AL12" s="224">
        <v>0</v>
      </c>
      <c r="AM12" s="225">
        <v>0</v>
      </c>
      <c r="AN12" s="193">
        <v>914</v>
      </c>
      <c r="AO12" s="337">
        <v>0</v>
      </c>
      <c r="AP12" s="336">
        <v>0</v>
      </c>
      <c r="AQ12" s="336">
        <v>4</v>
      </c>
      <c r="AR12" s="233">
        <v>1782</v>
      </c>
      <c r="AS12" s="204">
        <v>826</v>
      </c>
      <c r="AT12" s="205">
        <v>41</v>
      </c>
      <c r="AU12" s="226">
        <v>0</v>
      </c>
      <c r="AV12" s="207">
        <v>0</v>
      </c>
      <c r="AW12" s="227">
        <v>233</v>
      </c>
      <c r="AX12" s="194">
        <v>29983</v>
      </c>
      <c r="AY12" s="195">
        <v>17860</v>
      </c>
      <c r="AZ12" s="196">
        <v>1187</v>
      </c>
      <c r="BA12" s="228">
        <v>0</v>
      </c>
      <c r="BB12" s="229">
        <v>0</v>
      </c>
      <c r="BC12" s="230">
        <v>0</v>
      </c>
      <c r="BD12" s="212">
        <v>0</v>
      </c>
      <c r="BE12" s="213">
        <v>0</v>
      </c>
      <c r="BF12" s="214">
        <v>0</v>
      </c>
      <c r="BG12" s="228">
        <v>0</v>
      </c>
      <c r="BH12" s="229">
        <v>0</v>
      </c>
      <c r="BI12" s="230">
        <v>51</v>
      </c>
      <c r="BJ12" s="233">
        <v>173573</v>
      </c>
      <c r="BK12" s="204">
        <v>33601</v>
      </c>
      <c r="BL12" s="205">
        <v>3709</v>
      </c>
      <c r="BM12" s="231">
        <v>4309</v>
      </c>
      <c r="BN12" s="232">
        <v>1782</v>
      </c>
      <c r="BO12" s="312">
        <v>939</v>
      </c>
      <c r="BP12" s="325">
        <f t="shared" si="1"/>
        <v>686737</v>
      </c>
      <c r="BQ12" s="320">
        <f t="shared" si="2"/>
        <v>262306</v>
      </c>
      <c r="BR12" s="328">
        <f t="shared" si="3"/>
        <v>32126</v>
      </c>
    </row>
    <row r="13" spans="1:70">
      <c r="A13" s="190" t="s">
        <v>382</v>
      </c>
      <c r="B13" s="191">
        <v>4173</v>
      </c>
      <c r="C13" s="192">
        <v>1455</v>
      </c>
      <c r="D13" s="193">
        <v>233</v>
      </c>
      <c r="E13" s="194">
        <v>139363</v>
      </c>
      <c r="F13" s="195">
        <v>75109</v>
      </c>
      <c r="G13" s="196">
        <v>5587</v>
      </c>
      <c r="H13" s="197">
        <v>0</v>
      </c>
      <c r="I13" s="198">
        <v>0</v>
      </c>
      <c r="J13" s="199">
        <v>453</v>
      </c>
      <c r="K13" s="233">
        <v>5132</v>
      </c>
      <c r="L13" s="204">
        <v>68</v>
      </c>
      <c r="M13" s="205">
        <v>155</v>
      </c>
      <c r="N13" s="203">
        <v>0</v>
      </c>
      <c r="O13" s="204">
        <v>0</v>
      </c>
      <c r="P13" s="205">
        <v>429</v>
      </c>
      <c r="Q13" s="233">
        <v>10686</v>
      </c>
      <c r="R13" s="204">
        <v>1551</v>
      </c>
      <c r="S13" s="205">
        <v>195</v>
      </c>
      <c r="T13" s="206">
        <v>476</v>
      </c>
      <c r="U13" s="207">
        <v>419</v>
      </c>
      <c r="V13" s="208">
        <v>256</v>
      </c>
      <c r="W13" s="209">
        <v>0</v>
      </c>
      <c r="X13" s="210">
        <v>0</v>
      </c>
      <c r="Y13" s="211">
        <v>65</v>
      </c>
      <c r="Z13" s="212">
        <v>1397</v>
      </c>
      <c r="AA13" s="213">
        <v>0</v>
      </c>
      <c r="AB13" s="214">
        <v>637</v>
      </c>
      <c r="AC13" s="215">
        <v>0</v>
      </c>
      <c r="AD13" s="216">
        <v>0</v>
      </c>
      <c r="AE13" s="217">
        <v>16</v>
      </c>
      <c r="AF13" s="218">
        <v>0</v>
      </c>
      <c r="AG13" s="219">
        <v>0</v>
      </c>
      <c r="AH13" s="220">
        <v>790</v>
      </c>
      <c r="AI13" s="221">
        <v>0</v>
      </c>
      <c r="AJ13" s="222">
        <v>0</v>
      </c>
      <c r="AK13" s="223">
        <v>44</v>
      </c>
      <c r="AL13" s="224">
        <v>0</v>
      </c>
      <c r="AM13" s="225">
        <v>0</v>
      </c>
      <c r="AN13" s="193">
        <v>36</v>
      </c>
      <c r="AO13" s="337">
        <v>0</v>
      </c>
      <c r="AP13" s="336">
        <v>0</v>
      </c>
      <c r="AQ13" s="336">
        <v>3</v>
      </c>
      <c r="AR13" s="233">
        <v>3794</v>
      </c>
      <c r="AS13" s="204">
        <v>2299</v>
      </c>
      <c r="AT13" s="205">
        <v>646</v>
      </c>
      <c r="AU13" s="226">
        <v>0</v>
      </c>
      <c r="AV13" s="207">
        <v>0</v>
      </c>
      <c r="AW13" s="227">
        <v>136</v>
      </c>
      <c r="AX13" s="194">
        <v>5252</v>
      </c>
      <c r="AY13" s="195">
        <v>3025</v>
      </c>
      <c r="AZ13" s="196">
        <v>105</v>
      </c>
      <c r="BA13" s="228">
        <v>0</v>
      </c>
      <c r="BB13" s="229">
        <v>0</v>
      </c>
      <c r="BC13" s="230">
        <v>0</v>
      </c>
      <c r="BD13" s="212">
        <v>0</v>
      </c>
      <c r="BE13" s="213">
        <v>0</v>
      </c>
      <c r="BF13" s="214">
        <v>0</v>
      </c>
      <c r="BG13" s="228">
        <v>0</v>
      </c>
      <c r="BH13" s="229">
        <v>0</v>
      </c>
      <c r="BI13" s="230">
        <v>1</v>
      </c>
      <c r="BJ13" s="233">
        <v>82035</v>
      </c>
      <c r="BK13" s="204">
        <v>15838</v>
      </c>
      <c r="BL13" s="205">
        <v>2039</v>
      </c>
      <c r="BM13" s="231">
        <v>877</v>
      </c>
      <c r="BN13" s="232">
        <v>712</v>
      </c>
      <c r="BO13" s="312">
        <v>749</v>
      </c>
      <c r="BP13" s="325">
        <f t="shared" si="1"/>
        <v>253185</v>
      </c>
      <c r="BQ13" s="320">
        <f t="shared" si="2"/>
        <v>100476</v>
      </c>
      <c r="BR13" s="328">
        <f t="shared" si="3"/>
        <v>12575</v>
      </c>
    </row>
    <row r="14" spans="1:70">
      <c r="A14" s="190" t="s">
        <v>383</v>
      </c>
      <c r="B14" s="191">
        <v>2740</v>
      </c>
      <c r="C14" s="192">
        <v>1114</v>
      </c>
      <c r="D14" s="193">
        <v>49</v>
      </c>
      <c r="E14" s="194">
        <v>62082</v>
      </c>
      <c r="F14" s="195">
        <v>29252</v>
      </c>
      <c r="G14" s="196">
        <v>2455</v>
      </c>
      <c r="H14" s="197">
        <v>0</v>
      </c>
      <c r="I14" s="198">
        <v>0</v>
      </c>
      <c r="J14" s="199">
        <v>12</v>
      </c>
      <c r="K14" s="233">
        <v>489</v>
      </c>
      <c r="L14" s="204">
        <v>18</v>
      </c>
      <c r="M14" s="205">
        <v>29</v>
      </c>
      <c r="N14" s="203">
        <v>0</v>
      </c>
      <c r="O14" s="204">
        <v>0</v>
      </c>
      <c r="P14" s="205">
        <v>93</v>
      </c>
      <c r="Q14" s="233">
        <v>1843</v>
      </c>
      <c r="R14" s="204">
        <v>314</v>
      </c>
      <c r="S14" s="205">
        <v>35</v>
      </c>
      <c r="T14" s="206">
        <v>553</v>
      </c>
      <c r="U14" s="207">
        <v>571</v>
      </c>
      <c r="V14" s="208">
        <v>199</v>
      </c>
      <c r="W14" s="209">
        <v>0</v>
      </c>
      <c r="X14" s="210">
        <v>0</v>
      </c>
      <c r="Y14" s="211">
        <v>6</v>
      </c>
      <c r="Z14" s="212">
        <v>0</v>
      </c>
      <c r="AA14" s="213">
        <v>0</v>
      </c>
      <c r="AB14" s="214">
        <v>54</v>
      </c>
      <c r="AC14" s="215">
        <v>0</v>
      </c>
      <c r="AD14" s="216">
        <v>0</v>
      </c>
      <c r="AE14" s="217">
        <v>1</v>
      </c>
      <c r="AF14" s="218">
        <v>0</v>
      </c>
      <c r="AG14" s="219">
        <v>0</v>
      </c>
      <c r="AH14" s="220">
        <v>114</v>
      </c>
      <c r="AI14" s="221">
        <v>0</v>
      </c>
      <c r="AJ14" s="222">
        <v>0</v>
      </c>
      <c r="AK14" s="223">
        <v>23</v>
      </c>
      <c r="AL14" s="224">
        <v>0</v>
      </c>
      <c r="AM14" s="225">
        <v>0</v>
      </c>
      <c r="AN14" s="193">
        <v>181</v>
      </c>
      <c r="AO14" s="337">
        <v>0</v>
      </c>
      <c r="AP14" s="336">
        <v>0</v>
      </c>
      <c r="AQ14" s="336">
        <v>0</v>
      </c>
      <c r="AR14" s="233">
        <v>2</v>
      </c>
      <c r="AS14" s="204">
        <v>0</v>
      </c>
      <c r="AT14" s="205">
        <v>1</v>
      </c>
      <c r="AU14" s="226">
        <v>0</v>
      </c>
      <c r="AV14" s="207">
        <v>0</v>
      </c>
      <c r="AW14" s="227">
        <v>31</v>
      </c>
      <c r="AX14" s="194">
        <v>4791</v>
      </c>
      <c r="AY14" s="195">
        <v>2719</v>
      </c>
      <c r="AZ14" s="196">
        <v>76</v>
      </c>
      <c r="BA14" s="228">
        <v>0</v>
      </c>
      <c r="BB14" s="229">
        <v>0</v>
      </c>
      <c r="BC14" s="230">
        <v>0</v>
      </c>
      <c r="BD14" s="212">
        <v>0</v>
      </c>
      <c r="BE14" s="213">
        <v>0</v>
      </c>
      <c r="BF14" s="214">
        <v>0</v>
      </c>
      <c r="BG14" s="228">
        <v>0</v>
      </c>
      <c r="BH14" s="229">
        <v>0</v>
      </c>
      <c r="BI14" s="230">
        <v>6</v>
      </c>
      <c r="BJ14" s="233">
        <v>16463</v>
      </c>
      <c r="BK14" s="204">
        <v>3177</v>
      </c>
      <c r="BL14" s="205">
        <v>362</v>
      </c>
      <c r="BM14" s="231">
        <v>352</v>
      </c>
      <c r="BN14" s="232">
        <v>263</v>
      </c>
      <c r="BO14" s="312">
        <v>174</v>
      </c>
      <c r="BP14" s="325">
        <f t="shared" si="1"/>
        <v>89315</v>
      </c>
      <c r="BQ14" s="320">
        <f t="shared" si="2"/>
        <v>37428</v>
      </c>
      <c r="BR14" s="328">
        <f t="shared" si="3"/>
        <v>3901</v>
      </c>
    </row>
    <row r="15" spans="1:70">
      <c r="A15" s="190" t="s">
        <v>384</v>
      </c>
      <c r="B15" s="191">
        <v>687</v>
      </c>
      <c r="C15" s="192">
        <v>360</v>
      </c>
      <c r="D15" s="193">
        <v>10</v>
      </c>
      <c r="E15" s="194">
        <v>13264</v>
      </c>
      <c r="F15" s="195">
        <v>9198</v>
      </c>
      <c r="G15" s="196">
        <v>488</v>
      </c>
      <c r="H15" s="197">
        <v>0</v>
      </c>
      <c r="I15" s="198">
        <v>0</v>
      </c>
      <c r="J15" s="199">
        <v>6</v>
      </c>
      <c r="K15" s="233">
        <v>317</v>
      </c>
      <c r="L15" s="204">
        <v>2</v>
      </c>
      <c r="M15" s="205">
        <v>6</v>
      </c>
      <c r="N15" s="203">
        <v>0</v>
      </c>
      <c r="O15" s="204">
        <v>0</v>
      </c>
      <c r="P15" s="205">
        <v>26</v>
      </c>
      <c r="Q15" s="233">
        <v>460</v>
      </c>
      <c r="R15" s="204">
        <v>1</v>
      </c>
      <c r="S15" s="205">
        <v>1</v>
      </c>
      <c r="T15" s="206">
        <v>0</v>
      </c>
      <c r="U15" s="207">
        <v>0</v>
      </c>
      <c r="V15" s="208">
        <v>78</v>
      </c>
      <c r="W15" s="209">
        <v>0</v>
      </c>
      <c r="X15" s="210">
        <v>0</v>
      </c>
      <c r="Y15" s="211">
        <v>1</v>
      </c>
      <c r="Z15" s="212">
        <v>82</v>
      </c>
      <c r="AA15" s="213">
        <v>0</v>
      </c>
      <c r="AB15" s="214">
        <v>29</v>
      </c>
      <c r="AC15" s="215">
        <v>0</v>
      </c>
      <c r="AD15" s="216">
        <v>0</v>
      </c>
      <c r="AE15" s="217">
        <v>0</v>
      </c>
      <c r="AF15" s="218">
        <v>0</v>
      </c>
      <c r="AG15" s="219">
        <v>0</v>
      </c>
      <c r="AH15" s="220">
        <v>35</v>
      </c>
      <c r="AI15" s="221">
        <v>0</v>
      </c>
      <c r="AJ15" s="222">
        <v>0</v>
      </c>
      <c r="AK15" s="223">
        <v>3</v>
      </c>
      <c r="AL15" s="224">
        <v>0</v>
      </c>
      <c r="AM15" s="225">
        <v>0</v>
      </c>
      <c r="AN15" s="193">
        <v>24</v>
      </c>
      <c r="AO15" s="337">
        <v>0</v>
      </c>
      <c r="AP15" s="336">
        <v>0</v>
      </c>
      <c r="AQ15" s="336">
        <v>0</v>
      </c>
      <c r="AR15" s="233">
        <v>0</v>
      </c>
      <c r="AS15" s="204">
        <v>0</v>
      </c>
      <c r="AT15" s="205">
        <v>0</v>
      </c>
      <c r="AU15" s="226">
        <v>0</v>
      </c>
      <c r="AV15" s="207">
        <v>0</v>
      </c>
      <c r="AW15" s="227">
        <v>2</v>
      </c>
      <c r="AX15" s="194">
        <v>77</v>
      </c>
      <c r="AY15" s="195">
        <v>2</v>
      </c>
      <c r="AZ15" s="196">
        <v>1</v>
      </c>
      <c r="BA15" s="228">
        <v>0</v>
      </c>
      <c r="BB15" s="229">
        <v>0</v>
      </c>
      <c r="BC15" s="230">
        <v>0</v>
      </c>
      <c r="BD15" s="212">
        <v>0</v>
      </c>
      <c r="BE15" s="213">
        <v>0</v>
      </c>
      <c r="BF15" s="214">
        <v>0</v>
      </c>
      <c r="BG15" s="228">
        <v>0</v>
      </c>
      <c r="BH15" s="229">
        <v>0</v>
      </c>
      <c r="BI15" s="230">
        <v>0</v>
      </c>
      <c r="BJ15" s="233">
        <v>4196</v>
      </c>
      <c r="BK15" s="204">
        <v>770</v>
      </c>
      <c r="BL15" s="205">
        <v>88</v>
      </c>
      <c r="BM15" s="231">
        <v>81</v>
      </c>
      <c r="BN15" s="232">
        <v>94</v>
      </c>
      <c r="BO15" s="312">
        <v>32</v>
      </c>
      <c r="BP15" s="325">
        <f t="shared" si="1"/>
        <v>19164</v>
      </c>
      <c r="BQ15" s="320">
        <f t="shared" si="2"/>
        <v>10427</v>
      </c>
      <c r="BR15" s="328">
        <f t="shared" si="3"/>
        <v>830</v>
      </c>
    </row>
    <row r="16" spans="1:70">
      <c r="A16" s="190" t="s">
        <v>385</v>
      </c>
      <c r="B16" s="191">
        <v>1914</v>
      </c>
      <c r="C16" s="192">
        <v>741</v>
      </c>
      <c r="D16" s="193">
        <v>45</v>
      </c>
      <c r="E16" s="194">
        <v>44490</v>
      </c>
      <c r="F16" s="195">
        <v>27238</v>
      </c>
      <c r="G16" s="196">
        <v>2018</v>
      </c>
      <c r="H16" s="197">
        <v>0</v>
      </c>
      <c r="I16" s="198">
        <v>0</v>
      </c>
      <c r="J16" s="199">
        <v>6</v>
      </c>
      <c r="K16" s="233">
        <v>4</v>
      </c>
      <c r="L16" s="204">
        <v>0</v>
      </c>
      <c r="M16" s="205">
        <v>329</v>
      </c>
      <c r="N16" s="203">
        <v>0</v>
      </c>
      <c r="O16" s="204">
        <v>0</v>
      </c>
      <c r="P16" s="205">
        <v>117</v>
      </c>
      <c r="Q16" s="233">
        <v>366</v>
      </c>
      <c r="R16" s="204">
        <v>6</v>
      </c>
      <c r="S16" s="205">
        <v>9</v>
      </c>
      <c r="T16" s="206">
        <v>199</v>
      </c>
      <c r="U16" s="207">
        <v>316</v>
      </c>
      <c r="V16" s="208">
        <v>34</v>
      </c>
      <c r="W16" s="209">
        <v>0</v>
      </c>
      <c r="X16" s="210">
        <v>0</v>
      </c>
      <c r="Y16" s="211">
        <v>3</v>
      </c>
      <c r="Z16" s="212">
        <v>165</v>
      </c>
      <c r="AA16" s="213">
        <v>0</v>
      </c>
      <c r="AB16" s="214">
        <v>70</v>
      </c>
      <c r="AC16" s="215">
        <v>0</v>
      </c>
      <c r="AD16" s="216">
        <v>0</v>
      </c>
      <c r="AE16" s="217">
        <v>4</v>
      </c>
      <c r="AF16" s="218">
        <v>0</v>
      </c>
      <c r="AG16" s="219">
        <v>0</v>
      </c>
      <c r="AH16" s="220">
        <v>15</v>
      </c>
      <c r="AI16" s="221">
        <v>0</v>
      </c>
      <c r="AJ16" s="222">
        <v>0</v>
      </c>
      <c r="AK16" s="223">
        <v>2</v>
      </c>
      <c r="AL16" s="224">
        <v>0</v>
      </c>
      <c r="AM16" s="225">
        <v>0</v>
      </c>
      <c r="AN16" s="193">
        <v>278</v>
      </c>
      <c r="AO16" s="337">
        <v>0</v>
      </c>
      <c r="AP16" s="336">
        <v>0</v>
      </c>
      <c r="AQ16" s="336">
        <v>0</v>
      </c>
      <c r="AR16" s="233">
        <v>0</v>
      </c>
      <c r="AS16" s="204">
        <v>0</v>
      </c>
      <c r="AT16" s="205">
        <v>0</v>
      </c>
      <c r="AU16" s="226">
        <v>0</v>
      </c>
      <c r="AV16" s="207">
        <v>0</v>
      </c>
      <c r="AW16" s="227">
        <v>49</v>
      </c>
      <c r="AX16" s="194">
        <v>5579</v>
      </c>
      <c r="AY16" s="195">
        <v>1733</v>
      </c>
      <c r="AZ16" s="196">
        <v>77</v>
      </c>
      <c r="BA16" s="228">
        <v>0</v>
      </c>
      <c r="BB16" s="229">
        <v>0</v>
      </c>
      <c r="BC16" s="230">
        <v>0</v>
      </c>
      <c r="BD16" s="212">
        <v>0</v>
      </c>
      <c r="BE16" s="213">
        <v>0</v>
      </c>
      <c r="BF16" s="214">
        <v>0</v>
      </c>
      <c r="BG16" s="228">
        <v>0</v>
      </c>
      <c r="BH16" s="229">
        <v>0</v>
      </c>
      <c r="BI16" s="230">
        <v>0</v>
      </c>
      <c r="BJ16" s="233">
        <v>31936</v>
      </c>
      <c r="BK16" s="204">
        <v>4226</v>
      </c>
      <c r="BL16" s="205">
        <v>583</v>
      </c>
      <c r="BM16" s="231">
        <v>278</v>
      </c>
      <c r="BN16" s="232">
        <v>174</v>
      </c>
      <c r="BO16" s="312">
        <v>74</v>
      </c>
      <c r="BP16" s="325">
        <f t="shared" si="1"/>
        <v>84931</v>
      </c>
      <c r="BQ16" s="320">
        <f t="shared" si="2"/>
        <v>34434</v>
      </c>
      <c r="BR16" s="328">
        <f t="shared" si="3"/>
        <v>3713</v>
      </c>
    </row>
    <row r="17" spans="1:70">
      <c r="A17" s="190" t="s">
        <v>386</v>
      </c>
      <c r="B17" s="191">
        <v>3641</v>
      </c>
      <c r="C17" s="192">
        <v>3299</v>
      </c>
      <c r="D17" s="193">
        <v>651</v>
      </c>
      <c r="E17" s="194">
        <v>64876</v>
      </c>
      <c r="F17" s="195">
        <v>52435</v>
      </c>
      <c r="G17" s="196">
        <v>3358</v>
      </c>
      <c r="H17" s="197">
        <v>0</v>
      </c>
      <c r="I17" s="198">
        <v>0</v>
      </c>
      <c r="J17" s="199">
        <v>29</v>
      </c>
      <c r="K17" s="233">
        <v>423</v>
      </c>
      <c r="L17" s="204">
        <v>341</v>
      </c>
      <c r="M17" s="205">
        <v>58</v>
      </c>
      <c r="N17" s="203">
        <v>0</v>
      </c>
      <c r="O17" s="204">
        <v>0</v>
      </c>
      <c r="P17" s="205">
        <v>67</v>
      </c>
      <c r="Q17" s="233">
        <v>954</v>
      </c>
      <c r="R17" s="204">
        <v>157</v>
      </c>
      <c r="S17" s="205">
        <v>7</v>
      </c>
      <c r="T17" s="206">
        <v>803</v>
      </c>
      <c r="U17" s="207">
        <v>1149</v>
      </c>
      <c r="V17" s="208">
        <v>224</v>
      </c>
      <c r="W17" s="209">
        <v>0</v>
      </c>
      <c r="X17" s="210">
        <v>0</v>
      </c>
      <c r="Y17" s="211">
        <v>2</v>
      </c>
      <c r="Z17" s="212">
        <v>271</v>
      </c>
      <c r="AA17" s="213">
        <v>0</v>
      </c>
      <c r="AB17" s="214">
        <v>111</v>
      </c>
      <c r="AC17" s="215">
        <v>0</v>
      </c>
      <c r="AD17" s="216">
        <v>0</v>
      </c>
      <c r="AE17" s="217">
        <v>3</v>
      </c>
      <c r="AF17" s="218">
        <v>0</v>
      </c>
      <c r="AG17" s="219">
        <v>0</v>
      </c>
      <c r="AH17" s="220">
        <v>341</v>
      </c>
      <c r="AI17" s="221">
        <v>0</v>
      </c>
      <c r="AJ17" s="222">
        <v>0</v>
      </c>
      <c r="AK17" s="223">
        <v>8</v>
      </c>
      <c r="AL17" s="224">
        <v>0</v>
      </c>
      <c r="AM17" s="225">
        <v>0</v>
      </c>
      <c r="AN17" s="193">
        <v>8</v>
      </c>
      <c r="AO17" s="337">
        <v>0</v>
      </c>
      <c r="AP17" s="336">
        <v>0</v>
      </c>
      <c r="AQ17" s="336">
        <v>0</v>
      </c>
      <c r="AR17" s="233">
        <v>683</v>
      </c>
      <c r="AS17" s="204">
        <v>463</v>
      </c>
      <c r="AT17" s="205">
        <v>18</v>
      </c>
      <c r="AU17" s="226">
        <v>0</v>
      </c>
      <c r="AV17" s="207">
        <v>0</v>
      </c>
      <c r="AW17" s="227">
        <v>57</v>
      </c>
      <c r="AX17" s="194">
        <v>493</v>
      </c>
      <c r="AY17" s="195">
        <v>537</v>
      </c>
      <c r="AZ17" s="196">
        <v>67</v>
      </c>
      <c r="BA17" s="228">
        <v>0</v>
      </c>
      <c r="BB17" s="229">
        <v>0</v>
      </c>
      <c r="BC17" s="230">
        <v>0</v>
      </c>
      <c r="BD17" s="212">
        <v>0</v>
      </c>
      <c r="BE17" s="213">
        <v>0</v>
      </c>
      <c r="BF17" s="214">
        <v>0</v>
      </c>
      <c r="BG17" s="228">
        <v>0</v>
      </c>
      <c r="BH17" s="229">
        <v>0</v>
      </c>
      <c r="BI17" s="230">
        <v>0</v>
      </c>
      <c r="BJ17" s="233">
        <v>1156</v>
      </c>
      <c r="BK17" s="204">
        <v>230</v>
      </c>
      <c r="BL17" s="205">
        <v>36</v>
      </c>
      <c r="BM17" s="231">
        <v>646</v>
      </c>
      <c r="BN17" s="232">
        <v>452</v>
      </c>
      <c r="BO17" s="312">
        <v>124</v>
      </c>
      <c r="BP17" s="325">
        <f t="shared" si="1"/>
        <v>73946</v>
      </c>
      <c r="BQ17" s="320">
        <f t="shared" si="2"/>
        <v>59063</v>
      </c>
      <c r="BR17" s="328">
        <f t="shared" si="3"/>
        <v>5169</v>
      </c>
    </row>
    <row r="18" spans="1:70">
      <c r="A18" s="190" t="s">
        <v>387</v>
      </c>
      <c r="B18" s="191">
        <v>13175</v>
      </c>
      <c r="C18" s="192">
        <v>4493</v>
      </c>
      <c r="D18" s="193">
        <v>441</v>
      </c>
      <c r="E18" s="194">
        <v>277573</v>
      </c>
      <c r="F18" s="195">
        <v>126732</v>
      </c>
      <c r="G18" s="196">
        <v>15827</v>
      </c>
      <c r="H18" s="197">
        <v>0</v>
      </c>
      <c r="I18" s="198">
        <v>0</v>
      </c>
      <c r="J18" s="199">
        <v>168</v>
      </c>
      <c r="K18" s="233">
        <v>7175</v>
      </c>
      <c r="L18" s="204">
        <v>116</v>
      </c>
      <c r="M18" s="205">
        <v>183</v>
      </c>
      <c r="N18" s="203">
        <v>0</v>
      </c>
      <c r="O18" s="204">
        <v>0</v>
      </c>
      <c r="P18" s="205">
        <v>836</v>
      </c>
      <c r="Q18" s="233">
        <v>9229</v>
      </c>
      <c r="R18" s="204">
        <v>350</v>
      </c>
      <c r="S18" s="205">
        <v>39</v>
      </c>
      <c r="T18" s="206">
        <v>20143</v>
      </c>
      <c r="U18" s="207">
        <v>27945</v>
      </c>
      <c r="V18" s="208">
        <v>5590</v>
      </c>
      <c r="W18" s="209">
        <v>0</v>
      </c>
      <c r="X18" s="210">
        <v>0</v>
      </c>
      <c r="Y18" s="211">
        <v>32</v>
      </c>
      <c r="Z18" s="212">
        <v>2002</v>
      </c>
      <c r="AA18" s="213">
        <v>0</v>
      </c>
      <c r="AB18" s="214">
        <v>637</v>
      </c>
      <c r="AC18" s="215">
        <v>0</v>
      </c>
      <c r="AD18" s="216">
        <v>0</v>
      </c>
      <c r="AE18" s="217">
        <v>35</v>
      </c>
      <c r="AF18" s="218">
        <v>0</v>
      </c>
      <c r="AG18" s="219">
        <v>0</v>
      </c>
      <c r="AH18" s="220">
        <v>207</v>
      </c>
      <c r="AI18" s="221">
        <v>0</v>
      </c>
      <c r="AJ18" s="222">
        <v>0</v>
      </c>
      <c r="AK18" s="223">
        <v>248</v>
      </c>
      <c r="AL18" s="224">
        <v>0</v>
      </c>
      <c r="AM18" s="225">
        <v>0</v>
      </c>
      <c r="AN18" s="193">
        <v>337</v>
      </c>
      <c r="AO18" s="337">
        <v>0</v>
      </c>
      <c r="AP18" s="336">
        <v>0</v>
      </c>
      <c r="AQ18" s="336">
        <v>3</v>
      </c>
      <c r="AR18" s="233">
        <v>2438</v>
      </c>
      <c r="AS18" s="204">
        <v>1715</v>
      </c>
      <c r="AT18" s="205">
        <v>202</v>
      </c>
      <c r="AU18" s="226">
        <v>0</v>
      </c>
      <c r="AV18" s="207">
        <v>0</v>
      </c>
      <c r="AW18" s="227">
        <v>224</v>
      </c>
      <c r="AX18" s="194">
        <v>9847</v>
      </c>
      <c r="AY18" s="195">
        <v>5929</v>
      </c>
      <c r="AZ18" s="196">
        <v>599</v>
      </c>
      <c r="BA18" s="228">
        <v>0</v>
      </c>
      <c r="BB18" s="229">
        <v>0</v>
      </c>
      <c r="BC18" s="230">
        <v>0</v>
      </c>
      <c r="BD18" s="212">
        <v>0</v>
      </c>
      <c r="BE18" s="213">
        <v>0</v>
      </c>
      <c r="BF18" s="214">
        <v>0</v>
      </c>
      <c r="BG18" s="228">
        <v>0</v>
      </c>
      <c r="BH18" s="229">
        <v>0</v>
      </c>
      <c r="BI18" s="230">
        <v>0</v>
      </c>
      <c r="BJ18" s="233">
        <v>131673</v>
      </c>
      <c r="BK18" s="204">
        <v>23225</v>
      </c>
      <c r="BL18" s="205">
        <v>4441</v>
      </c>
      <c r="BM18" s="231">
        <v>2534</v>
      </c>
      <c r="BN18" s="232">
        <v>2071</v>
      </c>
      <c r="BO18" s="312">
        <v>1193</v>
      </c>
      <c r="BP18" s="325">
        <f t="shared" si="1"/>
        <v>475789</v>
      </c>
      <c r="BQ18" s="320">
        <f t="shared" si="2"/>
        <v>192576</v>
      </c>
      <c r="BR18" s="328">
        <f t="shared" si="3"/>
        <v>31242</v>
      </c>
    </row>
    <row r="19" spans="1:70">
      <c r="A19" s="190" t="s">
        <v>388</v>
      </c>
      <c r="B19" s="191">
        <v>20863</v>
      </c>
      <c r="C19" s="192">
        <v>5070</v>
      </c>
      <c r="D19" s="193">
        <v>830</v>
      </c>
      <c r="E19" s="194">
        <v>702244</v>
      </c>
      <c r="F19" s="195">
        <v>335771</v>
      </c>
      <c r="G19" s="196">
        <v>16969</v>
      </c>
      <c r="H19" s="197">
        <v>0</v>
      </c>
      <c r="I19" s="198">
        <v>0</v>
      </c>
      <c r="J19" s="199">
        <v>399</v>
      </c>
      <c r="K19" s="233">
        <v>10027</v>
      </c>
      <c r="L19" s="204">
        <v>65</v>
      </c>
      <c r="M19" s="205">
        <v>421</v>
      </c>
      <c r="N19" s="203">
        <v>0</v>
      </c>
      <c r="O19" s="204">
        <v>0</v>
      </c>
      <c r="P19" s="205">
        <v>429</v>
      </c>
      <c r="Q19" s="233">
        <v>30686</v>
      </c>
      <c r="R19" s="204">
        <v>2898</v>
      </c>
      <c r="S19" s="205">
        <v>172</v>
      </c>
      <c r="T19" s="206">
        <v>5111</v>
      </c>
      <c r="U19" s="207">
        <v>5438</v>
      </c>
      <c r="V19" s="208">
        <v>1752</v>
      </c>
      <c r="W19" s="209">
        <v>0</v>
      </c>
      <c r="X19" s="210">
        <v>0</v>
      </c>
      <c r="Y19" s="211">
        <v>60</v>
      </c>
      <c r="Z19" s="212">
        <v>2542</v>
      </c>
      <c r="AA19" s="213">
        <v>0</v>
      </c>
      <c r="AB19" s="214">
        <v>1097</v>
      </c>
      <c r="AC19" s="215">
        <v>0</v>
      </c>
      <c r="AD19" s="216">
        <v>0</v>
      </c>
      <c r="AE19" s="217">
        <v>115</v>
      </c>
      <c r="AF19" s="218">
        <v>0</v>
      </c>
      <c r="AG19" s="219">
        <v>0</v>
      </c>
      <c r="AH19" s="220">
        <v>351</v>
      </c>
      <c r="AI19" s="221">
        <v>0</v>
      </c>
      <c r="AJ19" s="222">
        <v>0</v>
      </c>
      <c r="AK19" s="223">
        <v>65</v>
      </c>
      <c r="AL19" s="224">
        <v>0</v>
      </c>
      <c r="AM19" s="225">
        <v>0</v>
      </c>
      <c r="AN19" s="193">
        <v>1132</v>
      </c>
      <c r="AO19" s="337">
        <v>0</v>
      </c>
      <c r="AP19" s="336">
        <v>0</v>
      </c>
      <c r="AQ19" s="336">
        <v>25</v>
      </c>
      <c r="AR19" s="233">
        <v>1518</v>
      </c>
      <c r="AS19" s="204">
        <v>804</v>
      </c>
      <c r="AT19" s="205">
        <v>57</v>
      </c>
      <c r="AU19" s="226">
        <v>0</v>
      </c>
      <c r="AV19" s="207">
        <v>0</v>
      </c>
      <c r="AW19" s="227">
        <v>221</v>
      </c>
      <c r="AX19" s="194">
        <v>29471</v>
      </c>
      <c r="AY19" s="195">
        <v>19017</v>
      </c>
      <c r="AZ19" s="196">
        <v>992</v>
      </c>
      <c r="BA19" s="228">
        <v>0</v>
      </c>
      <c r="BB19" s="229">
        <v>0</v>
      </c>
      <c r="BC19" s="230">
        <v>0</v>
      </c>
      <c r="BD19" s="212">
        <v>0</v>
      </c>
      <c r="BE19" s="213">
        <v>0</v>
      </c>
      <c r="BF19" s="214">
        <v>0</v>
      </c>
      <c r="BG19" s="228">
        <v>0</v>
      </c>
      <c r="BH19" s="229">
        <v>0</v>
      </c>
      <c r="BI19" s="230">
        <v>2</v>
      </c>
      <c r="BJ19" s="233">
        <v>276469</v>
      </c>
      <c r="BK19" s="204">
        <v>54204</v>
      </c>
      <c r="BL19" s="205">
        <v>5889</v>
      </c>
      <c r="BM19" s="231">
        <v>10296</v>
      </c>
      <c r="BN19" s="232">
        <v>7594</v>
      </c>
      <c r="BO19" s="312">
        <v>871</v>
      </c>
      <c r="BP19" s="325">
        <f t="shared" si="1"/>
        <v>1089227</v>
      </c>
      <c r="BQ19" s="320">
        <f t="shared" si="2"/>
        <v>430861</v>
      </c>
      <c r="BR19" s="328">
        <f t="shared" si="3"/>
        <v>31849</v>
      </c>
    </row>
    <row r="20" spans="1:70">
      <c r="A20" s="190" t="s">
        <v>389</v>
      </c>
      <c r="B20" s="191">
        <v>3986</v>
      </c>
      <c r="C20" s="192">
        <v>1738</v>
      </c>
      <c r="D20" s="193">
        <v>229</v>
      </c>
      <c r="E20" s="194">
        <v>137753</v>
      </c>
      <c r="F20" s="195">
        <v>67243</v>
      </c>
      <c r="G20" s="196">
        <v>5592</v>
      </c>
      <c r="H20" s="197">
        <v>0</v>
      </c>
      <c r="I20" s="198">
        <v>0</v>
      </c>
      <c r="J20" s="199">
        <v>93</v>
      </c>
      <c r="K20" s="233">
        <v>1914</v>
      </c>
      <c r="L20" s="204">
        <v>44</v>
      </c>
      <c r="M20" s="205">
        <v>82</v>
      </c>
      <c r="N20" s="203">
        <v>0</v>
      </c>
      <c r="O20" s="204">
        <v>0</v>
      </c>
      <c r="P20" s="205">
        <v>92</v>
      </c>
      <c r="Q20" s="233">
        <v>2797</v>
      </c>
      <c r="R20" s="204">
        <v>34</v>
      </c>
      <c r="S20" s="205">
        <v>7</v>
      </c>
      <c r="T20" s="206">
        <v>1309</v>
      </c>
      <c r="U20" s="207">
        <v>1403</v>
      </c>
      <c r="V20" s="208">
        <v>618</v>
      </c>
      <c r="W20" s="209">
        <v>0</v>
      </c>
      <c r="X20" s="210">
        <v>0</v>
      </c>
      <c r="Y20" s="211">
        <v>5</v>
      </c>
      <c r="Z20" s="212">
        <v>622</v>
      </c>
      <c r="AA20" s="213">
        <v>0</v>
      </c>
      <c r="AB20" s="214">
        <v>240</v>
      </c>
      <c r="AC20" s="215">
        <v>0</v>
      </c>
      <c r="AD20" s="216">
        <v>0</v>
      </c>
      <c r="AE20" s="217">
        <v>2</v>
      </c>
      <c r="AF20" s="218">
        <v>0</v>
      </c>
      <c r="AG20" s="219">
        <v>0</v>
      </c>
      <c r="AH20" s="220">
        <v>152</v>
      </c>
      <c r="AI20" s="221">
        <v>0</v>
      </c>
      <c r="AJ20" s="222">
        <v>0</v>
      </c>
      <c r="AK20" s="223">
        <v>7</v>
      </c>
      <c r="AL20" s="224">
        <v>0</v>
      </c>
      <c r="AM20" s="225">
        <v>0</v>
      </c>
      <c r="AN20" s="193">
        <v>89</v>
      </c>
      <c r="AO20" s="337">
        <v>0</v>
      </c>
      <c r="AP20" s="336">
        <v>0</v>
      </c>
      <c r="AQ20" s="336">
        <v>3</v>
      </c>
      <c r="AR20" s="233">
        <v>1145</v>
      </c>
      <c r="AS20" s="204">
        <v>635</v>
      </c>
      <c r="AT20" s="205">
        <v>132</v>
      </c>
      <c r="AU20" s="226">
        <v>0</v>
      </c>
      <c r="AV20" s="207">
        <v>0</v>
      </c>
      <c r="AW20" s="227">
        <v>20</v>
      </c>
      <c r="AX20" s="194">
        <v>3927</v>
      </c>
      <c r="AY20" s="195">
        <v>3474</v>
      </c>
      <c r="AZ20" s="196">
        <v>384</v>
      </c>
      <c r="BA20" s="228">
        <v>0</v>
      </c>
      <c r="BB20" s="229">
        <v>0</v>
      </c>
      <c r="BC20" s="230">
        <v>0</v>
      </c>
      <c r="BD20" s="212">
        <v>0</v>
      </c>
      <c r="BE20" s="213">
        <v>0</v>
      </c>
      <c r="BF20" s="214">
        <v>0</v>
      </c>
      <c r="BG20" s="228">
        <v>0</v>
      </c>
      <c r="BH20" s="229">
        <v>0</v>
      </c>
      <c r="BI20" s="230">
        <v>1</v>
      </c>
      <c r="BJ20" s="233">
        <v>44484</v>
      </c>
      <c r="BK20" s="204">
        <v>8495</v>
      </c>
      <c r="BL20" s="205">
        <v>949</v>
      </c>
      <c r="BM20" s="231">
        <v>865</v>
      </c>
      <c r="BN20" s="232">
        <v>332</v>
      </c>
      <c r="BO20" s="312">
        <v>496</v>
      </c>
      <c r="BP20" s="325">
        <f t="shared" si="1"/>
        <v>198802</v>
      </c>
      <c r="BQ20" s="320">
        <f t="shared" si="2"/>
        <v>83398</v>
      </c>
      <c r="BR20" s="328">
        <f t="shared" si="3"/>
        <v>9193</v>
      </c>
    </row>
    <row r="21" spans="1:70">
      <c r="A21" s="190" t="s">
        <v>390</v>
      </c>
      <c r="B21" s="191">
        <v>15479</v>
      </c>
      <c r="C21" s="192">
        <v>4577</v>
      </c>
      <c r="D21" s="193">
        <v>611</v>
      </c>
      <c r="E21" s="194">
        <v>344802</v>
      </c>
      <c r="F21" s="195">
        <v>130937</v>
      </c>
      <c r="G21" s="196">
        <v>13625</v>
      </c>
      <c r="H21" s="197">
        <v>0</v>
      </c>
      <c r="I21" s="198">
        <v>0</v>
      </c>
      <c r="J21" s="199">
        <v>82</v>
      </c>
      <c r="K21" s="233">
        <v>2605</v>
      </c>
      <c r="L21" s="204">
        <v>94</v>
      </c>
      <c r="M21" s="205">
        <v>200</v>
      </c>
      <c r="N21" s="203">
        <v>0</v>
      </c>
      <c r="O21" s="204">
        <v>0</v>
      </c>
      <c r="P21" s="205">
        <v>287</v>
      </c>
      <c r="Q21" s="233">
        <v>29010</v>
      </c>
      <c r="R21" s="204">
        <v>4425</v>
      </c>
      <c r="S21" s="205">
        <v>824</v>
      </c>
      <c r="T21" s="206">
        <v>926</v>
      </c>
      <c r="U21" s="207">
        <v>866</v>
      </c>
      <c r="V21" s="208">
        <v>377</v>
      </c>
      <c r="W21" s="209">
        <v>0</v>
      </c>
      <c r="X21" s="210">
        <v>0</v>
      </c>
      <c r="Y21" s="211">
        <v>31</v>
      </c>
      <c r="Z21" s="212">
        <v>1373</v>
      </c>
      <c r="AA21" s="213">
        <v>0</v>
      </c>
      <c r="AB21" s="214">
        <v>807</v>
      </c>
      <c r="AC21" s="215">
        <v>0</v>
      </c>
      <c r="AD21" s="216">
        <v>0</v>
      </c>
      <c r="AE21" s="217">
        <v>24</v>
      </c>
      <c r="AF21" s="218">
        <v>0</v>
      </c>
      <c r="AG21" s="219">
        <v>0</v>
      </c>
      <c r="AH21" s="220">
        <v>1368</v>
      </c>
      <c r="AI21" s="221">
        <v>0</v>
      </c>
      <c r="AJ21" s="222">
        <v>0</v>
      </c>
      <c r="AK21" s="223">
        <v>117</v>
      </c>
      <c r="AL21" s="224">
        <v>0</v>
      </c>
      <c r="AM21" s="225">
        <v>0</v>
      </c>
      <c r="AN21" s="193">
        <v>162</v>
      </c>
      <c r="AO21" s="337">
        <v>0</v>
      </c>
      <c r="AP21" s="336">
        <v>0</v>
      </c>
      <c r="AQ21" s="336">
        <v>3</v>
      </c>
      <c r="AR21" s="233">
        <v>15262</v>
      </c>
      <c r="AS21" s="204">
        <v>7135</v>
      </c>
      <c r="AT21" s="205">
        <v>2444</v>
      </c>
      <c r="AU21" s="226">
        <v>0</v>
      </c>
      <c r="AV21" s="207">
        <v>0</v>
      </c>
      <c r="AW21" s="227">
        <v>185</v>
      </c>
      <c r="AX21" s="194">
        <v>26147</v>
      </c>
      <c r="AY21" s="195">
        <v>6330</v>
      </c>
      <c r="AZ21" s="196">
        <v>809</v>
      </c>
      <c r="BA21" s="228">
        <v>0</v>
      </c>
      <c r="BB21" s="229">
        <v>0</v>
      </c>
      <c r="BC21" s="230">
        <v>0</v>
      </c>
      <c r="BD21" s="212">
        <v>0</v>
      </c>
      <c r="BE21" s="213">
        <v>0</v>
      </c>
      <c r="BF21" s="214">
        <v>0</v>
      </c>
      <c r="BG21" s="228">
        <v>0</v>
      </c>
      <c r="BH21" s="229">
        <v>0</v>
      </c>
      <c r="BI21" s="230">
        <v>112</v>
      </c>
      <c r="BJ21" s="233">
        <v>122176</v>
      </c>
      <c r="BK21" s="204">
        <v>22048</v>
      </c>
      <c r="BL21" s="205">
        <v>3265</v>
      </c>
      <c r="BM21" s="231">
        <v>2852</v>
      </c>
      <c r="BN21" s="232">
        <v>763</v>
      </c>
      <c r="BO21" s="312">
        <v>1326</v>
      </c>
      <c r="BP21" s="325">
        <f t="shared" si="1"/>
        <v>560632</v>
      </c>
      <c r="BQ21" s="320">
        <f t="shared" si="2"/>
        <v>177175</v>
      </c>
      <c r="BR21" s="328">
        <f t="shared" si="3"/>
        <v>26659</v>
      </c>
    </row>
    <row r="22" spans="1:70">
      <c r="A22" s="190" t="s">
        <v>391</v>
      </c>
      <c r="B22" s="191">
        <v>4267</v>
      </c>
      <c r="C22" s="192">
        <v>6027</v>
      </c>
      <c r="D22" s="193">
        <v>549</v>
      </c>
      <c r="E22" s="194">
        <v>528319</v>
      </c>
      <c r="F22" s="195">
        <v>237966</v>
      </c>
      <c r="G22" s="196">
        <v>30782</v>
      </c>
      <c r="H22" s="197">
        <v>0</v>
      </c>
      <c r="I22" s="198">
        <v>0</v>
      </c>
      <c r="J22" s="199">
        <v>165</v>
      </c>
      <c r="K22" s="233">
        <v>79877</v>
      </c>
      <c r="L22" s="204">
        <v>1374</v>
      </c>
      <c r="M22" s="205">
        <v>1614</v>
      </c>
      <c r="N22" s="203">
        <v>0</v>
      </c>
      <c r="O22" s="204">
        <v>0</v>
      </c>
      <c r="P22" s="205">
        <v>622</v>
      </c>
      <c r="Q22" s="233">
        <v>134430</v>
      </c>
      <c r="R22" s="204">
        <v>5484</v>
      </c>
      <c r="S22" s="205">
        <v>25</v>
      </c>
      <c r="T22" s="206">
        <v>46045</v>
      </c>
      <c r="U22" s="207">
        <v>45639</v>
      </c>
      <c r="V22" s="208">
        <v>239</v>
      </c>
      <c r="W22" s="209">
        <v>0</v>
      </c>
      <c r="X22" s="210">
        <v>0</v>
      </c>
      <c r="Y22" s="211">
        <v>37</v>
      </c>
      <c r="Z22" s="212">
        <v>20543</v>
      </c>
      <c r="AA22" s="213">
        <v>0</v>
      </c>
      <c r="AB22" s="214">
        <v>6889</v>
      </c>
      <c r="AC22" s="215">
        <v>0</v>
      </c>
      <c r="AD22" s="216">
        <v>0</v>
      </c>
      <c r="AE22" s="217">
        <v>66</v>
      </c>
      <c r="AF22" s="218">
        <v>0</v>
      </c>
      <c r="AG22" s="219">
        <v>0</v>
      </c>
      <c r="AH22" s="220">
        <v>2588</v>
      </c>
      <c r="AI22" s="221">
        <v>0</v>
      </c>
      <c r="AJ22" s="222">
        <v>0</v>
      </c>
      <c r="AK22" s="223">
        <v>189</v>
      </c>
      <c r="AL22" s="224">
        <v>0</v>
      </c>
      <c r="AM22" s="225">
        <v>0</v>
      </c>
      <c r="AN22" s="193">
        <v>737</v>
      </c>
      <c r="AO22" s="337">
        <v>0</v>
      </c>
      <c r="AP22" s="336">
        <v>0</v>
      </c>
      <c r="AQ22" s="336">
        <v>62</v>
      </c>
      <c r="AR22" s="233">
        <v>101</v>
      </c>
      <c r="AS22" s="204">
        <v>39</v>
      </c>
      <c r="AT22" s="205">
        <v>11</v>
      </c>
      <c r="AU22" s="226">
        <v>0</v>
      </c>
      <c r="AV22" s="207">
        <v>0</v>
      </c>
      <c r="AW22" s="227">
        <v>257</v>
      </c>
      <c r="AX22" s="194">
        <v>72721</v>
      </c>
      <c r="AY22" s="195">
        <v>34586</v>
      </c>
      <c r="AZ22" s="196">
        <v>6174</v>
      </c>
      <c r="BA22" s="228">
        <v>0</v>
      </c>
      <c r="BB22" s="229">
        <v>0</v>
      </c>
      <c r="BC22" s="230">
        <v>0</v>
      </c>
      <c r="BD22" s="212">
        <v>0</v>
      </c>
      <c r="BE22" s="213">
        <v>0</v>
      </c>
      <c r="BF22" s="214">
        <v>888</v>
      </c>
      <c r="BG22" s="228">
        <v>0</v>
      </c>
      <c r="BH22" s="229">
        <v>0</v>
      </c>
      <c r="BI22" s="230">
        <v>3</v>
      </c>
      <c r="BJ22" s="233">
        <v>1114178</v>
      </c>
      <c r="BK22" s="204">
        <v>132797</v>
      </c>
      <c r="BL22" s="205">
        <v>17611</v>
      </c>
      <c r="BM22" s="231">
        <v>1682</v>
      </c>
      <c r="BN22" s="232">
        <v>4442</v>
      </c>
      <c r="BO22" s="312">
        <v>395</v>
      </c>
      <c r="BP22" s="325">
        <f t="shared" si="1"/>
        <v>2002163</v>
      </c>
      <c r="BQ22" s="320">
        <f t="shared" si="2"/>
        <v>468354</v>
      </c>
      <c r="BR22" s="328">
        <f t="shared" si="3"/>
        <v>69903</v>
      </c>
    </row>
    <row r="23" spans="1:70">
      <c r="A23" s="190" t="s">
        <v>392</v>
      </c>
      <c r="B23" s="191">
        <v>80</v>
      </c>
      <c r="C23" s="192">
        <v>147</v>
      </c>
      <c r="D23" s="193">
        <v>71</v>
      </c>
      <c r="E23" s="194">
        <v>111471</v>
      </c>
      <c r="F23" s="195">
        <v>95642</v>
      </c>
      <c r="G23" s="196">
        <v>3060</v>
      </c>
      <c r="H23" s="197">
        <v>0</v>
      </c>
      <c r="I23" s="198">
        <v>0</v>
      </c>
      <c r="J23" s="199">
        <v>6</v>
      </c>
      <c r="K23" s="233">
        <v>0</v>
      </c>
      <c r="L23" s="204">
        <v>0</v>
      </c>
      <c r="M23" s="205">
        <v>8</v>
      </c>
      <c r="N23" s="203">
        <v>0</v>
      </c>
      <c r="O23" s="204">
        <v>0</v>
      </c>
      <c r="P23" s="205">
        <v>9</v>
      </c>
      <c r="Q23" s="233">
        <v>0</v>
      </c>
      <c r="R23" s="204">
        <v>0</v>
      </c>
      <c r="S23" s="205">
        <v>10</v>
      </c>
      <c r="T23" s="206">
        <v>0</v>
      </c>
      <c r="U23" s="207">
        <v>0</v>
      </c>
      <c r="V23" s="208">
        <v>63</v>
      </c>
      <c r="W23" s="209">
        <v>0</v>
      </c>
      <c r="X23" s="210">
        <v>0</v>
      </c>
      <c r="Y23" s="211">
        <v>5</v>
      </c>
      <c r="Z23" s="212">
        <v>236</v>
      </c>
      <c r="AA23" s="213">
        <v>0</v>
      </c>
      <c r="AB23" s="214">
        <v>137</v>
      </c>
      <c r="AC23" s="215">
        <v>0</v>
      </c>
      <c r="AD23" s="216">
        <v>0</v>
      </c>
      <c r="AE23" s="217">
        <v>3</v>
      </c>
      <c r="AF23" s="218">
        <v>0</v>
      </c>
      <c r="AG23" s="219">
        <v>0</v>
      </c>
      <c r="AH23" s="220">
        <v>46</v>
      </c>
      <c r="AI23" s="221">
        <v>0</v>
      </c>
      <c r="AJ23" s="222">
        <v>0</v>
      </c>
      <c r="AK23" s="223">
        <v>5</v>
      </c>
      <c r="AL23" s="224">
        <v>0</v>
      </c>
      <c r="AM23" s="225">
        <v>0</v>
      </c>
      <c r="AN23" s="193">
        <v>7</v>
      </c>
      <c r="AO23" s="337">
        <v>0</v>
      </c>
      <c r="AP23" s="336">
        <v>0</v>
      </c>
      <c r="AQ23" s="336">
        <v>0</v>
      </c>
      <c r="AR23" s="233">
        <v>13</v>
      </c>
      <c r="AS23" s="204">
        <v>20</v>
      </c>
      <c r="AT23" s="205">
        <v>5</v>
      </c>
      <c r="AU23" s="226">
        <v>0</v>
      </c>
      <c r="AV23" s="207">
        <v>0</v>
      </c>
      <c r="AW23" s="227">
        <v>81</v>
      </c>
      <c r="AX23" s="194">
        <v>0</v>
      </c>
      <c r="AY23" s="195">
        <v>0</v>
      </c>
      <c r="AZ23" s="196">
        <v>4</v>
      </c>
      <c r="BA23" s="228">
        <v>0</v>
      </c>
      <c r="BB23" s="229">
        <v>0</v>
      </c>
      <c r="BC23" s="230">
        <v>0</v>
      </c>
      <c r="BD23" s="212">
        <v>0</v>
      </c>
      <c r="BE23" s="213">
        <v>0</v>
      </c>
      <c r="BF23" s="214">
        <v>0</v>
      </c>
      <c r="BG23" s="228">
        <v>0</v>
      </c>
      <c r="BH23" s="229">
        <v>0</v>
      </c>
      <c r="BI23" s="230">
        <v>1</v>
      </c>
      <c r="BJ23" s="233">
        <v>0</v>
      </c>
      <c r="BK23" s="204">
        <v>0</v>
      </c>
      <c r="BL23" s="205">
        <v>0</v>
      </c>
      <c r="BM23" s="231">
        <v>1199</v>
      </c>
      <c r="BN23" s="232">
        <v>45</v>
      </c>
      <c r="BO23" s="312">
        <v>94</v>
      </c>
      <c r="BP23" s="325">
        <f t="shared" si="1"/>
        <v>112999</v>
      </c>
      <c r="BQ23" s="320">
        <f t="shared" si="2"/>
        <v>95854</v>
      </c>
      <c r="BR23" s="328">
        <f t="shared" si="3"/>
        <v>3615</v>
      </c>
    </row>
    <row r="24" spans="1:70">
      <c r="A24" s="190" t="s">
        <v>393</v>
      </c>
      <c r="B24" s="191">
        <v>57199</v>
      </c>
      <c r="C24" s="192">
        <v>22424</v>
      </c>
      <c r="D24" s="193">
        <v>3283</v>
      </c>
      <c r="E24" s="194">
        <v>1361983</v>
      </c>
      <c r="F24" s="195">
        <v>619917</v>
      </c>
      <c r="G24" s="196">
        <v>84962</v>
      </c>
      <c r="H24" s="197">
        <v>0</v>
      </c>
      <c r="I24" s="198">
        <v>0</v>
      </c>
      <c r="J24" s="199">
        <v>622</v>
      </c>
      <c r="K24" s="233">
        <v>899</v>
      </c>
      <c r="L24" s="204">
        <v>68</v>
      </c>
      <c r="M24" s="205">
        <v>956</v>
      </c>
      <c r="N24" s="203">
        <v>0</v>
      </c>
      <c r="O24" s="204">
        <v>0</v>
      </c>
      <c r="P24" s="205">
        <v>447</v>
      </c>
      <c r="Q24" s="233">
        <v>1350</v>
      </c>
      <c r="R24" s="204">
        <v>551</v>
      </c>
      <c r="S24" s="205">
        <v>262</v>
      </c>
      <c r="T24" s="206">
        <v>39087</v>
      </c>
      <c r="U24" s="207">
        <v>42361</v>
      </c>
      <c r="V24" s="208">
        <v>16867</v>
      </c>
      <c r="W24" s="209">
        <v>0</v>
      </c>
      <c r="X24" s="210">
        <v>0</v>
      </c>
      <c r="Y24" s="211">
        <v>120</v>
      </c>
      <c r="Z24" s="212">
        <v>22471</v>
      </c>
      <c r="AA24" s="213">
        <v>0</v>
      </c>
      <c r="AB24" s="214">
        <v>6288</v>
      </c>
      <c r="AC24" s="215">
        <v>0</v>
      </c>
      <c r="AD24" s="216">
        <v>0</v>
      </c>
      <c r="AE24" s="217">
        <v>124</v>
      </c>
      <c r="AF24" s="218">
        <v>0</v>
      </c>
      <c r="AG24" s="219">
        <v>0</v>
      </c>
      <c r="AH24" s="220">
        <v>1411</v>
      </c>
      <c r="AI24" s="221">
        <v>0</v>
      </c>
      <c r="AJ24" s="222">
        <v>0</v>
      </c>
      <c r="AK24" s="223">
        <v>573</v>
      </c>
      <c r="AL24" s="224">
        <v>0</v>
      </c>
      <c r="AM24" s="225">
        <v>0</v>
      </c>
      <c r="AN24" s="193">
        <v>563</v>
      </c>
      <c r="AO24" s="337">
        <v>0</v>
      </c>
      <c r="AP24" s="336">
        <v>0</v>
      </c>
      <c r="AQ24" s="336">
        <v>19</v>
      </c>
      <c r="AR24" s="233">
        <v>6423</v>
      </c>
      <c r="AS24" s="204">
        <v>3319</v>
      </c>
      <c r="AT24" s="205">
        <v>782</v>
      </c>
      <c r="AU24" s="226">
        <v>0</v>
      </c>
      <c r="AV24" s="207">
        <v>0</v>
      </c>
      <c r="AW24" s="227">
        <v>1171</v>
      </c>
      <c r="AX24" s="194">
        <v>14744</v>
      </c>
      <c r="AY24" s="195">
        <v>5439</v>
      </c>
      <c r="AZ24" s="196">
        <v>804</v>
      </c>
      <c r="BA24" s="228">
        <v>0</v>
      </c>
      <c r="BB24" s="229">
        <v>0</v>
      </c>
      <c r="BC24" s="230">
        <v>0</v>
      </c>
      <c r="BD24" s="212">
        <v>0</v>
      </c>
      <c r="BE24" s="213">
        <v>0</v>
      </c>
      <c r="BF24" s="214">
        <v>0</v>
      </c>
      <c r="BG24" s="228">
        <v>0</v>
      </c>
      <c r="BH24" s="229">
        <v>0</v>
      </c>
      <c r="BI24" s="230">
        <v>15</v>
      </c>
      <c r="BJ24" s="233">
        <v>1356</v>
      </c>
      <c r="BK24" s="204">
        <v>433</v>
      </c>
      <c r="BL24" s="205">
        <v>0</v>
      </c>
      <c r="BM24" s="231">
        <v>11527</v>
      </c>
      <c r="BN24" s="232">
        <v>3285</v>
      </c>
      <c r="BO24" s="312">
        <v>4120</v>
      </c>
      <c r="BP24" s="325">
        <f t="shared" si="1"/>
        <v>1517039</v>
      </c>
      <c r="BQ24" s="320">
        <f t="shared" si="2"/>
        <v>697797</v>
      </c>
      <c r="BR24" s="328">
        <f t="shared" si="3"/>
        <v>123389</v>
      </c>
    </row>
    <row r="25" spans="1:70">
      <c r="A25" s="190" t="s">
        <v>394</v>
      </c>
      <c r="B25" s="191">
        <v>45251</v>
      </c>
      <c r="C25" s="192">
        <v>8194</v>
      </c>
      <c r="D25" s="193">
        <v>1330</v>
      </c>
      <c r="E25" s="194">
        <v>1270159</v>
      </c>
      <c r="F25" s="195">
        <v>600294</v>
      </c>
      <c r="G25" s="196">
        <v>34604</v>
      </c>
      <c r="H25" s="197">
        <v>0</v>
      </c>
      <c r="I25" s="198">
        <v>0</v>
      </c>
      <c r="J25" s="199">
        <v>528</v>
      </c>
      <c r="K25" s="233">
        <v>12221</v>
      </c>
      <c r="L25" s="204">
        <v>1219</v>
      </c>
      <c r="M25" s="205">
        <v>1438</v>
      </c>
      <c r="N25" s="203">
        <v>0</v>
      </c>
      <c r="O25" s="204">
        <v>0</v>
      </c>
      <c r="P25" s="205">
        <v>82</v>
      </c>
      <c r="Q25" s="233">
        <v>28371</v>
      </c>
      <c r="R25" s="204">
        <v>7474</v>
      </c>
      <c r="S25" s="205">
        <v>630</v>
      </c>
      <c r="T25" s="206">
        <v>25526</v>
      </c>
      <c r="U25" s="207">
        <v>26909</v>
      </c>
      <c r="V25" s="208">
        <v>6402</v>
      </c>
      <c r="W25" s="209">
        <v>0</v>
      </c>
      <c r="X25" s="210">
        <v>0</v>
      </c>
      <c r="Y25" s="211">
        <v>78</v>
      </c>
      <c r="Z25" s="212">
        <v>12782</v>
      </c>
      <c r="AA25" s="213">
        <v>0</v>
      </c>
      <c r="AB25" s="214">
        <v>3920</v>
      </c>
      <c r="AC25" s="215">
        <v>0</v>
      </c>
      <c r="AD25" s="216">
        <v>0</v>
      </c>
      <c r="AE25" s="217">
        <v>269</v>
      </c>
      <c r="AF25" s="218">
        <v>0</v>
      </c>
      <c r="AG25" s="219">
        <v>0</v>
      </c>
      <c r="AH25" s="220">
        <v>752</v>
      </c>
      <c r="AI25" s="221">
        <v>0</v>
      </c>
      <c r="AJ25" s="222">
        <v>0</v>
      </c>
      <c r="AK25" s="223">
        <v>93</v>
      </c>
      <c r="AL25" s="224">
        <v>0</v>
      </c>
      <c r="AM25" s="225">
        <v>0</v>
      </c>
      <c r="AN25" s="193">
        <v>747</v>
      </c>
      <c r="AO25" s="337">
        <v>0</v>
      </c>
      <c r="AP25" s="336">
        <v>0</v>
      </c>
      <c r="AQ25" s="336">
        <v>28</v>
      </c>
      <c r="AR25" s="233">
        <v>5063</v>
      </c>
      <c r="AS25" s="204">
        <v>2812</v>
      </c>
      <c r="AT25" s="205">
        <v>218</v>
      </c>
      <c r="AU25" s="226">
        <v>0</v>
      </c>
      <c r="AV25" s="207">
        <v>0</v>
      </c>
      <c r="AW25" s="227">
        <v>161</v>
      </c>
      <c r="AX25" s="194">
        <v>69271</v>
      </c>
      <c r="AY25" s="195">
        <v>7492</v>
      </c>
      <c r="AZ25" s="196">
        <v>1825</v>
      </c>
      <c r="BA25" s="228">
        <v>0</v>
      </c>
      <c r="BB25" s="229">
        <v>0</v>
      </c>
      <c r="BC25" s="230">
        <v>0</v>
      </c>
      <c r="BD25" s="212">
        <v>2039</v>
      </c>
      <c r="BE25" s="213">
        <v>0</v>
      </c>
      <c r="BF25" s="214">
        <v>786</v>
      </c>
      <c r="BG25" s="228">
        <v>0</v>
      </c>
      <c r="BH25" s="229">
        <v>0</v>
      </c>
      <c r="BI25" s="230">
        <v>9</v>
      </c>
      <c r="BJ25" s="233">
        <v>4663</v>
      </c>
      <c r="BK25" s="204">
        <v>320</v>
      </c>
      <c r="BL25" s="205">
        <v>110</v>
      </c>
      <c r="BM25" s="231">
        <v>14590</v>
      </c>
      <c r="BN25" s="232">
        <v>5161</v>
      </c>
      <c r="BO25" s="312">
        <v>2397</v>
      </c>
      <c r="BP25" s="325">
        <f t="shared" si="1"/>
        <v>1489936</v>
      </c>
      <c r="BQ25" s="320">
        <f t="shared" si="2"/>
        <v>659875</v>
      </c>
      <c r="BR25" s="328">
        <f t="shared" si="3"/>
        <v>56407</v>
      </c>
    </row>
    <row r="26" spans="1:70">
      <c r="A26" s="190" t="s">
        <v>395</v>
      </c>
      <c r="B26" s="191">
        <v>4746</v>
      </c>
      <c r="C26" s="192">
        <v>910</v>
      </c>
      <c r="D26" s="193">
        <v>83</v>
      </c>
      <c r="E26" s="194">
        <v>149354</v>
      </c>
      <c r="F26" s="195">
        <v>90487</v>
      </c>
      <c r="G26" s="196">
        <v>3481</v>
      </c>
      <c r="H26" s="197">
        <v>0</v>
      </c>
      <c r="I26" s="198">
        <v>0</v>
      </c>
      <c r="J26" s="199">
        <v>32</v>
      </c>
      <c r="K26" s="233">
        <v>262</v>
      </c>
      <c r="L26" s="204">
        <v>3</v>
      </c>
      <c r="M26" s="205">
        <v>27</v>
      </c>
      <c r="N26" s="203">
        <v>0</v>
      </c>
      <c r="O26" s="204">
        <v>0</v>
      </c>
      <c r="P26" s="205">
        <v>20</v>
      </c>
      <c r="Q26" s="233">
        <v>7315</v>
      </c>
      <c r="R26" s="204">
        <v>2633</v>
      </c>
      <c r="S26" s="205">
        <v>158</v>
      </c>
      <c r="T26" s="206">
        <v>114</v>
      </c>
      <c r="U26" s="207">
        <v>317</v>
      </c>
      <c r="V26" s="208">
        <v>60</v>
      </c>
      <c r="W26" s="209">
        <v>0</v>
      </c>
      <c r="X26" s="210">
        <v>0</v>
      </c>
      <c r="Y26" s="211">
        <v>5</v>
      </c>
      <c r="Z26" s="212">
        <v>4038</v>
      </c>
      <c r="AA26" s="213">
        <v>0</v>
      </c>
      <c r="AB26" s="214">
        <v>340</v>
      </c>
      <c r="AC26" s="215">
        <v>0</v>
      </c>
      <c r="AD26" s="216">
        <v>0</v>
      </c>
      <c r="AE26" s="217">
        <v>42</v>
      </c>
      <c r="AF26" s="218">
        <v>0</v>
      </c>
      <c r="AG26" s="219">
        <v>0</v>
      </c>
      <c r="AH26" s="220">
        <v>10</v>
      </c>
      <c r="AI26" s="221">
        <v>0</v>
      </c>
      <c r="AJ26" s="222">
        <v>0</v>
      </c>
      <c r="AK26" s="223">
        <v>13</v>
      </c>
      <c r="AL26" s="224">
        <v>0</v>
      </c>
      <c r="AM26" s="225">
        <v>0</v>
      </c>
      <c r="AN26" s="193">
        <v>126</v>
      </c>
      <c r="AO26" s="337">
        <v>0</v>
      </c>
      <c r="AP26" s="336">
        <v>0</v>
      </c>
      <c r="AQ26" s="336">
        <v>0</v>
      </c>
      <c r="AR26" s="233">
        <v>1075</v>
      </c>
      <c r="AS26" s="204">
        <v>755</v>
      </c>
      <c r="AT26" s="205">
        <v>33</v>
      </c>
      <c r="AU26" s="226">
        <v>0</v>
      </c>
      <c r="AV26" s="207">
        <v>0</v>
      </c>
      <c r="AW26" s="227">
        <v>75</v>
      </c>
      <c r="AX26" s="194">
        <v>926</v>
      </c>
      <c r="AY26" s="195">
        <v>978</v>
      </c>
      <c r="AZ26" s="196">
        <v>180</v>
      </c>
      <c r="BA26" s="228">
        <v>0</v>
      </c>
      <c r="BB26" s="229">
        <v>0</v>
      </c>
      <c r="BC26" s="230">
        <v>0</v>
      </c>
      <c r="BD26" s="212">
        <v>0</v>
      </c>
      <c r="BE26" s="213">
        <v>0</v>
      </c>
      <c r="BF26" s="214">
        <v>0</v>
      </c>
      <c r="BG26" s="228">
        <v>0</v>
      </c>
      <c r="BH26" s="229">
        <v>0</v>
      </c>
      <c r="BI26" s="230">
        <v>0</v>
      </c>
      <c r="BJ26" s="233">
        <v>250</v>
      </c>
      <c r="BK26" s="204">
        <v>20</v>
      </c>
      <c r="BL26" s="205">
        <v>0</v>
      </c>
      <c r="BM26" s="231">
        <v>966</v>
      </c>
      <c r="BN26" s="232">
        <v>629</v>
      </c>
      <c r="BO26" s="312">
        <v>158</v>
      </c>
      <c r="BP26" s="325">
        <f t="shared" si="1"/>
        <v>169046</v>
      </c>
      <c r="BQ26" s="320">
        <f t="shared" si="2"/>
        <v>96732</v>
      </c>
      <c r="BR26" s="328">
        <f t="shared" si="3"/>
        <v>4843</v>
      </c>
    </row>
    <row r="27" spans="1:70">
      <c r="A27" s="190" t="s">
        <v>396</v>
      </c>
      <c r="B27" s="191">
        <v>29585</v>
      </c>
      <c r="C27" s="192">
        <v>7965</v>
      </c>
      <c r="D27" s="193">
        <v>1348</v>
      </c>
      <c r="E27" s="194">
        <v>2302876</v>
      </c>
      <c r="F27" s="195">
        <v>665821</v>
      </c>
      <c r="G27" s="196">
        <v>123470</v>
      </c>
      <c r="H27" s="197">
        <v>0</v>
      </c>
      <c r="I27" s="198">
        <v>0</v>
      </c>
      <c r="J27" s="199">
        <v>652</v>
      </c>
      <c r="K27" s="233">
        <v>78732</v>
      </c>
      <c r="L27" s="204">
        <v>2586</v>
      </c>
      <c r="M27" s="205">
        <v>2957</v>
      </c>
      <c r="N27" s="203">
        <v>0</v>
      </c>
      <c r="O27" s="204">
        <v>0</v>
      </c>
      <c r="P27" s="205">
        <v>1415</v>
      </c>
      <c r="Q27" s="233">
        <v>160314</v>
      </c>
      <c r="R27" s="204">
        <v>12716</v>
      </c>
      <c r="S27" s="205">
        <v>149</v>
      </c>
      <c r="T27" s="206">
        <v>64090</v>
      </c>
      <c r="U27" s="207">
        <v>75415</v>
      </c>
      <c r="V27" s="208">
        <v>16327</v>
      </c>
      <c r="W27" s="209">
        <v>0</v>
      </c>
      <c r="X27" s="210">
        <v>0</v>
      </c>
      <c r="Y27" s="211">
        <v>201</v>
      </c>
      <c r="Z27" s="212">
        <v>32492</v>
      </c>
      <c r="AA27" s="213">
        <v>0</v>
      </c>
      <c r="AB27" s="214">
        <v>7884</v>
      </c>
      <c r="AC27" s="215">
        <v>0</v>
      </c>
      <c r="AD27" s="216">
        <v>0</v>
      </c>
      <c r="AE27" s="217">
        <v>514</v>
      </c>
      <c r="AF27" s="218">
        <v>0</v>
      </c>
      <c r="AG27" s="219">
        <v>0</v>
      </c>
      <c r="AH27" s="220">
        <v>2740</v>
      </c>
      <c r="AI27" s="221">
        <v>0</v>
      </c>
      <c r="AJ27" s="222">
        <v>0</v>
      </c>
      <c r="AK27" s="223">
        <v>523</v>
      </c>
      <c r="AL27" s="224">
        <v>0</v>
      </c>
      <c r="AM27" s="225">
        <v>0</v>
      </c>
      <c r="AN27" s="193">
        <v>2553</v>
      </c>
      <c r="AO27" s="337">
        <v>0</v>
      </c>
      <c r="AP27" s="336">
        <v>0</v>
      </c>
      <c r="AQ27" s="336">
        <v>46</v>
      </c>
      <c r="AR27" s="233">
        <v>3419</v>
      </c>
      <c r="AS27" s="204">
        <v>2077</v>
      </c>
      <c r="AT27" s="205">
        <v>162</v>
      </c>
      <c r="AU27" s="226">
        <v>0</v>
      </c>
      <c r="AV27" s="207">
        <v>0</v>
      </c>
      <c r="AW27" s="227">
        <v>577</v>
      </c>
      <c r="AX27" s="194">
        <v>375915</v>
      </c>
      <c r="AY27" s="195">
        <v>116272</v>
      </c>
      <c r="AZ27" s="196">
        <v>4911</v>
      </c>
      <c r="BA27" s="228">
        <v>0</v>
      </c>
      <c r="BB27" s="229">
        <v>0</v>
      </c>
      <c r="BC27" s="230">
        <v>0</v>
      </c>
      <c r="BD27" s="212">
        <v>0</v>
      </c>
      <c r="BE27" s="213">
        <v>0</v>
      </c>
      <c r="BF27" s="214">
        <v>0</v>
      </c>
      <c r="BG27" s="228">
        <v>0</v>
      </c>
      <c r="BH27" s="229">
        <v>0</v>
      </c>
      <c r="BI27" s="230">
        <v>6</v>
      </c>
      <c r="BJ27" s="233">
        <v>1230700</v>
      </c>
      <c r="BK27" s="204">
        <v>198973</v>
      </c>
      <c r="BL27" s="205">
        <v>15804</v>
      </c>
      <c r="BM27" s="231">
        <v>8787</v>
      </c>
      <c r="BN27" s="232">
        <v>5233</v>
      </c>
      <c r="BO27" s="312">
        <v>1540</v>
      </c>
      <c r="BP27" s="325">
        <f t="shared" si="1"/>
        <v>4286910</v>
      </c>
      <c r="BQ27" s="320">
        <f t="shared" si="2"/>
        <v>1087058</v>
      </c>
      <c r="BR27" s="328">
        <f t="shared" si="3"/>
        <v>183779</v>
      </c>
    </row>
    <row r="28" spans="1:70">
      <c r="A28" s="190" t="s">
        <v>397</v>
      </c>
      <c r="B28" s="191">
        <v>9825</v>
      </c>
      <c r="C28" s="192">
        <v>6325</v>
      </c>
      <c r="D28" s="193">
        <v>1749</v>
      </c>
      <c r="E28" s="194">
        <v>160262</v>
      </c>
      <c r="F28" s="195">
        <v>85978</v>
      </c>
      <c r="G28" s="196">
        <v>13578</v>
      </c>
      <c r="H28" s="197">
        <v>0</v>
      </c>
      <c r="I28" s="198">
        <v>0</v>
      </c>
      <c r="J28" s="199">
        <v>85</v>
      </c>
      <c r="K28" s="233">
        <v>2327</v>
      </c>
      <c r="L28" s="204">
        <v>10</v>
      </c>
      <c r="M28" s="205">
        <v>60</v>
      </c>
      <c r="N28" s="203">
        <v>0</v>
      </c>
      <c r="O28" s="204">
        <v>0</v>
      </c>
      <c r="P28" s="205">
        <v>272</v>
      </c>
      <c r="Q28" s="233">
        <v>8752</v>
      </c>
      <c r="R28" s="204">
        <v>1959</v>
      </c>
      <c r="S28" s="205">
        <v>338</v>
      </c>
      <c r="T28" s="206">
        <v>6204</v>
      </c>
      <c r="U28" s="207">
        <v>8225</v>
      </c>
      <c r="V28" s="208">
        <v>2617</v>
      </c>
      <c r="W28" s="209">
        <v>0</v>
      </c>
      <c r="X28" s="210">
        <v>0</v>
      </c>
      <c r="Y28" s="211">
        <v>43</v>
      </c>
      <c r="Z28" s="212">
        <v>1850</v>
      </c>
      <c r="AA28" s="213">
        <v>0</v>
      </c>
      <c r="AB28" s="214">
        <v>554</v>
      </c>
      <c r="AC28" s="215">
        <v>0</v>
      </c>
      <c r="AD28" s="216">
        <v>0</v>
      </c>
      <c r="AE28" s="217">
        <v>22</v>
      </c>
      <c r="AF28" s="218">
        <v>0</v>
      </c>
      <c r="AG28" s="219">
        <v>0</v>
      </c>
      <c r="AH28" s="220">
        <v>116</v>
      </c>
      <c r="AI28" s="221">
        <v>0</v>
      </c>
      <c r="AJ28" s="222">
        <v>0</v>
      </c>
      <c r="AK28" s="223">
        <v>78</v>
      </c>
      <c r="AL28" s="224">
        <v>0</v>
      </c>
      <c r="AM28" s="225">
        <v>0</v>
      </c>
      <c r="AN28" s="193">
        <v>435</v>
      </c>
      <c r="AO28" s="337">
        <v>0</v>
      </c>
      <c r="AP28" s="336">
        <v>0</v>
      </c>
      <c r="AQ28" s="336">
        <v>4</v>
      </c>
      <c r="AR28" s="233">
        <v>4260</v>
      </c>
      <c r="AS28" s="204">
        <v>2538</v>
      </c>
      <c r="AT28" s="205">
        <v>431</v>
      </c>
      <c r="AU28" s="226">
        <v>0</v>
      </c>
      <c r="AV28" s="207">
        <v>0</v>
      </c>
      <c r="AW28" s="227">
        <v>63</v>
      </c>
      <c r="AX28" s="194">
        <v>1063</v>
      </c>
      <c r="AY28" s="195">
        <v>1560</v>
      </c>
      <c r="AZ28" s="196">
        <v>450</v>
      </c>
      <c r="BA28" s="228">
        <v>0</v>
      </c>
      <c r="BB28" s="229">
        <v>0</v>
      </c>
      <c r="BC28" s="230">
        <v>0</v>
      </c>
      <c r="BD28" s="212">
        <v>0</v>
      </c>
      <c r="BE28" s="213">
        <v>0</v>
      </c>
      <c r="BF28" s="214">
        <v>0</v>
      </c>
      <c r="BG28" s="228">
        <v>0</v>
      </c>
      <c r="BH28" s="229">
        <v>0</v>
      </c>
      <c r="BI28" s="230">
        <v>255</v>
      </c>
      <c r="BJ28" s="233">
        <v>57667</v>
      </c>
      <c r="BK28" s="204">
        <v>15744</v>
      </c>
      <c r="BL28" s="205">
        <v>3022</v>
      </c>
      <c r="BM28" s="231">
        <v>956</v>
      </c>
      <c r="BN28" s="232">
        <v>474</v>
      </c>
      <c r="BO28" s="312">
        <v>589</v>
      </c>
      <c r="BP28" s="325">
        <f t="shared" si="1"/>
        <v>253166</v>
      </c>
      <c r="BQ28" s="320">
        <f t="shared" si="2"/>
        <v>122813</v>
      </c>
      <c r="BR28" s="328">
        <f t="shared" si="3"/>
        <v>24761</v>
      </c>
    </row>
    <row r="29" spans="1:70">
      <c r="A29" s="190" t="s">
        <v>398</v>
      </c>
      <c r="B29" s="191">
        <v>34602</v>
      </c>
      <c r="C29" s="192">
        <v>9243</v>
      </c>
      <c r="D29" s="193">
        <v>1008</v>
      </c>
      <c r="E29" s="194">
        <v>1885578</v>
      </c>
      <c r="F29" s="195">
        <v>594777</v>
      </c>
      <c r="G29" s="196">
        <v>46541</v>
      </c>
      <c r="H29" s="197">
        <v>0</v>
      </c>
      <c r="I29" s="198">
        <v>0</v>
      </c>
      <c r="J29" s="199">
        <v>627</v>
      </c>
      <c r="K29" s="233">
        <v>58363</v>
      </c>
      <c r="L29" s="204">
        <v>424</v>
      </c>
      <c r="M29" s="205">
        <v>1053</v>
      </c>
      <c r="N29" s="203">
        <v>0</v>
      </c>
      <c r="O29" s="204">
        <v>0</v>
      </c>
      <c r="P29" s="205">
        <v>795</v>
      </c>
      <c r="Q29" s="233">
        <v>89646</v>
      </c>
      <c r="R29" s="204">
        <v>4938</v>
      </c>
      <c r="S29" s="205">
        <v>331</v>
      </c>
      <c r="T29" s="206">
        <v>28639</v>
      </c>
      <c r="U29" s="207">
        <v>38605</v>
      </c>
      <c r="V29" s="208">
        <v>6326</v>
      </c>
      <c r="W29" s="209">
        <v>0</v>
      </c>
      <c r="X29" s="210">
        <v>0</v>
      </c>
      <c r="Y29" s="211">
        <v>62</v>
      </c>
      <c r="Z29" s="212">
        <v>17487</v>
      </c>
      <c r="AA29" s="213">
        <v>0</v>
      </c>
      <c r="AB29" s="214">
        <v>7154</v>
      </c>
      <c r="AC29" s="215">
        <v>0</v>
      </c>
      <c r="AD29" s="216">
        <v>0</v>
      </c>
      <c r="AE29" s="217">
        <v>1098</v>
      </c>
      <c r="AF29" s="218">
        <v>0</v>
      </c>
      <c r="AG29" s="219">
        <v>0</v>
      </c>
      <c r="AH29" s="220">
        <v>3416</v>
      </c>
      <c r="AI29" s="221">
        <v>0</v>
      </c>
      <c r="AJ29" s="222">
        <v>0</v>
      </c>
      <c r="AK29" s="223">
        <v>90</v>
      </c>
      <c r="AL29" s="224">
        <v>0</v>
      </c>
      <c r="AM29" s="225">
        <v>0</v>
      </c>
      <c r="AN29" s="193">
        <v>1242</v>
      </c>
      <c r="AO29" s="337">
        <v>0</v>
      </c>
      <c r="AP29" s="336">
        <v>0</v>
      </c>
      <c r="AQ29" s="336">
        <v>30</v>
      </c>
      <c r="AR29" s="233">
        <v>3801</v>
      </c>
      <c r="AS29" s="204">
        <v>2315</v>
      </c>
      <c r="AT29" s="205">
        <v>237</v>
      </c>
      <c r="AU29" s="226">
        <v>0</v>
      </c>
      <c r="AV29" s="207">
        <v>0</v>
      </c>
      <c r="AW29" s="227">
        <v>229</v>
      </c>
      <c r="AX29" s="194">
        <v>313331</v>
      </c>
      <c r="AY29" s="195">
        <v>90771</v>
      </c>
      <c r="AZ29" s="196">
        <v>4839</v>
      </c>
      <c r="BA29" s="228">
        <v>0</v>
      </c>
      <c r="BB29" s="229">
        <v>0</v>
      </c>
      <c r="BC29" s="230">
        <v>0</v>
      </c>
      <c r="BD29" s="212">
        <v>0</v>
      </c>
      <c r="BE29" s="213">
        <v>0</v>
      </c>
      <c r="BF29" s="214">
        <v>0</v>
      </c>
      <c r="BG29" s="228">
        <v>0</v>
      </c>
      <c r="BH29" s="229">
        <v>0</v>
      </c>
      <c r="BI29" s="230">
        <v>201</v>
      </c>
      <c r="BJ29" s="233">
        <v>428288</v>
      </c>
      <c r="BK29" s="204">
        <v>29340</v>
      </c>
      <c r="BL29" s="205">
        <v>17026</v>
      </c>
      <c r="BM29" s="231">
        <v>7126</v>
      </c>
      <c r="BN29" s="232">
        <v>5317</v>
      </c>
      <c r="BO29" s="312">
        <v>2314</v>
      </c>
      <c r="BP29" s="325">
        <f t="shared" si="1"/>
        <v>2866861</v>
      </c>
      <c r="BQ29" s="320">
        <f t="shared" si="2"/>
        <v>775730</v>
      </c>
      <c r="BR29" s="328">
        <f t="shared" si="3"/>
        <v>94619</v>
      </c>
    </row>
    <row r="30" spans="1:70">
      <c r="A30" s="190" t="s">
        <v>399</v>
      </c>
      <c r="B30" s="191">
        <v>7498</v>
      </c>
      <c r="C30" s="192">
        <v>3231</v>
      </c>
      <c r="D30" s="193">
        <v>563</v>
      </c>
      <c r="E30" s="194">
        <v>228936</v>
      </c>
      <c r="F30" s="195">
        <v>106034</v>
      </c>
      <c r="G30" s="196">
        <v>18743</v>
      </c>
      <c r="H30" s="197">
        <v>0</v>
      </c>
      <c r="I30" s="198">
        <v>0</v>
      </c>
      <c r="J30" s="199">
        <v>93</v>
      </c>
      <c r="K30" s="233">
        <v>2887</v>
      </c>
      <c r="L30" s="204">
        <v>36</v>
      </c>
      <c r="M30" s="205">
        <v>66</v>
      </c>
      <c r="N30" s="203">
        <v>0</v>
      </c>
      <c r="O30" s="204">
        <v>0</v>
      </c>
      <c r="P30" s="205">
        <v>214</v>
      </c>
      <c r="Q30" s="233">
        <v>8350</v>
      </c>
      <c r="R30" s="204">
        <v>1499</v>
      </c>
      <c r="S30" s="205">
        <v>403</v>
      </c>
      <c r="T30" s="206">
        <v>6028</v>
      </c>
      <c r="U30" s="207">
        <v>7011</v>
      </c>
      <c r="V30" s="208">
        <v>2354</v>
      </c>
      <c r="W30" s="209">
        <v>0</v>
      </c>
      <c r="X30" s="210">
        <v>0</v>
      </c>
      <c r="Y30" s="211">
        <v>12</v>
      </c>
      <c r="Z30" s="212">
        <v>1203</v>
      </c>
      <c r="AA30" s="213">
        <v>0</v>
      </c>
      <c r="AB30" s="214">
        <v>501</v>
      </c>
      <c r="AC30" s="215">
        <v>0</v>
      </c>
      <c r="AD30" s="216">
        <v>0</v>
      </c>
      <c r="AE30" s="217">
        <v>17</v>
      </c>
      <c r="AF30" s="218">
        <v>0</v>
      </c>
      <c r="AG30" s="219">
        <v>0</v>
      </c>
      <c r="AH30" s="220">
        <v>82</v>
      </c>
      <c r="AI30" s="221">
        <v>0</v>
      </c>
      <c r="AJ30" s="222">
        <v>0</v>
      </c>
      <c r="AK30" s="223">
        <v>9</v>
      </c>
      <c r="AL30" s="224">
        <v>0</v>
      </c>
      <c r="AM30" s="225">
        <v>0</v>
      </c>
      <c r="AN30" s="193">
        <v>261</v>
      </c>
      <c r="AO30" s="337">
        <v>0</v>
      </c>
      <c r="AP30" s="336">
        <v>0</v>
      </c>
      <c r="AQ30" s="336">
        <v>4</v>
      </c>
      <c r="AR30" s="233">
        <v>2195</v>
      </c>
      <c r="AS30" s="204">
        <v>743</v>
      </c>
      <c r="AT30" s="205">
        <v>82</v>
      </c>
      <c r="AU30" s="226">
        <v>0</v>
      </c>
      <c r="AV30" s="207">
        <v>0</v>
      </c>
      <c r="AW30" s="227">
        <v>56</v>
      </c>
      <c r="AX30" s="194">
        <v>4551</v>
      </c>
      <c r="AY30" s="195">
        <v>2708</v>
      </c>
      <c r="AZ30" s="196">
        <v>623</v>
      </c>
      <c r="BA30" s="228">
        <v>0</v>
      </c>
      <c r="BB30" s="229">
        <v>0</v>
      </c>
      <c r="BC30" s="230">
        <v>0</v>
      </c>
      <c r="BD30" s="212">
        <v>0</v>
      </c>
      <c r="BE30" s="213">
        <v>0</v>
      </c>
      <c r="BF30" s="214">
        <v>0</v>
      </c>
      <c r="BG30" s="228">
        <v>0</v>
      </c>
      <c r="BH30" s="229">
        <v>0</v>
      </c>
      <c r="BI30" s="230">
        <v>6</v>
      </c>
      <c r="BJ30" s="233">
        <v>74878</v>
      </c>
      <c r="BK30" s="204">
        <v>16058</v>
      </c>
      <c r="BL30" s="205">
        <v>1106</v>
      </c>
      <c r="BM30" s="231">
        <v>1516</v>
      </c>
      <c r="BN30" s="232">
        <v>725</v>
      </c>
      <c r="BO30" s="312">
        <v>509</v>
      </c>
      <c r="BP30" s="325">
        <f t="shared" si="1"/>
        <v>338042</v>
      </c>
      <c r="BQ30" s="320">
        <f t="shared" si="2"/>
        <v>138045</v>
      </c>
      <c r="BR30" s="328">
        <f t="shared" si="3"/>
        <v>25704</v>
      </c>
    </row>
    <row r="31" spans="1:70">
      <c r="A31" s="190" t="s">
        <v>400</v>
      </c>
      <c r="B31" s="191">
        <v>2664</v>
      </c>
      <c r="C31" s="192">
        <v>801</v>
      </c>
      <c r="D31" s="193">
        <v>68</v>
      </c>
      <c r="E31" s="194">
        <v>158922</v>
      </c>
      <c r="F31" s="195">
        <v>60978</v>
      </c>
      <c r="G31" s="196">
        <v>14603</v>
      </c>
      <c r="H31" s="197">
        <v>0</v>
      </c>
      <c r="I31" s="198">
        <v>0</v>
      </c>
      <c r="J31" s="199">
        <v>0</v>
      </c>
      <c r="K31" s="233">
        <v>5904</v>
      </c>
      <c r="L31" s="204">
        <v>44</v>
      </c>
      <c r="M31" s="205">
        <v>200</v>
      </c>
      <c r="N31" s="203">
        <v>0</v>
      </c>
      <c r="O31" s="204">
        <v>0</v>
      </c>
      <c r="P31" s="205">
        <v>19</v>
      </c>
      <c r="Q31" s="233">
        <v>16135</v>
      </c>
      <c r="R31" s="204">
        <v>5418</v>
      </c>
      <c r="S31" s="205">
        <v>274</v>
      </c>
      <c r="T31" s="206">
        <v>920</v>
      </c>
      <c r="U31" s="207">
        <v>1183</v>
      </c>
      <c r="V31" s="208">
        <v>168</v>
      </c>
      <c r="W31" s="209">
        <v>0</v>
      </c>
      <c r="X31" s="210">
        <v>0</v>
      </c>
      <c r="Y31" s="211">
        <v>8</v>
      </c>
      <c r="Z31" s="212">
        <v>555</v>
      </c>
      <c r="AA31" s="213">
        <v>0</v>
      </c>
      <c r="AB31" s="214">
        <v>253</v>
      </c>
      <c r="AC31" s="215">
        <v>0</v>
      </c>
      <c r="AD31" s="216">
        <v>0</v>
      </c>
      <c r="AE31" s="217">
        <v>8</v>
      </c>
      <c r="AF31" s="218">
        <v>0</v>
      </c>
      <c r="AG31" s="219">
        <v>0</v>
      </c>
      <c r="AH31" s="220">
        <v>59</v>
      </c>
      <c r="AI31" s="221">
        <v>0</v>
      </c>
      <c r="AJ31" s="222">
        <v>0</v>
      </c>
      <c r="AK31" s="223">
        <v>8</v>
      </c>
      <c r="AL31" s="224">
        <v>0</v>
      </c>
      <c r="AM31" s="225">
        <v>0</v>
      </c>
      <c r="AN31" s="193">
        <v>7</v>
      </c>
      <c r="AO31" s="337">
        <v>0</v>
      </c>
      <c r="AP31" s="336">
        <v>0</v>
      </c>
      <c r="AQ31" s="336">
        <v>0</v>
      </c>
      <c r="AR31" s="233">
        <v>24</v>
      </c>
      <c r="AS31" s="204">
        <v>8</v>
      </c>
      <c r="AT31" s="205">
        <v>2</v>
      </c>
      <c r="AU31" s="226">
        <v>0</v>
      </c>
      <c r="AV31" s="207">
        <v>0</v>
      </c>
      <c r="AW31" s="227">
        <v>7</v>
      </c>
      <c r="AX31" s="194">
        <v>7140</v>
      </c>
      <c r="AY31" s="195">
        <v>11622</v>
      </c>
      <c r="AZ31" s="196">
        <v>424</v>
      </c>
      <c r="BA31" s="228">
        <v>0</v>
      </c>
      <c r="BB31" s="229">
        <v>0</v>
      </c>
      <c r="BC31" s="230">
        <v>0</v>
      </c>
      <c r="BD31" s="212">
        <v>0</v>
      </c>
      <c r="BE31" s="213">
        <v>0</v>
      </c>
      <c r="BF31" s="214">
        <v>0</v>
      </c>
      <c r="BG31" s="228">
        <v>0</v>
      </c>
      <c r="BH31" s="229">
        <v>0</v>
      </c>
      <c r="BI31" s="230">
        <v>16</v>
      </c>
      <c r="BJ31" s="233">
        <v>67061</v>
      </c>
      <c r="BK31" s="204">
        <v>10232</v>
      </c>
      <c r="BL31" s="205">
        <v>324</v>
      </c>
      <c r="BM31" s="231">
        <v>929</v>
      </c>
      <c r="BN31" s="232">
        <v>849</v>
      </c>
      <c r="BO31" s="312">
        <v>284</v>
      </c>
      <c r="BP31" s="325">
        <f t="shared" si="1"/>
        <v>260254</v>
      </c>
      <c r="BQ31" s="320">
        <f t="shared" si="2"/>
        <v>91135</v>
      </c>
      <c r="BR31" s="328">
        <f t="shared" si="3"/>
        <v>16732</v>
      </c>
    </row>
    <row r="32" spans="1:70">
      <c r="A32" s="190" t="s">
        <v>401</v>
      </c>
      <c r="B32" s="191">
        <v>2751</v>
      </c>
      <c r="C32" s="192">
        <v>1351</v>
      </c>
      <c r="D32" s="193">
        <v>122</v>
      </c>
      <c r="E32" s="194">
        <v>92750</v>
      </c>
      <c r="F32" s="195">
        <v>62796</v>
      </c>
      <c r="G32" s="196">
        <v>6305</v>
      </c>
      <c r="H32" s="197">
        <v>0</v>
      </c>
      <c r="I32" s="198">
        <v>0</v>
      </c>
      <c r="J32" s="199">
        <v>109</v>
      </c>
      <c r="K32" s="233">
        <v>712</v>
      </c>
      <c r="L32" s="204">
        <v>14</v>
      </c>
      <c r="M32" s="205">
        <v>51</v>
      </c>
      <c r="N32" s="203">
        <v>0</v>
      </c>
      <c r="O32" s="204">
        <v>0</v>
      </c>
      <c r="P32" s="205">
        <v>408</v>
      </c>
      <c r="Q32" s="233">
        <v>1100</v>
      </c>
      <c r="R32" s="204">
        <v>24</v>
      </c>
      <c r="S32" s="205">
        <v>3</v>
      </c>
      <c r="T32" s="206">
        <v>542</v>
      </c>
      <c r="U32" s="207">
        <v>703</v>
      </c>
      <c r="V32" s="208">
        <v>169</v>
      </c>
      <c r="W32" s="209">
        <v>0</v>
      </c>
      <c r="X32" s="210">
        <v>0</v>
      </c>
      <c r="Y32" s="211">
        <v>10</v>
      </c>
      <c r="Z32" s="212">
        <v>139</v>
      </c>
      <c r="AA32" s="213">
        <v>0</v>
      </c>
      <c r="AB32" s="214">
        <v>85</v>
      </c>
      <c r="AC32" s="215">
        <v>0</v>
      </c>
      <c r="AD32" s="216">
        <v>0</v>
      </c>
      <c r="AE32" s="217">
        <v>12</v>
      </c>
      <c r="AF32" s="218">
        <v>0</v>
      </c>
      <c r="AG32" s="219">
        <v>0</v>
      </c>
      <c r="AH32" s="220">
        <v>22</v>
      </c>
      <c r="AI32" s="221">
        <v>0</v>
      </c>
      <c r="AJ32" s="222">
        <v>0</v>
      </c>
      <c r="AK32" s="223">
        <v>8</v>
      </c>
      <c r="AL32" s="224">
        <v>0</v>
      </c>
      <c r="AM32" s="225">
        <v>0</v>
      </c>
      <c r="AN32" s="193">
        <v>49</v>
      </c>
      <c r="AO32" s="337">
        <v>0</v>
      </c>
      <c r="AP32" s="336">
        <v>0</v>
      </c>
      <c r="AQ32" s="336">
        <v>0</v>
      </c>
      <c r="AR32" s="233">
        <v>532</v>
      </c>
      <c r="AS32" s="204">
        <v>518</v>
      </c>
      <c r="AT32" s="205">
        <v>35</v>
      </c>
      <c r="AU32" s="226">
        <v>0</v>
      </c>
      <c r="AV32" s="207">
        <v>0</v>
      </c>
      <c r="AW32" s="227">
        <v>117</v>
      </c>
      <c r="AX32" s="194">
        <v>180</v>
      </c>
      <c r="AY32" s="195">
        <v>116</v>
      </c>
      <c r="AZ32" s="196">
        <v>11</v>
      </c>
      <c r="BA32" s="228">
        <v>0</v>
      </c>
      <c r="BB32" s="229">
        <v>0</v>
      </c>
      <c r="BC32" s="230">
        <v>0</v>
      </c>
      <c r="BD32" s="212">
        <v>0</v>
      </c>
      <c r="BE32" s="213">
        <v>0</v>
      </c>
      <c r="BF32" s="214">
        <v>0</v>
      </c>
      <c r="BG32" s="228">
        <v>0</v>
      </c>
      <c r="BH32" s="229">
        <v>0</v>
      </c>
      <c r="BI32" s="230">
        <v>0</v>
      </c>
      <c r="BJ32" s="233">
        <v>30728</v>
      </c>
      <c r="BK32" s="204">
        <v>6453</v>
      </c>
      <c r="BL32" s="205">
        <v>809</v>
      </c>
      <c r="BM32" s="231">
        <v>538</v>
      </c>
      <c r="BN32" s="232">
        <v>454</v>
      </c>
      <c r="BO32" s="312">
        <v>290</v>
      </c>
      <c r="BP32" s="325">
        <f t="shared" si="1"/>
        <v>129972</v>
      </c>
      <c r="BQ32" s="320">
        <f t="shared" si="2"/>
        <v>72429</v>
      </c>
      <c r="BR32" s="328">
        <f t="shared" si="3"/>
        <v>8615</v>
      </c>
    </row>
    <row r="33" spans="1:70">
      <c r="A33" s="190" t="s">
        <v>402</v>
      </c>
      <c r="B33" s="191">
        <v>367</v>
      </c>
      <c r="C33" s="192">
        <v>242</v>
      </c>
      <c r="D33" s="193">
        <v>2</v>
      </c>
      <c r="E33" s="194">
        <v>4241</v>
      </c>
      <c r="F33" s="195">
        <v>5583</v>
      </c>
      <c r="G33" s="196">
        <v>67</v>
      </c>
      <c r="H33" s="197">
        <v>0</v>
      </c>
      <c r="I33" s="198">
        <v>0</v>
      </c>
      <c r="J33" s="199">
        <v>9</v>
      </c>
      <c r="K33" s="233">
        <v>0</v>
      </c>
      <c r="L33" s="204">
        <v>0</v>
      </c>
      <c r="M33" s="205">
        <v>1</v>
      </c>
      <c r="N33" s="203">
        <v>0</v>
      </c>
      <c r="O33" s="204">
        <v>0</v>
      </c>
      <c r="P33" s="205">
        <v>0</v>
      </c>
      <c r="Q33" s="233">
        <v>0</v>
      </c>
      <c r="R33" s="204">
        <v>0</v>
      </c>
      <c r="S33" s="205">
        <v>8</v>
      </c>
      <c r="T33" s="206">
        <v>0</v>
      </c>
      <c r="U33" s="207">
        <v>0</v>
      </c>
      <c r="V33" s="208">
        <v>30</v>
      </c>
      <c r="W33" s="209">
        <v>0</v>
      </c>
      <c r="X33" s="210">
        <v>0</v>
      </c>
      <c r="Y33" s="211">
        <v>0</v>
      </c>
      <c r="Z33" s="212">
        <v>0</v>
      </c>
      <c r="AA33" s="213">
        <v>0</v>
      </c>
      <c r="AB33" s="214">
        <v>5</v>
      </c>
      <c r="AC33" s="215">
        <v>0</v>
      </c>
      <c r="AD33" s="216">
        <v>0</v>
      </c>
      <c r="AE33" s="217">
        <v>0</v>
      </c>
      <c r="AF33" s="218">
        <v>0</v>
      </c>
      <c r="AG33" s="219">
        <v>0</v>
      </c>
      <c r="AH33" s="220">
        <v>0</v>
      </c>
      <c r="AI33" s="221">
        <v>0</v>
      </c>
      <c r="AJ33" s="222">
        <v>0</v>
      </c>
      <c r="AK33" s="223">
        <v>0</v>
      </c>
      <c r="AL33" s="224">
        <v>0</v>
      </c>
      <c r="AM33" s="225">
        <v>0</v>
      </c>
      <c r="AN33" s="193">
        <v>0</v>
      </c>
      <c r="AO33" s="337">
        <v>0</v>
      </c>
      <c r="AP33" s="336">
        <v>0</v>
      </c>
      <c r="AQ33" s="336">
        <v>0</v>
      </c>
      <c r="AR33" s="233">
        <v>0</v>
      </c>
      <c r="AS33" s="204">
        <v>0</v>
      </c>
      <c r="AT33" s="205">
        <v>0</v>
      </c>
      <c r="AU33" s="226">
        <v>0</v>
      </c>
      <c r="AV33" s="207">
        <v>0</v>
      </c>
      <c r="AW33" s="227">
        <v>0</v>
      </c>
      <c r="AX33" s="194">
        <v>0</v>
      </c>
      <c r="AY33" s="195">
        <v>0</v>
      </c>
      <c r="AZ33" s="196">
        <v>6</v>
      </c>
      <c r="BA33" s="228">
        <v>0</v>
      </c>
      <c r="BB33" s="229">
        <v>0</v>
      </c>
      <c r="BC33" s="230">
        <v>0</v>
      </c>
      <c r="BD33" s="212">
        <v>0</v>
      </c>
      <c r="BE33" s="213">
        <v>0</v>
      </c>
      <c r="BF33" s="214">
        <v>0</v>
      </c>
      <c r="BG33" s="228">
        <v>0</v>
      </c>
      <c r="BH33" s="229">
        <v>0</v>
      </c>
      <c r="BI33" s="230">
        <v>0</v>
      </c>
      <c r="BJ33" s="233">
        <v>0</v>
      </c>
      <c r="BK33" s="204">
        <v>0</v>
      </c>
      <c r="BL33" s="205">
        <v>10</v>
      </c>
      <c r="BM33" s="231">
        <v>45</v>
      </c>
      <c r="BN33" s="232">
        <v>42</v>
      </c>
      <c r="BO33" s="312">
        <v>2</v>
      </c>
      <c r="BP33" s="325">
        <f t="shared" si="1"/>
        <v>4653</v>
      </c>
      <c r="BQ33" s="320">
        <f t="shared" si="2"/>
        <v>5867</v>
      </c>
      <c r="BR33" s="328">
        <f t="shared" si="3"/>
        <v>140</v>
      </c>
    </row>
    <row r="34" spans="1:70">
      <c r="A34" s="190" t="s">
        <v>403</v>
      </c>
      <c r="B34" s="191">
        <v>4220</v>
      </c>
      <c r="C34" s="192">
        <v>2526</v>
      </c>
      <c r="D34" s="193">
        <v>519</v>
      </c>
      <c r="E34" s="194">
        <v>316774</v>
      </c>
      <c r="F34" s="195">
        <v>106984</v>
      </c>
      <c r="G34" s="196">
        <v>36973</v>
      </c>
      <c r="H34" s="197">
        <v>0</v>
      </c>
      <c r="I34" s="198">
        <v>0</v>
      </c>
      <c r="J34" s="199">
        <v>1805</v>
      </c>
      <c r="K34" s="233">
        <v>9048</v>
      </c>
      <c r="L34" s="204">
        <v>81</v>
      </c>
      <c r="M34" s="205">
        <v>1053</v>
      </c>
      <c r="N34" s="203">
        <v>0</v>
      </c>
      <c r="O34" s="204">
        <v>0</v>
      </c>
      <c r="P34" s="205">
        <v>161</v>
      </c>
      <c r="Q34" s="233">
        <v>17838</v>
      </c>
      <c r="R34" s="204">
        <v>3442</v>
      </c>
      <c r="S34" s="205">
        <v>847</v>
      </c>
      <c r="T34" s="206">
        <v>6456</v>
      </c>
      <c r="U34" s="207">
        <v>7654</v>
      </c>
      <c r="V34" s="208">
        <v>1352</v>
      </c>
      <c r="W34" s="209">
        <v>0</v>
      </c>
      <c r="X34" s="210">
        <v>0</v>
      </c>
      <c r="Y34" s="211">
        <v>24</v>
      </c>
      <c r="Z34" s="212">
        <v>2344</v>
      </c>
      <c r="AA34" s="213">
        <v>0</v>
      </c>
      <c r="AB34" s="214">
        <v>656</v>
      </c>
      <c r="AC34" s="215">
        <v>0</v>
      </c>
      <c r="AD34" s="216">
        <v>0</v>
      </c>
      <c r="AE34" s="217">
        <v>252</v>
      </c>
      <c r="AF34" s="218">
        <v>0</v>
      </c>
      <c r="AG34" s="219">
        <v>0</v>
      </c>
      <c r="AH34" s="220">
        <v>638</v>
      </c>
      <c r="AI34" s="221">
        <v>0</v>
      </c>
      <c r="AJ34" s="222">
        <v>0</v>
      </c>
      <c r="AK34" s="223">
        <v>6</v>
      </c>
      <c r="AL34" s="224">
        <v>0</v>
      </c>
      <c r="AM34" s="225">
        <v>0</v>
      </c>
      <c r="AN34" s="193">
        <v>483</v>
      </c>
      <c r="AO34" s="337">
        <v>0</v>
      </c>
      <c r="AP34" s="336">
        <v>0</v>
      </c>
      <c r="AQ34" s="336">
        <v>64</v>
      </c>
      <c r="AR34" s="233">
        <v>752</v>
      </c>
      <c r="AS34" s="204">
        <v>461</v>
      </c>
      <c r="AT34" s="205">
        <v>47</v>
      </c>
      <c r="AU34" s="226">
        <v>0</v>
      </c>
      <c r="AV34" s="207">
        <v>0</v>
      </c>
      <c r="AW34" s="227">
        <v>413</v>
      </c>
      <c r="AX34" s="194">
        <v>21908</v>
      </c>
      <c r="AY34" s="195">
        <v>10207</v>
      </c>
      <c r="AZ34" s="196">
        <v>3425</v>
      </c>
      <c r="BA34" s="228">
        <v>0</v>
      </c>
      <c r="BB34" s="229">
        <v>0</v>
      </c>
      <c r="BC34" s="230">
        <v>0</v>
      </c>
      <c r="BD34" s="212">
        <v>0</v>
      </c>
      <c r="BE34" s="213">
        <v>0</v>
      </c>
      <c r="BF34" s="214">
        <v>0</v>
      </c>
      <c r="BG34" s="228">
        <v>0</v>
      </c>
      <c r="BH34" s="229">
        <v>0</v>
      </c>
      <c r="BI34" s="230">
        <v>33</v>
      </c>
      <c r="BJ34" s="233">
        <v>142238</v>
      </c>
      <c r="BK34" s="204">
        <v>39454</v>
      </c>
      <c r="BL34" s="205">
        <v>8790</v>
      </c>
      <c r="BM34" s="231">
        <v>960</v>
      </c>
      <c r="BN34" s="232">
        <v>977</v>
      </c>
      <c r="BO34" s="312">
        <v>165</v>
      </c>
      <c r="BP34" s="325">
        <f t="shared" si="1"/>
        <v>522538</v>
      </c>
      <c r="BQ34" s="320">
        <f t="shared" si="2"/>
        <v>171786</v>
      </c>
      <c r="BR34" s="328">
        <f t="shared" si="3"/>
        <v>57706</v>
      </c>
    </row>
    <row r="35" spans="1:70">
      <c r="A35" s="190" t="s">
        <v>404</v>
      </c>
      <c r="B35" s="191">
        <v>349</v>
      </c>
      <c r="C35" s="192">
        <v>238</v>
      </c>
      <c r="D35" s="193">
        <v>0</v>
      </c>
      <c r="E35" s="194">
        <v>1469</v>
      </c>
      <c r="F35" s="195">
        <v>75</v>
      </c>
      <c r="G35" s="196">
        <v>0</v>
      </c>
      <c r="H35" s="197">
        <v>0</v>
      </c>
      <c r="I35" s="198">
        <v>0</v>
      </c>
      <c r="J35" s="199">
        <v>0</v>
      </c>
      <c r="K35" s="233">
        <v>136</v>
      </c>
      <c r="L35" s="204">
        <v>0</v>
      </c>
      <c r="M35" s="205">
        <v>0</v>
      </c>
      <c r="N35" s="203">
        <v>0</v>
      </c>
      <c r="O35" s="204">
        <v>0</v>
      </c>
      <c r="P35" s="205">
        <v>0</v>
      </c>
      <c r="Q35" s="233">
        <v>225</v>
      </c>
      <c r="R35" s="204">
        <v>0</v>
      </c>
      <c r="S35" s="205">
        <v>0</v>
      </c>
      <c r="T35" s="206">
        <v>0</v>
      </c>
      <c r="U35" s="207">
        <v>0</v>
      </c>
      <c r="V35" s="208">
        <v>0</v>
      </c>
      <c r="W35" s="209">
        <v>0</v>
      </c>
      <c r="X35" s="210">
        <v>0</v>
      </c>
      <c r="Y35" s="211">
        <v>0</v>
      </c>
      <c r="Z35" s="212">
        <v>74</v>
      </c>
      <c r="AA35" s="213">
        <v>0</v>
      </c>
      <c r="AB35" s="214">
        <v>0</v>
      </c>
      <c r="AC35" s="215">
        <v>0</v>
      </c>
      <c r="AD35" s="216">
        <v>0</v>
      </c>
      <c r="AE35" s="217">
        <v>0</v>
      </c>
      <c r="AF35" s="218">
        <v>0</v>
      </c>
      <c r="AG35" s="219">
        <v>0</v>
      </c>
      <c r="AH35" s="220">
        <v>0</v>
      </c>
      <c r="AI35" s="221">
        <v>0</v>
      </c>
      <c r="AJ35" s="222">
        <v>0</v>
      </c>
      <c r="AK35" s="223">
        <v>0</v>
      </c>
      <c r="AL35" s="224">
        <v>0</v>
      </c>
      <c r="AM35" s="225">
        <v>0</v>
      </c>
      <c r="AN35" s="193">
        <v>0</v>
      </c>
      <c r="AO35" s="337">
        <v>0</v>
      </c>
      <c r="AP35" s="336">
        <v>0</v>
      </c>
      <c r="AQ35" s="336">
        <v>0</v>
      </c>
      <c r="AR35" s="233">
        <v>0</v>
      </c>
      <c r="AS35" s="204">
        <v>0</v>
      </c>
      <c r="AT35" s="205">
        <v>0</v>
      </c>
      <c r="AU35" s="226">
        <v>0</v>
      </c>
      <c r="AV35" s="207">
        <v>0</v>
      </c>
      <c r="AW35" s="227">
        <v>0</v>
      </c>
      <c r="AX35" s="194">
        <v>0</v>
      </c>
      <c r="AY35" s="195">
        <v>0</v>
      </c>
      <c r="AZ35" s="196">
        <v>0</v>
      </c>
      <c r="BA35" s="228">
        <v>0</v>
      </c>
      <c r="BB35" s="229">
        <v>0</v>
      </c>
      <c r="BC35" s="230">
        <v>0</v>
      </c>
      <c r="BD35" s="212">
        <v>0</v>
      </c>
      <c r="BE35" s="213">
        <v>0</v>
      </c>
      <c r="BF35" s="214">
        <v>0</v>
      </c>
      <c r="BG35" s="228">
        <v>0</v>
      </c>
      <c r="BH35" s="229">
        <v>0</v>
      </c>
      <c r="BI35" s="230">
        <v>0</v>
      </c>
      <c r="BJ35" s="233">
        <v>397</v>
      </c>
      <c r="BK35" s="204">
        <v>175</v>
      </c>
      <c r="BL35" s="205">
        <v>0</v>
      </c>
      <c r="BM35" s="231">
        <v>36</v>
      </c>
      <c r="BN35" s="232">
        <v>36</v>
      </c>
      <c r="BO35" s="312">
        <v>0</v>
      </c>
      <c r="BP35" s="325">
        <f t="shared" si="1"/>
        <v>2686</v>
      </c>
      <c r="BQ35" s="320">
        <f t="shared" si="2"/>
        <v>524</v>
      </c>
      <c r="BR35" s="328">
        <f t="shared" si="3"/>
        <v>0</v>
      </c>
    </row>
    <row r="36" spans="1:70">
      <c r="A36" s="190" t="s">
        <v>405</v>
      </c>
      <c r="B36" s="191">
        <v>3004</v>
      </c>
      <c r="C36" s="192">
        <v>1438</v>
      </c>
      <c r="D36" s="193">
        <v>219</v>
      </c>
      <c r="E36" s="194">
        <v>184387</v>
      </c>
      <c r="F36" s="195">
        <v>56413</v>
      </c>
      <c r="G36" s="196">
        <v>5165</v>
      </c>
      <c r="H36" s="197">
        <v>0</v>
      </c>
      <c r="I36" s="198">
        <v>0</v>
      </c>
      <c r="J36" s="199">
        <v>58</v>
      </c>
      <c r="K36" s="233">
        <v>3658</v>
      </c>
      <c r="L36" s="204">
        <v>29</v>
      </c>
      <c r="M36" s="205">
        <v>46</v>
      </c>
      <c r="N36" s="203">
        <v>0</v>
      </c>
      <c r="O36" s="204">
        <v>0</v>
      </c>
      <c r="P36" s="205">
        <v>185</v>
      </c>
      <c r="Q36" s="233">
        <v>4286</v>
      </c>
      <c r="R36" s="204">
        <v>140</v>
      </c>
      <c r="S36" s="205">
        <v>7</v>
      </c>
      <c r="T36" s="206">
        <v>2731</v>
      </c>
      <c r="U36" s="207">
        <v>2380</v>
      </c>
      <c r="V36" s="208">
        <v>1041</v>
      </c>
      <c r="W36" s="209">
        <v>0</v>
      </c>
      <c r="X36" s="210">
        <v>0</v>
      </c>
      <c r="Y36" s="211">
        <v>6</v>
      </c>
      <c r="Z36" s="212">
        <v>506</v>
      </c>
      <c r="AA36" s="213">
        <v>0</v>
      </c>
      <c r="AB36" s="214">
        <v>322</v>
      </c>
      <c r="AC36" s="215">
        <v>0</v>
      </c>
      <c r="AD36" s="216">
        <v>0</v>
      </c>
      <c r="AE36" s="217">
        <v>126</v>
      </c>
      <c r="AF36" s="218">
        <v>0</v>
      </c>
      <c r="AG36" s="219">
        <v>0</v>
      </c>
      <c r="AH36" s="220">
        <v>168</v>
      </c>
      <c r="AI36" s="221">
        <v>0</v>
      </c>
      <c r="AJ36" s="222">
        <v>0</v>
      </c>
      <c r="AK36" s="223">
        <v>6</v>
      </c>
      <c r="AL36" s="224">
        <v>0</v>
      </c>
      <c r="AM36" s="225">
        <v>0</v>
      </c>
      <c r="AN36" s="193">
        <v>28</v>
      </c>
      <c r="AO36" s="337">
        <v>0</v>
      </c>
      <c r="AP36" s="336">
        <v>0</v>
      </c>
      <c r="AQ36" s="336">
        <v>1</v>
      </c>
      <c r="AR36" s="233">
        <v>511</v>
      </c>
      <c r="AS36" s="204">
        <v>297</v>
      </c>
      <c r="AT36" s="205">
        <v>12</v>
      </c>
      <c r="AU36" s="226">
        <v>0</v>
      </c>
      <c r="AV36" s="207">
        <v>0</v>
      </c>
      <c r="AW36" s="227">
        <v>39</v>
      </c>
      <c r="AX36" s="194">
        <v>7169</v>
      </c>
      <c r="AY36" s="195">
        <v>547</v>
      </c>
      <c r="AZ36" s="196">
        <v>29</v>
      </c>
      <c r="BA36" s="228">
        <v>0</v>
      </c>
      <c r="BB36" s="229">
        <v>0</v>
      </c>
      <c r="BC36" s="230">
        <v>0</v>
      </c>
      <c r="BD36" s="212">
        <v>0</v>
      </c>
      <c r="BE36" s="213">
        <v>0</v>
      </c>
      <c r="BF36" s="214">
        <v>0</v>
      </c>
      <c r="BG36" s="228">
        <v>0</v>
      </c>
      <c r="BH36" s="229">
        <v>0</v>
      </c>
      <c r="BI36" s="230">
        <v>4</v>
      </c>
      <c r="BJ36" s="233">
        <v>52709</v>
      </c>
      <c r="BK36" s="204">
        <v>10084</v>
      </c>
      <c r="BL36" s="205">
        <v>1720</v>
      </c>
      <c r="BM36" s="231">
        <v>751</v>
      </c>
      <c r="BN36" s="232">
        <v>1088</v>
      </c>
      <c r="BO36" s="312">
        <v>211</v>
      </c>
      <c r="BP36" s="325">
        <f t="shared" si="1"/>
        <v>259712</v>
      </c>
      <c r="BQ36" s="320">
        <f t="shared" si="2"/>
        <v>72416</v>
      </c>
      <c r="BR36" s="328">
        <f t="shared" si="3"/>
        <v>9393</v>
      </c>
    </row>
    <row r="37" spans="1:70">
      <c r="A37" s="190" t="s">
        <v>406</v>
      </c>
      <c r="B37" s="191">
        <v>1613</v>
      </c>
      <c r="C37" s="192">
        <v>1157</v>
      </c>
      <c r="D37" s="193">
        <v>214</v>
      </c>
      <c r="E37" s="194">
        <v>28013</v>
      </c>
      <c r="F37" s="195">
        <v>23441</v>
      </c>
      <c r="G37" s="196">
        <v>1335</v>
      </c>
      <c r="H37" s="197">
        <v>0</v>
      </c>
      <c r="I37" s="198">
        <v>0</v>
      </c>
      <c r="J37" s="199">
        <v>199</v>
      </c>
      <c r="K37" s="233">
        <v>1362</v>
      </c>
      <c r="L37" s="204">
        <v>0</v>
      </c>
      <c r="M37" s="205">
        <v>161</v>
      </c>
      <c r="N37" s="203">
        <v>0</v>
      </c>
      <c r="O37" s="204">
        <v>0</v>
      </c>
      <c r="P37" s="205">
        <v>74</v>
      </c>
      <c r="Q37" s="233">
        <v>1893</v>
      </c>
      <c r="R37" s="204">
        <v>106</v>
      </c>
      <c r="S37" s="205">
        <v>29</v>
      </c>
      <c r="T37" s="206">
        <v>304</v>
      </c>
      <c r="U37" s="207">
        <v>410</v>
      </c>
      <c r="V37" s="208">
        <v>140</v>
      </c>
      <c r="W37" s="209">
        <v>0</v>
      </c>
      <c r="X37" s="210">
        <v>0</v>
      </c>
      <c r="Y37" s="211">
        <v>11</v>
      </c>
      <c r="Z37" s="212">
        <v>0</v>
      </c>
      <c r="AA37" s="213">
        <v>0</v>
      </c>
      <c r="AB37" s="214">
        <v>327</v>
      </c>
      <c r="AC37" s="215">
        <v>0</v>
      </c>
      <c r="AD37" s="216">
        <v>0</v>
      </c>
      <c r="AE37" s="217">
        <v>21</v>
      </c>
      <c r="AF37" s="218">
        <v>0</v>
      </c>
      <c r="AG37" s="219">
        <v>0</v>
      </c>
      <c r="AH37" s="220">
        <v>504</v>
      </c>
      <c r="AI37" s="221">
        <v>0</v>
      </c>
      <c r="AJ37" s="222">
        <v>0</v>
      </c>
      <c r="AK37" s="223">
        <v>6</v>
      </c>
      <c r="AL37" s="224">
        <v>0</v>
      </c>
      <c r="AM37" s="225">
        <v>0</v>
      </c>
      <c r="AN37" s="193">
        <v>24</v>
      </c>
      <c r="AO37" s="337">
        <v>0</v>
      </c>
      <c r="AP37" s="336">
        <v>0</v>
      </c>
      <c r="AQ37" s="336">
        <v>1</v>
      </c>
      <c r="AR37" s="233">
        <v>14</v>
      </c>
      <c r="AS37" s="204">
        <v>2</v>
      </c>
      <c r="AT37" s="205">
        <v>14</v>
      </c>
      <c r="AU37" s="226">
        <v>0</v>
      </c>
      <c r="AV37" s="207">
        <v>0</v>
      </c>
      <c r="AW37" s="227">
        <v>33</v>
      </c>
      <c r="AX37" s="194">
        <v>219</v>
      </c>
      <c r="AY37" s="195">
        <v>77</v>
      </c>
      <c r="AZ37" s="196">
        <v>23</v>
      </c>
      <c r="BA37" s="228">
        <v>0</v>
      </c>
      <c r="BB37" s="229">
        <v>0</v>
      </c>
      <c r="BC37" s="230">
        <v>0</v>
      </c>
      <c r="BD37" s="212">
        <v>0</v>
      </c>
      <c r="BE37" s="213">
        <v>0</v>
      </c>
      <c r="BF37" s="214">
        <v>0</v>
      </c>
      <c r="BG37" s="228">
        <v>0</v>
      </c>
      <c r="BH37" s="229">
        <v>0</v>
      </c>
      <c r="BI37" s="230">
        <v>2</v>
      </c>
      <c r="BJ37" s="233">
        <v>21862</v>
      </c>
      <c r="BK37" s="204">
        <v>4681</v>
      </c>
      <c r="BL37" s="205">
        <v>1188</v>
      </c>
      <c r="BM37" s="231">
        <v>248</v>
      </c>
      <c r="BN37" s="232">
        <v>212</v>
      </c>
      <c r="BO37" s="312">
        <v>155</v>
      </c>
      <c r="BP37" s="325">
        <f t="shared" si="1"/>
        <v>55528</v>
      </c>
      <c r="BQ37" s="320">
        <f t="shared" si="2"/>
        <v>30086</v>
      </c>
      <c r="BR37" s="328">
        <f t="shared" si="3"/>
        <v>4461</v>
      </c>
    </row>
    <row r="38" spans="1:70">
      <c r="A38" s="190" t="s">
        <v>407</v>
      </c>
      <c r="B38" s="191">
        <v>4993</v>
      </c>
      <c r="C38" s="192">
        <v>1538</v>
      </c>
      <c r="D38" s="193">
        <v>116</v>
      </c>
      <c r="E38" s="194">
        <v>109599</v>
      </c>
      <c r="F38" s="195">
        <v>66351</v>
      </c>
      <c r="G38" s="196">
        <v>3400</v>
      </c>
      <c r="H38" s="197">
        <v>0</v>
      </c>
      <c r="I38" s="198">
        <v>0</v>
      </c>
      <c r="J38" s="199">
        <v>67</v>
      </c>
      <c r="K38" s="233">
        <v>3740</v>
      </c>
      <c r="L38" s="204">
        <v>17</v>
      </c>
      <c r="M38" s="205">
        <v>70</v>
      </c>
      <c r="N38" s="203">
        <v>0</v>
      </c>
      <c r="O38" s="204">
        <v>0</v>
      </c>
      <c r="P38" s="205">
        <v>14</v>
      </c>
      <c r="Q38" s="233">
        <v>5190</v>
      </c>
      <c r="R38" s="204">
        <v>106</v>
      </c>
      <c r="S38" s="205">
        <v>8</v>
      </c>
      <c r="T38" s="206">
        <v>3008</v>
      </c>
      <c r="U38" s="207">
        <v>5742</v>
      </c>
      <c r="V38" s="208">
        <v>985</v>
      </c>
      <c r="W38" s="209">
        <v>0</v>
      </c>
      <c r="X38" s="210">
        <v>0</v>
      </c>
      <c r="Y38" s="211">
        <v>15</v>
      </c>
      <c r="Z38" s="212">
        <v>470</v>
      </c>
      <c r="AA38" s="213">
        <v>0</v>
      </c>
      <c r="AB38" s="214">
        <v>179</v>
      </c>
      <c r="AC38" s="215">
        <v>0</v>
      </c>
      <c r="AD38" s="216">
        <v>0</v>
      </c>
      <c r="AE38" s="217">
        <v>4</v>
      </c>
      <c r="AF38" s="218">
        <v>0</v>
      </c>
      <c r="AG38" s="219">
        <v>0</v>
      </c>
      <c r="AH38" s="220">
        <v>101</v>
      </c>
      <c r="AI38" s="221">
        <v>0</v>
      </c>
      <c r="AJ38" s="222">
        <v>0</v>
      </c>
      <c r="AK38" s="223">
        <v>17</v>
      </c>
      <c r="AL38" s="224">
        <v>0</v>
      </c>
      <c r="AM38" s="225">
        <v>0</v>
      </c>
      <c r="AN38" s="193">
        <v>216</v>
      </c>
      <c r="AO38" s="337">
        <v>0</v>
      </c>
      <c r="AP38" s="336">
        <v>0</v>
      </c>
      <c r="AQ38" s="336">
        <v>0</v>
      </c>
      <c r="AR38" s="233">
        <v>947</v>
      </c>
      <c r="AS38" s="204">
        <v>517</v>
      </c>
      <c r="AT38" s="205">
        <v>88</v>
      </c>
      <c r="AU38" s="226">
        <v>0</v>
      </c>
      <c r="AV38" s="207">
        <v>0</v>
      </c>
      <c r="AW38" s="227">
        <v>22</v>
      </c>
      <c r="AX38" s="194">
        <v>564</v>
      </c>
      <c r="AY38" s="195">
        <v>249</v>
      </c>
      <c r="AZ38" s="196">
        <v>34</v>
      </c>
      <c r="BA38" s="228">
        <v>0</v>
      </c>
      <c r="BB38" s="229">
        <v>0</v>
      </c>
      <c r="BC38" s="230">
        <v>0</v>
      </c>
      <c r="BD38" s="212">
        <v>0</v>
      </c>
      <c r="BE38" s="213">
        <v>0</v>
      </c>
      <c r="BF38" s="214">
        <v>0</v>
      </c>
      <c r="BG38" s="228">
        <v>0</v>
      </c>
      <c r="BH38" s="229">
        <v>0</v>
      </c>
      <c r="BI38" s="230">
        <v>0</v>
      </c>
      <c r="BJ38" s="233">
        <v>39483</v>
      </c>
      <c r="BK38" s="204">
        <v>8128</v>
      </c>
      <c r="BL38" s="205">
        <v>1037</v>
      </c>
      <c r="BM38" s="231">
        <v>1559</v>
      </c>
      <c r="BN38" s="232">
        <v>1134</v>
      </c>
      <c r="BO38" s="312">
        <v>272</v>
      </c>
      <c r="BP38" s="325">
        <f t="shared" si="1"/>
        <v>169553</v>
      </c>
      <c r="BQ38" s="320">
        <f t="shared" si="2"/>
        <v>83782</v>
      </c>
      <c r="BR38" s="328">
        <f t="shared" si="3"/>
        <v>6645</v>
      </c>
    </row>
    <row r="39" spans="1:70">
      <c r="A39" s="190" t="s">
        <v>408</v>
      </c>
      <c r="B39" s="191">
        <v>28686</v>
      </c>
      <c r="C39" s="192">
        <v>10188</v>
      </c>
      <c r="D39" s="193">
        <v>1357</v>
      </c>
      <c r="E39" s="194">
        <v>2743488</v>
      </c>
      <c r="F39" s="195">
        <v>594162</v>
      </c>
      <c r="G39" s="196">
        <v>110982</v>
      </c>
      <c r="H39" s="197">
        <v>0</v>
      </c>
      <c r="I39" s="198">
        <v>0</v>
      </c>
      <c r="J39" s="199">
        <v>9717</v>
      </c>
      <c r="K39" s="233">
        <v>28756</v>
      </c>
      <c r="L39" s="204">
        <v>2176</v>
      </c>
      <c r="M39" s="205">
        <v>3750</v>
      </c>
      <c r="N39" s="203">
        <v>0</v>
      </c>
      <c r="O39" s="204">
        <v>0</v>
      </c>
      <c r="P39" s="205">
        <v>187</v>
      </c>
      <c r="Q39" s="233">
        <v>27194</v>
      </c>
      <c r="R39" s="204">
        <v>37182</v>
      </c>
      <c r="S39" s="205">
        <v>352</v>
      </c>
      <c r="T39" s="206">
        <v>87783</v>
      </c>
      <c r="U39" s="207">
        <v>149705</v>
      </c>
      <c r="V39" s="208">
        <v>17659</v>
      </c>
      <c r="W39" s="209">
        <v>0</v>
      </c>
      <c r="X39" s="210">
        <v>0</v>
      </c>
      <c r="Y39" s="211">
        <v>22</v>
      </c>
      <c r="Z39" s="212">
        <v>101193</v>
      </c>
      <c r="AA39" s="213">
        <v>0</v>
      </c>
      <c r="AB39" s="214">
        <v>8243</v>
      </c>
      <c r="AC39" s="215">
        <v>0</v>
      </c>
      <c r="AD39" s="216">
        <v>0</v>
      </c>
      <c r="AE39" s="217">
        <v>803</v>
      </c>
      <c r="AF39" s="218">
        <v>0</v>
      </c>
      <c r="AG39" s="219">
        <v>0</v>
      </c>
      <c r="AH39" s="220">
        <v>2289</v>
      </c>
      <c r="AI39" s="221">
        <v>0</v>
      </c>
      <c r="AJ39" s="222">
        <v>0</v>
      </c>
      <c r="AK39" s="223">
        <v>1028</v>
      </c>
      <c r="AL39" s="224">
        <v>0</v>
      </c>
      <c r="AM39" s="225">
        <v>0</v>
      </c>
      <c r="AN39" s="193">
        <v>4086</v>
      </c>
      <c r="AO39" s="337">
        <v>0</v>
      </c>
      <c r="AP39" s="336">
        <v>0</v>
      </c>
      <c r="AQ39" s="336">
        <v>20</v>
      </c>
      <c r="AR39" s="233">
        <v>2774</v>
      </c>
      <c r="AS39" s="204">
        <v>1559</v>
      </c>
      <c r="AT39" s="205">
        <v>160</v>
      </c>
      <c r="AU39" s="226">
        <v>0</v>
      </c>
      <c r="AV39" s="207">
        <v>0</v>
      </c>
      <c r="AW39" s="227">
        <v>137</v>
      </c>
      <c r="AX39" s="194">
        <v>398313</v>
      </c>
      <c r="AY39" s="195">
        <v>139168</v>
      </c>
      <c r="AZ39" s="196">
        <v>18916</v>
      </c>
      <c r="BA39" s="228">
        <v>0</v>
      </c>
      <c r="BB39" s="229">
        <v>0</v>
      </c>
      <c r="BC39" s="230">
        <v>0</v>
      </c>
      <c r="BD39" s="212">
        <v>0</v>
      </c>
      <c r="BE39" s="213">
        <v>0</v>
      </c>
      <c r="BF39" s="214">
        <v>0</v>
      </c>
      <c r="BG39" s="228">
        <v>0</v>
      </c>
      <c r="BH39" s="229">
        <v>0</v>
      </c>
      <c r="BI39" s="230">
        <v>13</v>
      </c>
      <c r="BJ39" s="233">
        <v>12798</v>
      </c>
      <c r="BK39" s="204">
        <v>855</v>
      </c>
      <c r="BL39" s="205">
        <v>0</v>
      </c>
      <c r="BM39" s="231">
        <v>83299</v>
      </c>
      <c r="BN39" s="232">
        <v>12971</v>
      </c>
      <c r="BO39" s="312">
        <v>1894</v>
      </c>
      <c r="BP39" s="325">
        <f t="shared" si="1"/>
        <v>3514284</v>
      </c>
      <c r="BQ39" s="320">
        <f t="shared" si="2"/>
        <v>947966</v>
      </c>
      <c r="BR39" s="328">
        <f t="shared" si="3"/>
        <v>181615</v>
      </c>
    </row>
    <row r="40" spans="1:70">
      <c r="A40" s="190" t="s">
        <v>409</v>
      </c>
      <c r="B40" s="191">
        <v>0</v>
      </c>
      <c r="C40" s="192">
        <v>0</v>
      </c>
      <c r="D40" s="193">
        <v>236</v>
      </c>
      <c r="E40" s="194">
        <v>124</v>
      </c>
      <c r="F40" s="195">
        <v>3</v>
      </c>
      <c r="G40" s="196">
        <v>15552</v>
      </c>
      <c r="H40" s="197">
        <v>0</v>
      </c>
      <c r="I40" s="198">
        <v>0</v>
      </c>
      <c r="J40" s="199">
        <v>1713</v>
      </c>
      <c r="K40" s="233">
        <v>0</v>
      </c>
      <c r="L40" s="204">
        <v>0</v>
      </c>
      <c r="M40" s="205">
        <v>1356</v>
      </c>
      <c r="N40" s="203">
        <v>0</v>
      </c>
      <c r="O40" s="204">
        <v>0</v>
      </c>
      <c r="P40" s="205">
        <v>95</v>
      </c>
      <c r="Q40" s="233">
        <v>0</v>
      </c>
      <c r="R40" s="204">
        <v>0</v>
      </c>
      <c r="S40" s="205">
        <v>53</v>
      </c>
      <c r="T40" s="206">
        <v>0</v>
      </c>
      <c r="U40" s="207">
        <v>0</v>
      </c>
      <c r="V40" s="208">
        <v>2626</v>
      </c>
      <c r="W40" s="209">
        <v>0</v>
      </c>
      <c r="X40" s="210">
        <v>0</v>
      </c>
      <c r="Y40" s="211">
        <v>7</v>
      </c>
      <c r="Z40" s="212">
        <v>0</v>
      </c>
      <c r="AA40" s="213">
        <v>0</v>
      </c>
      <c r="AB40" s="214">
        <v>7673</v>
      </c>
      <c r="AC40" s="215">
        <v>0</v>
      </c>
      <c r="AD40" s="216">
        <v>0</v>
      </c>
      <c r="AE40" s="217">
        <v>28</v>
      </c>
      <c r="AF40" s="218">
        <v>0</v>
      </c>
      <c r="AG40" s="219">
        <v>0</v>
      </c>
      <c r="AH40" s="220">
        <v>343</v>
      </c>
      <c r="AI40" s="221">
        <v>0</v>
      </c>
      <c r="AJ40" s="222">
        <v>0</v>
      </c>
      <c r="AK40" s="223">
        <v>200</v>
      </c>
      <c r="AL40" s="224">
        <v>0</v>
      </c>
      <c r="AM40" s="225">
        <v>0</v>
      </c>
      <c r="AN40" s="193">
        <v>316</v>
      </c>
      <c r="AO40" s="337">
        <v>0</v>
      </c>
      <c r="AP40" s="336">
        <v>0</v>
      </c>
      <c r="AQ40" s="336">
        <v>4</v>
      </c>
      <c r="AR40" s="233">
        <v>0</v>
      </c>
      <c r="AS40" s="204">
        <v>0</v>
      </c>
      <c r="AT40" s="205">
        <v>15</v>
      </c>
      <c r="AU40" s="226">
        <v>0</v>
      </c>
      <c r="AV40" s="207">
        <v>0</v>
      </c>
      <c r="AW40" s="227">
        <v>28</v>
      </c>
      <c r="AX40" s="194">
        <v>6</v>
      </c>
      <c r="AY40" s="195">
        <v>0</v>
      </c>
      <c r="AZ40" s="196">
        <v>2864</v>
      </c>
      <c r="BA40" s="228">
        <v>0</v>
      </c>
      <c r="BB40" s="229">
        <v>0</v>
      </c>
      <c r="BC40" s="230">
        <v>0</v>
      </c>
      <c r="BD40" s="212">
        <v>0</v>
      </c>
      <c r="BE40" s="213">
        <v>0</v>
      </c>
      <c r="BF40" s="214">
        <v>0</v>
      </c>
      <c r="BG40" s="228">
        <v>0</v>
      </c>
      <c r="BH40" s="229">
        <v>0</v>
      </c>
      <c r="BI40" s="230">
        <v>4</v>
      </c>
      <c r="BJ40" s="233">
        <v>0</v>
      </c>
      <c r="BK40" s="204">
        <v>0</v>
      </c>
      <c r="BL40" s="205">
        <v>0</v>
      </c>
      <c r="BM40" s="231">
        <v>12887</v>
      </c>
      <c r="BN40" s="232">
        <v>26407</v>
      </c>
      <c r="BO40" s="312">
        <v>2013</v>
      </c>
      <c r="BP40" s="325">
        <f t="shared" si="1"/>
        <v>13017</v>
      </c>
      <c r="BQ40" s="320">
        <f t="shared" si="2"/>
        <v>26410</v>
      </c>
      <c r="BR40" s="328">
        <f t="shared" si="3"/>
        <v>35126</v>
      </c>
    </row>
    <row r="41" spans="1:70">
      <c r="A41" s="190" t="s">
        <v>410</v>
      </c>
      <c r="B41" s="191">
        <v>0</v>
      </c>
      <c r="C41" s="192">
        <v>0</v>
      </c>
      <c r="D41" s="193">
        <v>109</v>
      </c>
      <c r="E41" s="194">
        <v>0</v>
      </c>
      <c r="F41" s="195">
        <v>0</v>
      </c>
      <c r="G41" s="196">
        <v>9695</v>
      </c>
      <c r="H41" s="197">
        <v>0</v>
      </c>
      <c r="I41" s="198">
        <v>0</v>
      </c>
      <c r="J41" s="199">
        <v>1071</v>
      </c>
      <c r="K41" s="233">
        <v>0</v>
      </c>
      <c r="L41" s="204">
        <v>0</v>
      </c>
      <c r="M41" s="205">
        <v>190</v>
      </c>
      <c r="N41" s="203">
        <v>0</v>
      </c>
      <c r="O41" s="204">
        <v>0</v>
      </c>
      <c r="P41" s="205">
        <v>19</v>
      </c>
      <c r="Q41" s="233">
        <v>0</v>
      </c>
      <c r="R41" s="204">
        <v>0</v>
      </c>
      <c r="S41" s="205">
        <v>42</v>
      </c>
      <c r="T41" s="206">
        <v>0</v>
      </c>
      <c r="U41" s="207">
        <v>0</v>
      </c>
      <c r="V41" s="208">
        <v>2186</v>
      </c>
      <c r="W41" s="209">
        <v>0</v>
      </c>
      <c r="X41" s="210">
        <v>0</v>
      </c>
      <c r="Y41" s="211">
        <v>6</v>
      </c>
      <c r="Z41" s="212">
        <v>0</v>
      </c>
      <c r="AA41" s="213">
        <v>0</v>
      </c>
      <c r="AB41" s="214">
        <v>326</v>
      </c>
      <c r="AC41" s="215">
        <v>0</v>
      </c>
      <c r="AD41" s="216">
        <v>0</v>
      </c>
      <c r="AE41" s="217">
        <v>4</v>
      </c>
      <c r="AF41" s="218">
        <v>0</v>
      </c>
      <c r="AG41" s="219">
        <v>0</v>
      </c>
      <c r="AH41" s="220">
        <v>85</v>
      </c>
      <c r="AI41" s="221">
        <v>0</v>
      </c>
      <c r="AJ41" s="222">
        <v>0</v>
      </c>
      <c r="AK41" s="223">
        <v>60</v>
      </c>
      <c r="AL41" s="224">
        <v>0</v>
      </c>
      <c r="AM41" s="225">
        <v>0</v>
      </c>
      <c r="AN41" s="193">
        <v>121</v>
      </c>
      <c r="AO41" s="337">
        <v>0</v>
      </c>
      <c r="AP41" s="336">
        <v>0</v>
      </c>
      <c r="AQ41" s="336">
        <v>0</v>
      </c>
      <c r="AR41" s="233">
        <v>0</v>
      </c>
      <c r="AS41" s="204">
        <v>0</v>
      </c>
      <c r="AT41" s="205">
        <v>4</v>
      </c>
      <c r="AU41" s="226">
        <v>0</v>
      </c>
      <c r="AV41" s="207">
        <v>0</v>
      </c>
      <c r="AW41" s="227">
        <v>27</v>
      </c>
      <c r="AX41" s="194">
        <v>0</v>
      </c>
      <c r="AY41" s="195">
        <v>0</v>
      </c>
      <c r="AZ41" s="196">
        <v>1404</v>
      </c>
      <c r="BA41" s="228">
        <v>0</v>
      </c>
      <c r="BB41" s="229">
        <v>0</v>
      </c>
      <c r="BC41" s="230">
        <v>0</v>
      </c>
      <c r="BD41" s="212">
        <v>0</v>
      </c>
      <c r="BE41" s="213">
        <v>0</v>
      </c>
      <c r="BF41" s="214">
        <v>0</v>
      </c>
      <c r="BG41" s="228">
        <v>0</v>
      </c>
      <c r="BH41" s="229">
        <v>0</v>
      </c>
      <c r="BI41" s="230">
        <v>2</v>
      </c>
      <c r="BJ41" s="233">
        <v>0</v>
      </c>
      <c r="BK41" s="204">
        <v>0</v>
      </c>
      <c r="BL41" s="205">
        <v>0</v>
      </c>
      <c r="BM41" s="231">
        <v>432</v>
      </c>
      <c r="BN41" s="232">
        <v>1015</v>
      </c>
      <c r="BO41" s="312">
        <v>199</v>
      </c>
      <c r="BP41" s="325">
        <f t="shared" si="1"/>
        <v>432</v>
      </c>
      <c r="BQ41" s="320">
        <f t="shared" si="2"/>
        <v>1015</v>
      </c>
      <c r="BR41" s="328">
        <f t="shared" si="3"/>
        <v>15550</v>
      </c>
    </row>
    <row r="42" spans="1:70">
      <c r="A42" s="190" t="s">
        <v>411</v>
      </c>
      <c r="B42" s="191">
        <v>11573</v>
      </c>
      <c r="C42" s="192">
        <v>3487</v>
      </c>
      <c r="D42" s="193">
        <v>1307</v>
      </c>
      <c r="E42" s="194">
        <v>553935</v>
      </c>
      <c r="F42" s="195">
        <v>187355</v>
      </c>
      <c r="G42" s="196">
        <v>8724</v>
      </c>
      <c r="H42" s="197">
        <v>0</v>
      </c>
      <c r="I42" s="198">
        <v>0</v>
      </c>
      <c r="J42" s="199">
        <v>1042</v>
      </c>
      <c r="K42" s="233">
        <v>18100</v>
      </c>
      <c r="L42" s="204">
        <v>230</v>
      </c>
      <c r="M42" s="205">
        <v>126</v>
      </c>
      <c r="N42" s="203">
        <v>0</v>
      </c>
      <c r="O42" s="204">
        <v>0</v>
      </c>
      <c r="P42" s="205">
        <v>235</v>
      </c>
      <c r="Q42" s="233">
        <v>54154</v>
      </c>
      <c r="R42" s="204">
        <v>6974</v>
      </c>
      <c r="S42" s="205">
        <v>132</v>
      </c>
      <c r="T42" s="206">
        <v>33192</v>
      </c>
      <c r="U42" s="207">
        <v>59089</v>
      </c>
      <c r="V42" s="208">
        <v>7041</v>
      </c>
      <c r="W42" s="209">
        <v>0</v>
      </c>
      <c r="X42" s="210">
        <v>0</v>
      </c>
      <c r="Y42" s="211">
        <v>56</v>
      </c>
      <c r="Z42" s="212">
        <v>7834</v>
      </c>
      <c r="AA42" s="213">
        <v>0</v>
      </c>
      <c r="AB42" s="214">
        <v>3516</v>
      </c>
      <c r="AC42" s="215">
        <v>0</v>
      </c>
      <c r="AD42" s="216">
        <v>0</v>
      </c>
      <c r="AE42" s="217">
        <v>192</v>
      </c>
      <c r="AF42" s="218">
        <v>0</v>
      </c>
      <c r="AG42" s="219">
        <v>0</v>
      </c>
      <c r="AH42" s="220">
        <v>251</v>
      </c>
      <c r="AI42" s="221">
        <v>0</v>
      </c>
      <c r="AJ42" s="222">
        <v>0</v>
      </c>
      <c r="AK42" s="223">
        <v>661</v>
      </c>
      <c r="AL42" s="224">
        <v>0</v>
      </c>
      <c r="AM42" s="225">
        <v>0</v>
      </c>
      <c r="AN42" s="193">
        <v>564</v>
      </c>
      <c r="AO42" s="337">
        <v>0</v>
      </c>
      <c r="AP42" s="336">
        <v>0</v>
      </c>
      <c r="AQ42" s="336">
        <v>10</v>
      </c>
      <c r="AR42" s="233">
        <v>482</v>
      </c>
      <c r="AS42" s="204">
        <v>210</v>
      </c>
      <c r="AT42" s="205">
        <v>100</v>
      </c>
      <c r="AU42" s="226">
        <v>0</v>
      </c>
      <c r="AV42" s="207">
        <v>0</v>
      </c>
      <c r="AW42" s="227">
        <v>475</v>
      </c>
      <c r="AX42" s="194">
        <v>57402</v>
      </c>
      <c r="AY42" s="195">
        <v>7960</v>
      </c>
      <c r="AZ42" s="196">
        <v>415</v>
      </c>
      <c r="BA42" s="228">
        <v>0</v>
      </c>
      <c r="BB42" s="229">
        <v>0</v>
      </c>
      <c r="BC42" s="230">
        <v>0</v>
      </c>
      <c r="BD42" s="212">
        <v>0</v>
      </c>
      <c r="BE42" s="213">
        <v>0</v>
      </c>
      <c r="BF42" s="214">
        <v>0</v>
      </c>
      <c r="BG42" s="228">
        <v>0</v>
      </c>
      <c r="BH42" s="229">
        <v>0</v>
      </c>
      <c r="BI42" s="230">
        <v>6</v>
      </c>
      <c r="BJ42" s="233">
        <v>249599</v>
      </c>
      <c r="BK42" s="204">
        <v>12167</v>
      </c>
      <c r="BL42" s="205">
        <v>1354</v>
      </c>
      <c r="BM42" s="231">
        <v>3447</v>
      </c>
      <c r="BN42" s="232">
        <v>2546</v>
      </c>
      <c r="BO42" s="312">
        <v>1202</v>
      </c>
      <c r="BP42" s="325">
        <f t="shared" si="1"/>
        <v>989718</v>
      </c>
      <c r="BQ42" s="320">
        <f t="shared" si="2"/>
        <v>280018</v>
      </c>
      <c r="BR42" s="328">
        <f t="shared" si="3"/>
        <v>27409</v>
      </c>
    </row>
    <row r="43" spans="1:70">
      <c r="A43" s="190" t="s">
        <v>412</v>
      </c>
      <c r="B43" s="191">
        <v>767</v>
      </c>
      <c r="C43" s="192">
        <v>886</v>
      </c>
      <c r="D43" s="193">
        <v>95</v>
      </c>
      <c r="E43" s="194">
        <v>9440</v>
      </c>
      <c r="F43" s="195">
        <v>7163</v>
      </c>
      <c r="G43" s="196">
        <v>632</v>
      </c>
      <c r="H43" s="197">
        <v>0</v>
      </c>
      <c r="I43" s="198">
        <v>0</v>
      </c>
      <c r="J43" s="199">
        <v>17</v>
      </c>
      <c r="K43" s="233">
        <v>548</v>
      </c>
      <c r="L43" s="204">
        <v>28</v>
      </c>
      <c r="M43" s="205">
        <v>101</v>
      </c>
      <c r="N43" s="203">
        <v>0</v>
      </c>
      <c r="O43" s="204">
        <v>0</v>
      </c>
      <c r="P43" s="205">
        <v>3</v>
      </c>
      <c r="Q43" s="233">
        <v>691</v>
      </c>
      <c r="R43" s="204">
        <v>26</v>
      </c>
      <c r="S43" s="205">
        <v>5</v>
      </c>
      <c r="T43" s="206">
        <v>0</v>
      </c>
      <c r="U43" s="207">
        <v>0</v>
      </c>
      <c r="V43" s="208">
        <v>24</v>
      </c>
      <c r="W43" s="209">
        <v>0</v>
      </c>
      <c r="X43" s="210">
        <v>0</v>
      </c>
      <c r="Y43" s="211">
        <v>10</v>
      </c>
      <c r="Z43" s="212">
        <v>0</v>
      </c>
      <c r="AA43" s="213">
        <v>0</v>
      </c>
      <c r="AB43" s="214">
        <v>30</v>
      </c>
      <c r="AC43" s="215">
        <v>0</v>
      </c>
      <c r="AD43" s="216">
        <v>0</v>
      </c>
      <c r="AE43" s="217">
        <v>12</v>
      </c>
      <c r="AF43" s="218">
        <v>0</v>
      </c>
      <c r="AG43" s="219">
        <v>0</v>
      </c>
      <c r="AH43" s="220">
        <v>16</v>
      </c>
      <c r="AI43" s="221">
        <v>0</v>
      </c>
      <c r="AJ43" s="222">
        <v>0</v>
      </c>
      <c r="AK43" s="223">
        <v>4</v>
      </c>
      <c r="AL43" s="224">
        <v>0</v>
      </c>
      <c r="AM43" s="225">
        <v>0</v>
      </c>
      <c r="AN43" s="193">
        <v>10</v>
      </c>
      <c r="AO43" s="337">
        <v>0</v>
      </c>
      <c r="AP43" s="336">
        <v>0</v>
      </c>
      <c r="AQ43" s="336">
        <v>5</v>
      </c>
      <c r="AR43" s="233">
        <v>1</v>
      </c>
      <c r="AS43" s="204">
        <v>2</v>
      </c>
      <c r="AT43" s="205">
        <v>3</v>
      </c>
      <c r="AU43" s="226">
        <v>0</v>
      </c>
      <c r="AV43" s="207">
        <v>0</v>
      </c>
      <c r="AW43" s="227">
        <v>6</v>
      </c>
      <c r="AX43" s="194">
        <v>103</v>
      </c>
      <c r="AY43" s="195">
        <v>154</v>
      </c>
      <c r="AZ43" s="196">
        <v>6</v>
      </c>
      <c r="BA43" s="228">
        <v>0</v>
      </c>
      <c r="BB43" s="229">
        <v>0</v>
      </c>
      <c r="BC43" s="230">
        <v>0</v>
      </c>
      <c r="BD43" s="212">
        <v>0</v>
      </c>
      <c r="BE43" s="213">
        <v>0</v>
      </c>
      <c r="BF43" s="214">
        <v>0</v>
      </c>
      <c r="BG43" s="228">
        <v>0</v>
      </c>
      <c r="BH43" s="229">
        <v>0</v>
      </c>
      <c r="BI43" s="230">
        <v>1</v>
      </c>
      <c r="BJ43" s="233">
        <v>6087</v>
      </c>
      <c r="BK43" s="204">
        <v>1249</v>
      </c>
      <c r="BL43" s="205">
        <v>208</v>
      </c>
      <c r="BM43" s="231">
        <v>548</v>
      </c>
      <c r="BN43" s="232">
        <v>833</v>
      </c>
      <c r="BO43" s="312">
        <v>400</v>
      </c>
      <c r="BP43" s="325">
        <f t="shared" si="1"/>
        <v>18185</v>
      </c>
      <c r="BQ43" s="320">
        <f t="shared" si="2"/>
        <v>10341</v>
      </c>
      <c r="BR43" s="328">
        <f t="shared" si="3"/>
        <v>1588</v>
      </c>
    </row>
    <row r="44" spans="1:70">
      <c r="A44" s="190" t="s">
        <v>413</v>
      </c>
      <c r="B44" s="191">
        <v>16948</v>
      </c>
      <c r="C44" s="192">
        <v>3637</v>
      </c>
      <c r="D44" s="193">
        <v>377</v>
      </c>
      <c r="E44" s="194">
        <v>807900</v>
      </c>
      <c r="F44" s="195">
        <v>299326</v>
      </c>
      <c r="G44" s="196">
        <v>47034</v>
      </c>
      <c r="H44" s="197">
        <v>0</v>
      </c>
      <c r="I44" s="198">
        <v>0</v>
      </c>
      <c r="J44" s="199">
        <v>1275</v>
      </c>
      <c r="K44" s="233">
        <v>11095</v>
      </c>
      <c r="L44" s="204">
        <v>426</v>
      </c>
      <c r="M44" s="205">
        <v>525</v>
      </c>
      <c r="N44" s="203">
        <v>0</v>
      </c>
      <c r="O44" s="204">
        <v>0</v>
      </c>
      <c r="P44" s="205">
        <v>772</v>
      </c>
      <c r="Q44" s="233">
        <v>20665</v>
      </c>
      <c r="R44" s="204">
        <v>3171</v>
      </c>
      <c r="S44" s="205">
        <v>579</v>
      </c>
      <c r="T44" s="206">
        <v>16132</v>
      </c>
      <c r="U44" s="207">
        <v>17913</v>
      </c>
      <c r="V44" s="208">
        <v>5595</v>
      </c>
      <c r="W44" s="209">
        <v>0</v>
      </c>
      <c r="X44" s="210">
        <v>0</v>
      </c>
      <c r="Y44" s="211">
        <v>142</v>
      </c>
      <c r="Z44" s="212">
        <v>7103</v>
      </c>
      <c r="AA44" s="213">
        <v>0</v>
      </c>
      <c r="AB44" s="214">
        <v>2468</v>
      </c>
      <c r="AC44" s="215">
        <v>0</v>
      </c>
      <c r="AD44" s="216">
        <v>0</v>
      </c>
      <c r="AE44" s="217">
        <v>362</v>
      </c>
      <c r="AF44" s="218">
        <v>0</v>
      </c>
      <c r="AG44" s="219">
        <v>0</v>
      </c>
      <c r="AH44" s="220">
        <v>514</v>
      </c>
      <c r="AI44" s="221">
        <v>0</v>
      </c>
      <c r="AJ44" s="222">
        <v>0</v>
      </c>
      <c r="AK44" s="223">
        <v>179</v>
      </c>
      <c r="AL44" s="224">
        <v>0</v>
      </c>
      <c r="AM44" s="225">
        <v>0</v>
      </c>
      <c r="AN44" s="193">
        <v>352</v>
      </c>
      <c r="AO44" s="337">
        <v>0</v>
      </c>
      <c r="AP44" s="336">
        <v>0</v>
      </c>
      <c r="AQ44" s="336">
        <v>7</v>
      </c>
      <c r="AR44" s="233">
        <v>2591</v>
      </c>
      <c r="AS44" s="204">
        <v>1547</v>
      </c>
      <c r="AT44" s="205">
        <v>94</v>
      </c>
      <c r="AU44" s="226">
        <v>0</v>
      </c>
      <c r="AV44" s="207">
        <v>0</v>
      </c>
      <c r="AW44" s="227">
        <v>348</v>
      </c>
      <c r="AX44" s="194">
        <v>129639</v>
      </c>
      <c r="AY44" s="195">
        <v>45838</v>
      </c>
      <c r="AZ44" s="196">
        <v>9253</v>
      </c>
      <c r="BA44" s="228">
        <v>0</v>
      </c>
      <c r="BB44" s="229">
        <v>0</v>
      </c>
      <c r="BC44" s="230">
        <v>0</v>
      </c>
      <c r="BD44" s="212">
        <v>0</v>
      </c>
      <c r="BE44" s="213">
        <v>0</v>
      </c>
      <c r="BF44" s="214">
        <v>0</v>
      </c>
      <c r="BG44" s="228">
        <v>0</v>
      </c>
      <c r="BH44" s="229">
        <v>0</v>
      </c>
      <c r="BI44" s="230">
        <v>15</v>
      </c>
      <c r="BJ44" s="233">
        <v>230345</v>
      </c>
      <c r="BK44" s="204">
        <v>53262</v>
      </c>
      <c r="BL44" s="205">
        <v>7933</v>
      </c>
      <c r="BM44" s="231">
        <v>4936</v>
      </c>
      <c r="BN44" s="232">
        <v>2210</v>
      </c>
      <c r="BO44" s="312">
        <v>1258</v>
      </c>
      <c r="BP44" s="325">
        <f t="shared" si="1"/>
        <v>1247354</v>
      </c>
      <c r="BQ44" s="320">
        <f t="shared" si="2"/>
        <v>427330</v>
      </c>
      <c r="BR44" s="328">
        <f t="shared" si="3"/>
        <v>79082</v>
      </c>
    </row>
    <row r="45" spans="1:70">
      <c r="A45" s="190" t="s">
        <v>414</v>
      </c>
      <c r="B45" s="191">
        <v>376</v>
      </c>
      <c r="C45" s="192">
        <v>241</v>
      </c>
      <c r="D45" s="193">
        <v>2</v>
      </c>
      <c r="E45" s="194">
        <v>2393</v>
      </c>
      <c r="F45" s="195">
        <v>246</v>
      </c>
      <c r="G45" s="196">
        <v>76</v>
      </c>
      <c r="H45" s="197">
        <v>0</v>
      </c>
      <c r="I45" s="198">
        <v>0</v>
      </c>
      <c r="J45" s="199">
        <v>0</v>
      </c>
      <c r="K45" s="233">
        <v>53</v>
      </c>
      <c r="L45" s="204">
        <v>0</v>
      </c>
      <c r="M45" s="205">
        <v>0</v>
      </c>
      <c r="N45" s="203">
        <v>0</v>
      </c>
      <c r="O45" s="204">
        <v>0</v>
      </c>
      <c r="P45" s="205">
        <v>1</v>
      </c>
      <c r="Q45" s="233">
        <v>163</v>
      </c>
      <c r="R45" s="204">
        <v>0</v>
      </c>
      <c r="S45" s="205">
        <v>0</v>
      </c>
      <c r="T45" s="206">
        <v>0</v>
      </c>
      <c r="U45" s="207">
        <v>0</v>
      </c>
      <c r="V45" s="208">
        <v>0</v>
      </c>
      <c r="W45" s="209">
        <v>0</v>
      </c>
      <c r="X45" s="210">
        <v>0</v>
      </c>
      <c r="Y45" s="211">
        <v>0</v>
      </c>
      <c r="Z45" s="212">
        <v>0</v>
      </c>
      <c r="AA45" s="213">
        <v>0</v>
      </c>
      <c r="AB45" s="214">
        <v>1</v>
      </c>
      <c r="AC45" s="215">
        <v>0</v>
      </c>
      <c r="AD45" s="216">
        <v>0</v>
      </c>
      <c r="AE45" s="217">
        <v>0</v>
      </c>
      <c r="AF45" s="218">
        <v>0</v>
      </c>
      <c r="AG45" s="219">
        <v>0</v>
      </c>
      <c r="AH45" s="220">
        <v>0</v>
      </c>
      <c r="AI45" s="221">
        <v>0</v>
      </c>
      <c r="AJ45" s="222">
        <v>0</v>
      </c>
      <c r="AK45" s="223">
        <v>0</v>
      </c>
      <c r="AL45" s="224">
        <v>0</v>
      </c>
      <c r="AM45" s="225">
        <v>0</v>
      </c>
      <c r="AN45" s="193">
        <v>0</v>
      </c>
      <c r="AO45" s="337">
        <v>0</v>
      </c>
      <c r="AP45" s="336">
        <v>0</v>
      </c>
      <c r="AQ45" s="336">
        <v>0</v>
      </c>
      <c r="AR45" s="233">
        <v>8</v>
      </c>
      <c r="AS45" s="204">
        <v>1</v>
      </c>
      <c r="AT45" s="205">
        <v>0</v>
      </c>
      <c r="AU45" s="226">
        <v>0</v>
      </c>
      <c r="AV45" s="207">
        <v>0</v>
      </c>
      <c r="AW45" s="227">
        <v>0</v>
      </c>
      <c r="AX45" s="194">
        <v>0</v>
      </c>
      <c r="AY45" s="195">
        <v>0</v>
      </c>
      <c r="AZ45" s="196">
        <v>0</v>
      </c>
      <c r="BA45" s="228">
        <v>0</v>
      </c>
      <c r="BB45" s="229">
        <v>0</v>
      </c>
      <c r="BC45" s="230">
        <v>0</v>
      </c>
      <c r="BD45" s="212">
        <v>0</v>
      </c>
      <c r="BE45" s="213">
        <v>0</v>
      </c>
      <c r="BF45" s="214">
        <v>0</v>
      </c>
      <c r="BG45" s="228">
        <v>0</v>
      </c>
      <c r="BH45" s="229">
        <v>0</v>
      </c>
      <c r="BI45" s="230">
        <v>0</v>
      </c>
      <c r="BJ45" s="233">
        <v>716</v>
      </c>
      <c r="BK45" s="204">
        <v>171</v>
      </c>
      <c r="BL45" s="205">
        <v>5</v>
      </c>
      <c r="BM45" s="231">
        <v>51</v>
      </c>
      <c r="BN45" s="232">
        <v>39</v>
      </c>
      <c r="BO45" s="312">
        <v>2</v>
      </c>
      <c r="BP45" s="325">
        <f t="shared" si="1"/>
        <v>3760</v>
      </c>
      <c r="BQ45" s="320">
        <f t="shared" si="2"/>
        <v>698</v>
      </c>
      <c r="BR45" s="328">
        <f t="shared" si="3"/>
        <v>87</v>
      </c>
    </row>
    <row r="46" spans="1:70" ht="13.5" thickBot="1">
      <c r="A46" s="234" t="s">
        <v>415</v>
      </c>
      <c r="B46" s="191">
        <v>2525</v>
      </c>
      <c r="C46" s="192">
        <v>430</v>
      </c>
      <c r="D46" s="193">
        <v>9</v>
      </c>
      <c r="E46" s="194">
        <v>74632</v>
      </c>
      <c r="F46" s="195">
        <v>40642</v>
      </c>
      <c r="G46" s="196">
        <v>1455</v>
      </c>
      <c r="H46" s="197">
        <v>0</v>
      </c>
      <c r="I46" s="198">
        <v>0</v>
      </c>
      <c r="J46" s="199">
        <v>27</v>
      </c>
      <c r="K46" s="235">
        <v>522</v>
      </c>
      <c r="L46" s="236">
        <v>1</v>
      </c>
      <c r="M46" s="237">
        <v>13</v>
      </c>
      <c r="N46" s="203">
        <v>0</v>
      </c>
      <c r="O46" s="204">
        <v>0</v>
      </c>
      <c r="P46" s="205">
        <v>60</v>
      </c>
      <c r="Q46" s="235">
        <v>1963</v>
      </c>
      <c r="R46" s="236">
        <v>181</v>
      </c>
      <c r="S46" s="237">
        <v>16</v>
      </c>
      <c r="T46" s="206">
        <v>151</v>
      </c>
      <c r="U46" s="207">
        <v>123</v>
      </c>
      <c r="V46" s="208">
        <v>33</v>
      </c>
      <c r="W46" s="209">
        <v>0</v>
      </c>
      <c r="X46" s="210">
        <v>0</v>
      </c>
      <c r="Y46" s="211">
        <v>8</v>
      </c>
      <c r="Z46" s="212">
        <v>446</v>
      </c>
      <c r="AA46" s="213">
        <v>0</v>
      </c>
      <c r="AB46" s="214">
        <v>84</v>
      </c>
      <c r="AC46" s="215">
        <v>0</v>
      </c>
      <c r="AD46" s="216">
        <v>0</v>
      </c>
      <c r="AE46" s="217">
        <v>4</v>
      </c>
      <c r="AF46" s="218">
        <v>0</v>
      </c>
      <c r="AG46" s="219">
        <v>0</v>
      </c>
      <c r="AH46" s="220">
        <v>199</v>
      </c>
      <c r="AI46" s="221">
        <v>0</v>
      </c>
      <c r="AJ46" s="222">
        <v>0</v>
      </c>
      <c r="AK46" s="223">
        <v>1</v>
      </c>
      <c r="AL46" s="224">
        <v>0</v>
      </c>
      <c r="AM46" s="225">
        <v>0</v>
      </c>
      <c r="AN46" s="193">
        <v>7</v>
      </c>
      <c r="AO46" s="337">
        <v>0</v>
      </c>
      <c r="AP46" s="336">
        <v>0</v>
      </c>
      <c r="AQ46" s="336">
        <v>0</v>
      </c>
      <c r="AR46" s="326">
        <v>4</v>
      </c>
      <c r="AS46" s="310">
        <v>2</v>
      </c>
      <c r="AT46" s="330">
        <v>1</v>
      </c>
      <c r="AU46" s="226">
        <v>0</v>
      </c>
      <c r="AV46" s="207">
        <v>0</v>
      </c>
      <c r="AW46" s="227">
        <v>13</v>
      </c>
      <c r="AX46" s="194">
        <v>3898</v>
      </c>
      <c r="AY46" s="195">
        <v>1569</v>
      </c>
      <c r="AZ46" s="196">
        <v>44</v>
      </c>
      <c r="BA46" s="228">
        <v>0</v>
      </c>
      <c r="BB46" s="229">
        <v>0</v>
      </c>
      <c r="BC46" s="230">
        <v>0</v>
      </c>
      <c r="BD46" s="212">
        <v>0</v>
      </c>
      <c r="BE46" s="213">
        <v>0</v>
      </c>
      <c r="BF46" s="214">
        <v>0</v>
      </c>
      <c r="BG46" s="228">
        <v>0</v>
      </c>
      <c r="BH46" s="229">
        <v>0</v>
      </c>
      <c r="BI46" s="230">
        <v>0</v>
      </c>
      <c r="BJ46" s="235">
        <v>26911</v>
      </c>
      <c r="BK46" s="236">
        <v>5802</v>
      </c>
      <c r="BL46" s="237">
        <v>323</v>
      </c>
      <c r="BM46" s="231">
        <v>655</v>
      </c>
      <c r="BN46" s="232">
        <v>221</v>
      </c>
      <c r="BO46" s="312">
        <v>128</v>
      </c>
      <c r="BP46" s="322">
        <f t="shared" si="1"/>
        <v>111707</v>
      </c>
      <c r="BQ46" s="334">
        <f t="shared" si="2"/>
        <v>48971</v>
      </c>
      <c r="BR46" s="311">
        <f t="shared" si="3"/>
        <v>2425</v>
      </c>
    </row>
    <row r="47" spans="1:70" ht="16.5" thickBot="1">
      <c r="A47" s="238" t="s">
        <v>368</v>
      </c>
      <c r="B47" s="133">
        <f t="shared" ref="B47:AG47" si="4">SUM(B4:B46)</f>
        <v>407476</v>
      </c>
      <c r="C47" s="239">
        <f t="shared" si="4"/>
        <v>132614</v>
      </c>
      <c r="D47" s="132">
        <f t="shared" si="4"/>
        <v>19709</v>
      </c>
      <c r="E47" s="133">
        <f t="shared" si="4"/>
        <v>16827796</v>
      </c>
      <c r="F47" s="127">
        <f t="shared" si="4"/>
        <v>6384401</v>
      </c>
      <c r="G47" s="132">
        <f t="shared" si="4"/>
        <v>765211</v>
      </c>
      <c r="H47" s="133">
        <f t="shared" si="4"/>
        <v>0</v>
      </c>
      <c r="I47" s="239">
        <f t="shared" si="4"/>
        <v>0</v>
      </c>
      <c r="J47" s="127">
        <f t="shared" si="4"/>
        <v>22598</v>
      </c>
      <c r="K47" s="133">
        <f t="shared" si="4"/>
        <v>410170</v>
      </c>
      <c r="L47" s="127">
        <f t="shared" si="4"/>
        <v>10117</v>
      </c>
      <c r="M47" s="132">
        <f t="shared" si="4"/>
        <v>19710</v>
      </c>
      <c r="N47" s="133">
        <f t="shared" si="4"/>
        <v>0</v>
      </c>
      <c r="O47" s="127">
        <f t="shared" si="4"/>
        <v>0</v>
      </c>
      <c r="P47" s="132">
        <f t="shared" si="4"/>
        <v>10799</v>
      </c>
      <c r="Q47" s="240">
        <f t="shared" si="4"/>
        <v>781077</v>
      </c>
      <c r="R47" s="127">
        <f t="shared" si="4"/>
        <v>115007</v>
      </c>
      <c r="S47" s="132">
        <f t="shared" si="4"/>
        <v>7021</v>
      </c>
      <c r="T47" s="240">
        <f t="shared" si="4"/>
        <v>434499</v>
      </c>
      <c r="U47" s="127">
        <f t="shared" si="4"/>
        <v>570248</v>
      </c>
      <c r="V47" s="132">
        <f t="shared" si="4"/>
        <v>110307</v>
      </c>
      <c r="W47" s="133">
        <f t="shared" si="4"/>
        <v>0</v>
      </c>
      <c r="X47" s="127">
        <f t="shared" si="4"/>
        <v>0</v>
      </c>
      <c r="Y47" s="132">
        <f t="shared" si="4"/>
        <v>1251</v>
      </c>
      <c r="Z47" s="133">
        <f t="shared" si="4"/>
        <v>257458</v>
      </c>
      <c r="AA47" s="127">
        <f t="shared" si="4"/>
        <v>0</v>
      </c>
      <c r="AB47" s="132">
        <f t="shared" si="4"/>
        <v>72097</v>
      </c>
      <c r="AC47" s="133">
        <f t="shared" si="4"/>
        <v>0</v>
      </c>
      <c r="AD47" s="127">
        <f t="shared" si="4"/>
        <v>0</v>
      </c>
      <c r="AE47" s="132">
        <f t="shared" si="4"/>
        <v>4449</v>
      </c>
      <c r="AF47" s="133">
        <f t="shared" si="4"/>
        <v>0</v>
      </c>
      <c r="AG47" s="127">
        <f t="shared" si="4"/>
        <v>0</v>
      </c>
      <c r="AH47" s="132">
        <f t="shared" ref="AH47:BM47" si="5">SUM(AH4:AH46)</f>
        <v>21706</v>
      </c>
      <c r="AI47" s="133">
        <f t="shared" si="5"/>
        <v>0</v>
      </c>
      <c r="AJ47" s="127">
        <f t="shared" si="5"/>
        <v>0</v>
      </c>
      <c r="AK47" s="132">
        <f t="shared" si="5"/>
        <v>4611</v>
      </c>
      <c r="AL47" s="133">
        <f t="shared" si="5"/>
        <v>0</v>
      </c>
      <c r="AM47" s="127">
        <f t="shared" si="5"/>
        <v>0</v>
      </c>
      <c r="AN47" s="132">
        <f t="shared" si="5"/>
        <v>17097</v>
      </c>
      <c r="AO47" s="133">
        <f t="shared" si="5"/>
        <v>0</v>
      </c>
      <c r="AP47" s="127">
        <f t="shared" si="5"/>
        <v>0</v>
      </c>
      <c r="AQ47" s="127">
        <f t="shared" si="5"/>
        <v>367</v>
      </c>
      <c r="AR47" s="308">
        <f t="shared" si="5"/>
        <v>81471</v>
      </c>
      <c r="AS47" s="239">
        <f t="shared" si="5"/>
        <v>47810</v>
      </c>
      <c r="AT47" s="132">
        <f t="shared" si="5"/>
        <v>7546</v>
      </c>
      <c r="AU47" s="133">
        <f t="shared" si="5"/>
        <v>0</v>
      </c>
      <c r="AV47" s="127">
        <f t="shared" si="5"/>
        <v>0</v>
      </c>
      <c r="AW47" s="132">
        <f t="shared" si="5"/>
        <v>5956</v>
      </c>
      <c r="AX47" s="133">
        <f t="shared" si="5"/>
        <v>1732893</v>
      </c>
      <c r="AY47" s="127">
        <f t="shared" si="5"/>
        <v>596002</v>
      </c>
      <c r="AZ47" s="132">
        <f t="shared" si="5"/>
        <v>67104</v>
      </c>
      <c r="BA47" s="133">
        <f t="shared" si="5"/>
        <v>0</v>
      </c>
      <c r="BB47" s="127">
        <f t="shared" si="5"/>
        <v>0</v>
      </c>
      <c r="BC47" s="132">
        <f t="shared" si="5"/>
        <v>2395</v>
      </c>
      <c r="BD47" s="133">
        <f t="shared" si="5"/>
        <v>2094</v>
      </c>
      <c r="BE47" s="127">
        <f t="shared" si="5"/>
        <v>0</v>
      </c>
      <c r="BF47" s="132">
        <f t="shared" si="5"/>
        <v>1674</v>
      </c>
      <c r="BG47" s="241">
        <f t="shared" si="5"/>
        <v>0</v>
      </c>
      <c r="BH47" s="127">
        <f t="shared" si="5"/>
        <v>0</v>
      </c>
      <c r="BI47" s="132">
        <f t="shared" si="5"/>
        <v>1371</v>
      </c>
      <c r="BJ47" s="133">
        <f t="shared" si="5"/>
        <v>5503698</v>
      </c>
      <c r="BK47" s="127">
        <f t="shared" si="5"/>
        <v>836900</v>
      </c>
      <c r="BL47" s="132">
        <f t="shared" si="5"/>
        <v>113862</v>
      </c>
      <c r="BM47" s="133">
        <f t="shared" si="5"/>
        <v>195671</v>
      </c>
      <c r="BN47" s="127">
        <f t="shared" ref="BN47:BO47" si="6">SUM(BN4:BN46)</f>
        <v>97737</v>
      </c>
      <c r="BO47" s="127">
        <f t="shared" si="6"/>
        <v>30122</v>
      </c>
      <c r="BP47" s="308">
        <f t="shared" si="1"/>
        <v>26634303</v>
      </c>
      <c r="BQ47" s="239">
        <f t="shared" si="2"/>
        <v>8790836</v>
      </c>
      <c r="BR47" s="132">
        <f t="shared" si="3"/>
        <v>1306963</v>
      </c>
    </row>
    <row r="48" spans="1:70" ht="13.5" thickBot="1">
      <c r="A48" s="242"/>
      <c r="B48" s="243" t="s">
        <v>66</v>
      </c>
      <c r="C48" s="244"/>
      <c r="D48" s="244"/>
      <c r="E48" s="318" t="s">
        <v>159</v>
      </c>
      <c r="F48" s="317"/>
      <c r="G48" s="316"/>
      <c r="H48" s="248" t="s">
        <v>112</v>
      </c>
      <c r="I48" s="248"/>
      <c r="J48" s="249"/>
      <c r="K48" s="315" t="s">
        <v>427</v>
      </c>
      <c r="L48" s="253"/>
      <c r="M48" s="254"/>
      <c r="N48" s="252" t="s">
        <v>261</v>
      </c>
      <c r="O48" s="253"/>
      <c r="P48" s="254"/>
      <c r="Q48" s="250" t="s">
        <v>132</v>
      </c>
      <c r="R48" s="251"/>
      <c r="S48" s="251"/>
      <c r="T48" s="255" t="s">
        <v>233</v>
      </c>
      <c r="U48" s="256"/>
      <c r="V48" s="256"/>
      <c r="W48" s="257" t="s">
        <v>124</v>
      </c>
      <c r="X48" s="258"/>
      <c r="Y48" s="259"/>
      <c r="Z48" s="260" t="s">
        <v>212</v>
      </c>
      <c r="AA48" s="261"/>
      <c r="AB48" s="262"/>
      <c r="AC48" s="263" t="s">
        <v>9</v>
      </c>
      <c r="AD48" s="264"/>
      <c r="AE48" s="265"/>
      <c r="AF48" s="266" t="s">
        <v>240</v>
      </c>
      <c r="AG48" s="267"/>
      <c r="AH48" s="268"/>
      <c r="AI48" s="269" t="s">
        <v>131</v>
      </c>
      <c r="AJ48" s="270"/>
      <c r="AK48" s="271"/>
      <c r="AL48" s="247" t="s">
        <v>243</v>
      </c>
      <c r="AM48" s="248"/>
      <c r="AN48" s="249"/>
      <c r="AO48" s="340" t="s">
        <v>429</v>
      </c>
      <c r="AP48" s="338"/>
      <c r="AQ48" s="345"/>
      <c r="AR48" s="315" t="s">
        <v>432</v>
      </c>
      <c r="AS48" s="253"/>
      <c r="AT48" s="254"/>
      <c r="AU48" s="273" t="s">
        <v>111</v>
      </c>
      <c r="AV48" s="274"/>
      <c r="AW48" s="275"/>
      <c r="AX48" s="276" t="s">
        <v>285</v>
      </c>
      <c r="AY48" s="246"/>
      <c r="AZ48" s="272"/>
      <c r="BA48" s="277" t="s">
        <v>292</v>
      </c>
      <c r="BB48" s="278"/>
      <c r="BC48" s="279"/>
      <c r="BD48" s="280" t="s">
        <v>293</v>
      </c>
      <c r="BE48" s="261"/>
      <c r="BF48" s="262"/>
      <c r="BG48" s="277" t="s">
        <v>63</v>
      </c>
      <c r="BH48" s="278"/>
      <c r="BI48" s="279"/>
      <c r="BJ48" s="252" t="s">
        <v>157</v>
      </c>
      <c r="BK48" s="253"/>
      <c r="BL48" s="254"/>
      <c r="BM48" s="281" t="s">
        <v>227</v>
      </c>
      <c r="BN48" s="282"/>
      <c r="BO48" s="283"/>
      <c r="BP48" s="284"/>
      <c r="BQ48" s="284"/>
      <c r="BR48" s="284"/>
    </row>
    <row r="49" spans="1:70" ht="13.5" thickBot="1">
      <c r="A49" s="285"/>
      <c r="B49" s="247" t="s">
        <v>198</v>
      </c>
      <c r="C49" s="248"/>
      <c r="D49" s="248"/>
      <c r="E49" s="245" t="s">
        <v>416</v>
      </c>
      <c r="F49" s="246"/>
      <c r="G49" s="272"/>
      <c r="H49" s="248" t="s">
        <v>113</v>
      </c>
      <c r="I49" s="248"/>
      <c r="J49" s="249"/>
      <c r="K49" s="250" t="s">
        <v>79</v>
      </c>
      <c r="L49" s="251"/>
      <c r="M49" s="286"/>
      <c r="N49" s="250" t="s">
        <v>110</v>
      </c>
      <c r="O49" s="251"/>
      <c r="P49" s="286"/>
      <c r="Q49" s="284"/>
      <c r="R49" s="284"/>
      <c r="S49" s="284"/>
      <c r="T49" s="287" t="s">
        <v>241</v>
      </c>
      <c r="U49" s="288"/>
      <c r="V49" s="289"/>
      <c r="W49" s="284"/>
      <c r="X49" s="284"/>
      <c r="Y49" s="284"/>
      <c r="Z49" s="260" t="s">
        <v>203</v>
      </c>
      <c r="AA49" s="261"/>
      <c r="AB49" s="262"/>
      <c r="AC49" s="284"/>
      <c r="AD49" s="284"/>
      <c r="AE49" s="284"/>
      <c r="AF49" s="284"/>
      <c r="AG49" s="284"/>
      <c r="AH49" s="284"/>
      <c r="AI49" s="284"/>
      <c r="AJ49" s="284"/>
      <c r="AK49" s="284"/>
      <c r="AL49" s="290" t="s">
        <v>294</v>
      </c>
      <c r="AM49" s="291"/>
      <c r="AN49" s="292"/>
      <c r="AO49" s="341" t="s">
        <v>430</v>
      </c>
      <c r="AP49" s="339"/>
      <c r="AQ49" s="346"/>
      <c r="AR49" s="315" t="s">
        <v>435</v>
      </c>
      <c r="AS49" s="253"/>
      <c r="AT49" s="254"/>
      <c r="AU49" s="255" t="s">
        <v>108</v>
      </c>
      <c r="AV49" s="256"/>
      <c r="AW49" s="293"/>
      <c r="AX49" s="276" t="s">
        <v>118</v>
      </c>
      <c r="AY49" s="246"/>
      <c r="AZ49" s="272"/>
      <c r="BA49" s="277" t="s">
        <v>24</v>
      </c>
      <c r="BB49" s="278"/>
      <c r="BC49" s="279"/>
      <c r="BD49" s="280" t="s">
        <v>84</v>
      </c>
      <c r="BE49" s="261"/>
      <c r="BF49" s="262"/>
      <c r="BG49" s="294" t="s">
        <v>102</v>
      </c>
      <c r="BH49" s="295"/>
      <c r="BI49" s="296"/>
      <c r="BJ49" s="252" t="s">
        <v>158</v>
      </c>
      <c r="BK49" s="253"/>
      <c r="BL49" s="254"/>
      <c r="BM49" s="281" t="s">
        <v>417</v>
      </c>
      <c r="BN49" s="282"/>
      <c r="BO49" s="283"/>
      <c r="BP49" s="284"/>
      <c r="BQ49" s="284"/>
      <c r="BR49" s="284"/>
    </row>
    <row r="50" spans="1:70" ht="13.5" thickBot="1">
      <c r="A50" s="285"/>
      <c r="B50" s="247" t="s">
        <v>119</v>
      </c>
      <c r="C50" s="248"/>
      <c r="D50" s="248"/>
      <c r="E50" s="245" t="s">
        <v>160</v>
      </c>
      <c r="F50" s="246"/>
      <c r="G50" s="272"/>
      <c r="H50" s="248" t="s">
        <v>213</v>
      </c>
      <c r="I50" s="248"/>
      <c r="J50" s="249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60" t="s">
        <v>80</v>
      </c>
      <c r="AA50" s="261"/>
      <c r="AB50" s="262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314" t="s">
        <v>436</v>
      </c>
      <c r="AS50" s="251"/>
      <c r="AT50" s="286"/>
      <c r="AU50" s="255" t="s">
        <v>109</v>
      </c>
      <c r="AV50" s="256"/>
      <c r="AW50" s="293"/>
      <c r="AX50" s="245" t="s">
        <v>23</v>
      </c>
      <c r="AY50" s="246"/>
      <c r="AZ50" s="272"/>
      <c r="BA50" s="277" t="s">
        <v>25</v>
      </c>
      <c r="BB50" s="278"/>
      <c r="BC50" s="279"/>
      <c r="BD50" s="280" t="s">
        <v>95</v>
      </c>
      <c r="BE50" s="261"/>
      <c r="BF50" s="262"/>
      <c r="BG50" s="284"/>
      <c r="BH50" s="284"/>
      <c r="BI50" s="284"/>
      <c r="BJ50" s="252" t="s">
        <v>303</v>
      </c>
      <c r="BK50" s="253"/>
      <c r="BL50" s="254"/>
      <c r="BM50" s="281" t="s">
        <v>155</v>
      </c>
      <c r="BN50" s="282"/>
      <c r="BO50" s="283"/>
      <c r="BP50" s="284"/>
      <c r="BQ50" s="284"/>
      <c r="BR50" s="284"/>
    </row>
    <row r="51" spans="1:70">
      <c r="A51" s="285"/>
      <c r="B51" s="247" t="s">
        <v>204</v>
      </c>
      <c r="C51" s="248"/>
      <c r="D51" s="248"/>
      <c r="E51" s="245" t="s">
        <v>161</v>
      </c>
      <c r="F51" s="246"/>
      <c r="G51" s="272"/>
      <c r="H51" s="248" t="s">
        <v>1</v>
      </c>
      <c r="I51" s="248"/>
      <c r="J51" s="249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60" t="s">
        <v>136</v>
      </c>
      <c r="AA51" s="261"/>
      <c r="AB51" s="262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55" t="s">
        <v>2</v>
      </c>
      <c r="AV51" s="256"/>
      <c r="AW51" s="293"/>
      <c r="AX51" s="245" t="s">
        <v>61</v>
      </c>
      <c r="AY51" s="246"/>
      <c r="AZ51" s="272"/>
      <c r="BA51" s="277" t="s">
        <v>26</v>
      </c>
      <c r="BB51" s="278"/>
      <c r="BC51" s="279"/>
      <c r="BD51" s="280" t="s">
        <v>97</v>
      </c>
      <c r="BE51" s="261"/>
      <c r="BF51" s="262"/>
      <c r="BG51" s="284"/>
      <c r="BH51" s="284"/>
      <c r="BI51" s="284"/>
      <c r="BJ51" s="252" t="s">
        <v>210</v>
      </c>
      <c r="BK51" s="253"/>
      <c r="BL51" s="254"/>
      <c r="BM51" s="281" t="s">
        <v>117</v>
      </c>
      <c r="BN51" s="282"/>
      <c r="BO51" s="283"/>
      <c r="BP51" s="284"/>
      <c r="BQ51" s="284"/>
      <c r="BR51" s="284"/>
    </row>
    <row r="52" spans="1:70">
      <c r="A52" s="285"/>
      <c r="B52" s="247" t="s">
        <v>81</v>
      </c>
      <c r="C52" s="248"/>
      <c r="D52" s="248"/>
      <c r="E52" s="245" t="s">
        <v>162</v>
      </c>
      <c r="F52" s="246"/>
      <c r="G52" s="272"/>
      <c r="H52" s="248" t="s">
        <v>3</v>
      </c>
      <c r="I52" s="248"/>
      <c r="J52" s="249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60" t="s">
        <v>177</v>
      </c>
      <c r="AA52" s="261"/>
      <c r="AB52" s="262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55" t="s">
        <v>90</v>
      </c>
      <c r="AV52" s="256"/>
      <c r="AW52" s="293"/>
      <c r="AX52" s="245" t="s">
        <v>62</v>
      </c>
      <c r="AY52" s="246"/>
      <c r="AZ52" s="272"/>
      <c r="BA52" s="277" t="s">
        <v>27</v>
      </c>
      <c r="BB52" s="278"/>
      <c r="BC52" s="279"/>
      <c r="BD52" s="280" t="s">
        <v>55</v>
      </c>
      <c r="BE52" s="261"/>
      <c r="BF52" s="262"/>
      <c r="BG52" s="284"/>
      <c r="BH52" s="284"/>
      <c r="BI52" s="284"/>
      <c r="BJ52" s="252" t="s">
        <v>248</v>
      </c>
      <c r="BK52" s="253"/>
      <c r="BL52" s="254"/>
      <c r="BM52" s="281" t="s">
        <v>265</v>
      </c>
      <c r="BN52" s="282"/>
      <c r="BO52" s="283"/>
      <c r="BP52" s="284"/>
      <c r="BQ52" s="284"/>
      <c r="BR52" s="284"/>
    </row>
    <row r="53" spans="1:70" ht="13.5" thickBot="1">
      <c r="A53" s="285"/>
      <c r="B53" s="247" t="s">
        <v>255</v>
      </c>
      <c r="C53" s="248"/>
      <c r="D53" s="248"/>
      <c r="E53" s="245" t="s">
        <v>196</v>
      </c>
      <c r="F53" s="246"/>
      <c r="G53" s="272"/>
      <c r="H53" s="248" t="s">
        <v>107</v>
      </c>
      <c r="I53" s="248"/>
      <c r="J53" s="249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60" t="s">
        <v>68</v>
      </c>
      <c r="AA53" s="261"/>
      <c r="AB53" s="262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7" t="s">
        <v>65</v>
      </c>
      <c r="AV53" s="288"/>
      <c r="AW53" s="289"/>
      <c r="AX53" s="245" t="s">
        <v>101</v>
      </c>
      <c r="AY53" s="246"/>
      <c r="AZ53" s="272"/>
      <c r="BA53" s="277" t="s">
        <v>28</v>
      </c>
      <c r="BB53" s="278"/>
      <c r="BC53" s="279"/>
      <c r="BD53" s="280" t="s">
        <v>20</v>
      </c>
      <c r="BE53" s="261"/>
      <c r="BF53" s="262"/>
      <c r="BG53" s="284"/>
      <c r="BH53" s="284"/>
      <c r="BI53" s="284"/>
      <c r="BJ53" s="252" t="s">
        <v>190</v>
      </c>
      <c r="BK53" s="253"/>
      <c r="BL53" s="254"/>
      <c r="BM53" s="281" t="s">
        <v>266</v>
      </c>
      <c r="BN53" s="282"/>
      <c r="BO53" s="283"/>
      <c r="BP53" s="284"/>
      <c r="BQ53" s="284"/>
      <c r="BR53" s="284"/>
    </row>
    <row r="54" spans="1:70" s="284" customFormat="1" ht="12" thickBot="1">
      <c r="A54" s="285"/>
      <c r="B54" s="247" t="s">
        <v>288</v>
      </c>
      <c r="C54" s="248"/>
      <c r="D54" s="248"/>
      <c r="E54" s="276" t="s">
        <v>197</v>
      </c>
      <c r="F54" s="246"/>
      <c r="G54" s="272"/>
      <c r="H54" s="248" t="s">
        <v>64</v>
      </c>
      <c r="I54" s="248"/>
      <c r="J54" s="249"/>
      <c r="Z54" s="260" t="s">
        <v>75</v>
      </c>
      <c r="AA54" s="261"/>
      <c r="AB54" s="262"/>
      <c r="AX54" s="245" t="s">
        <v>11</v>
      </c>
      <c r="AY54" s="246"/>
      <c r="AZ54" s="272"/>
      <c r="BA54" s="294" t="s">
        <v>29</v>
      </c>
      <c r="BB54" s="295"/>
      <c r="BC54" s="296"/>
      <c r="BD54" s="297" t="s">
        <v>114</v>
      </c>
      <c r="BE54" s="298"/>
      <c r="BF54" s="299"/>
      <c r="BJ54" s="250" t="s">
        <v>195</v>
      </c>
      <c r="BK54" s="251"/>
      <c r="BL54" s="286"/>
      <c r="BM54" s="281" t="s">
        <v>264</v>
      </c>
      <c r="BN54" s="282"/>
      <c r="BO54" s="283"/>
    </row>
    <row r="55" spans="1:70" s="284" customFormat="1" ht="11.25">
      <c r="A55" s="285"/>
      <c r="B55" s="247" t="s">
        <v>287</v>
      </c>
      <c r="C55" s="248"/>
      <c r="D55" s="248"/>
      <c r="E55" s="276" t="s">
        <v>199</v>
      </c>
      <c r="F55" s="246"/>
      <c r="G55" s="272"/>
      <c r="H55" s="248" t="s">
        <v>0</v>
      </c>
      <c r="I55" s="248"/>
      <c r="J55" s="249"/>
      <c r="Z55" s="260" t="s">
        <v>188</v>
      </c>
      <c r="AA55" s="261"/>
      <c r="AB55" s="262"/>
      <c r="AX55" s="245" t="s">
        <v>12</v>
      </c>
      <c r="AY55" s="246"/>
      <c r="AZ55" s="272"/>
      <c r="BM55" s="281" t="s">
        <v>231</v>
      </c>
      <c r="BN55" s="282"/>
      <c r="BO55" s="283"/>
    </row>
    <row r="56" spans="1:70" s="284" customFormat="1" ht="11.25">
      <c r="B56" s="247" t="s">
        <v>289</v>
      </c>
      <c r="C56" s="248"/>
      <c r="D56" s="248"/>
      <c r="E56" s="276" t="s">
        <v>418</v>
      </c>
      <c r="F56" s="246"/>
      <c r="G56" s="272"/>
      <c r="H56" s="248" t="s">
        <v>258</v>
      </c>
      <c r="I56" s="248"/>
      <c r="J56" s="249"/>
      <c r="Z56" s="260" t="s">
        <v>144</v>
      </c>
      <c r="AA56" s="261"/>
      <c r="AB56" s="262"/>
      <c r="AX56" s="245" t="s">
        <v>13</v>
      </c>
      <c r="AY56" s="246"/>
      <c r="AZ56" s="272"/>
      <c r="BM56" s="281" t="s">
        <v>271</v>
      </c>
      <c r="BN56" s="282"/>
      <c r="BO56" s="283"/>
    </row>
    <row r="57" spans="1:70" s="284" customFormat="1" ht="11.25">
      <c r="B57" s="247" t="s">
        <v>290</v>
      </c>
      <c r="C57" s="248"/>
      <c r="D57" s="248"/>
      <c r="E57" s="276" t="s">
        <v>419</v>
      </c>
      <c r="F57" s="246"/>
      <c r="G57" s="272"/>
      <c r="H57" s="248" t="s">
        <v>259</v>
      </c>
      <c r="I57" s="248"/>
      <c r="J57" s="249"/>
      <c r="Z57" s="260" t="s">
        <v>147</v>
      </c>
      <c r="AA57" s="261"/>
      <c r="AB57" s="262"/>
      <c r="AX57" s="245" t="s">
        <v>14</v>
      </c>
      <c r="AY57" s="246"/>
      <c r="AZ57" s="272"/>
      <c r="BM57" s="281" t="s">
        <v>121</v>
      </c>
      <c r="BN57" s="282"/>
      <c r="BO57" s="283"/>
    </row>
    <row r="58" spans="1:70" s="284" customFormat="1" ht="12" thickBot="1">
      <c r="B58" s="247" t="s">
        <v>291</v>
      </c>
      <c r="C58" s="248"/>
      <c r="D58" s="248"/>
      <c r="E58" s="276" t="s">
        <v>200</v>
      </c>
      <c r="F58" s="246"/>
      <c r="G58" s="272"/>
      <c r="H58" s="248" t="s">
        <v>260</v>
      </c>
      <c r="I58" s="248"/>
      <c r="J58" s="249"/>
      <c r="Z58" s="297" t="s">
        <v>148</v>
      </c>
      <c r="AA58" s="298"/>
      <c r="AB58" s="299"/>
      <c r="AX58" s="276" t="s">
        <v>245</v>
      </c>
      <c r="AY58" s="246"/>
      <c r="AZ58" s="272"/>
      <c r="BM58" s="281" t="s">
        <v>122</v>
      </c>
      <c r="BN58" s="282"/>
      <c r="BO58" s="283"/>
    </row>
    <row r="59" spans="1:70" s="284" customFormat="1">
      <c r="B59" s="247" t="s">
        <v>286</v>
      </c>
      <c r="C59" s="248"/>
      <c r="D59" s="248"/>
      <c r="E59" s="276" t="s">
        <v>201</v>
      </c>
      <c r="F59" s="246"/>
      <c r="G59" s="272"/>
      <c r="H59" s="248" t="s">
        <v>7</v>
      </c>
      <c r="I59" s="248"/>
      <c r="J59" s="249"/>
      <c r="AX59" s="245" t="s">
        <v>18</v>
      </c>
      <c r="AY59" s="246"/>
      <c r="AZ59" s="272"/>
      <c r="BD59" s="125"/>
      <c r="BE59" s="126"/>
      <c r="BF59" s="126"/>
      <c r="BM59" s="281" t="s">
        <v>104</v>
      </c>
      <c r="BN59" s="282"/>
      <c r="BO59" s="283"/>
    </row>
    <row r="60" spans="1:70" s="284" customFormat="1">
      <c r="B60" s="247" t="s">
        <v>257</v>
      </c>
      <c r="C60" s="248"/>
      <c r="D60" s="248"/>
      <c r="E60" s="276" t="s">
        <v>202</v>
      </c>
      <c r="F60" s="246"/>
      <c r="G60" s="272"/>
      <c r="H60" s="248" t="s">
        <v>4</v>
      </c>
      <c r="I60" s="248"/>
      <c r="J60" s="249"/>
      <c r="AX60" s="245" t="s">
        <v>21</v>
      </c>
      <c r="AY60" s="246"/>
      <c r="AZ60" s="272"/>
      <c r="BD60" s="125"/>
      <c r="BE60" s="126"/>
      <c r="BF60" s="126"/>
      <c r="BM60" s="281" t="s">
        <v>123</v>
      </c>
      <c r="BN60" s="282"/>
      <c r="BO60" s="283"/>
    </row>
    <row r="61" spans="1:70" s="284" customFormat="1" ht="13.5" thickBot="1">
      <c r="A61" s="303"/>
      <c r="B61" s="290" t="s">
        <v>145</v>
      </c>
      <c r="C61" s="291"/>
      <c r="D61" s="291"/>
      <c r="E61" s="276" t="s">
        <v>76</v>
      </c>
      <c r="F61" s="246"/>
      <c r="G61" s="272"/>
      <c r="H61" s="248" t="s">
        <v>5</v>
      </c>
      <c r="I61" s="248"/>
      <c r="J61" s="249"/>
      <c r="AX61" s="245" t="s">
        <v>38</v>
      </c>
      <c r="AY61" s="246"/>
      <c r="AZ61" s="272"/>
      <c r="BD61" s="125"/>
      <c r="BE61" s="126"/>
      <c r="BF61" s="126"/>
      <c r="BM61" s="281" t="s">
        <v>125</v>
      </c>
      <c r="BN61" s="282"/>
      <c r="BO61" s="283"/>
    </row>
    <row r="62" spans="1:70" s="284" customFormat="1" ht="11.25">
      <c r="A62" s="304"/>
      <c r="E62" s="245" t="s">
        <v>77</v>
      </c>
      <c r="F62" s="246"/>
      <c r="G62" s="272"/>
      <c r="H62" s="248" t="s">
        <v>6</v>
      </c>
      <c r="I62" s="248"/>
      <c r="J62" s="249"/>
      <c r="AX62" s="245" t="s">
        <v>39</v>
      </c>
      <c r="AY62" s="246"/>
      <c r="AZ62" s="272"/>
      <c r="BM62" s="281" t="s">
        <v>126</v>
      </c>
      <c r="BN62" s="282"/>
      <c r="BO62" s="283"/>
    </row>
    <row r="63" spans="1:70" s="284" customFormat="1" ht="12" thickBot="1">
      <c r="A63" s="303"/>
      <c r="E63" s="245" t="s">
        <v>127</v>
      </c>
      <c r="F63" s="246"/>
      <c r="G63" s="272"/>
      <c r="H63" s="248" t="s">
        <v>10</v>
      </c>
      <c r="I63" s="248"/>
      <c r="J63" s="249"/>
      <c r="AX63" s="300" t="s">
        <v>22</v>
      </c>
      <c r="AY63" s="301"/>
      <c r="AZ63" s="302"/>
      <c r="BM63" s="281" t="s">
        <v>151</v>
      </c>
      <c r="BN63" s="282"/>
      <c r="BO63" s="283"/>
    </row>
    <row r="64" spans="1:70" s="284" customFormat="1" ht="11.25">
      <c r="E64" s="245" t="s">
        <v>78</v>
      </c>
      <c r="F64" s="246"/>
      <c r="G64" s="272"/>
      <c r="H64" s="248" t="s">
        <v>86</v>
      </c>
      <c r="I64" s="248"/>
      <c r="J64" s="249"/>
      <c r="BM64" s="281" t="s">
        <v>152</v>
      </c>
      <c r="BN64" s="282"/>
      <c r="BO64" s="283"/>
    </row>
    <row r="65" spans="5:67" s="284" customFormat="1" ht="11.25">
      <c r="E65" s="245" t="s">
        <v>105</v>
      </c>
      <c r="F65" s="246"/>
      <c r="G65" s="272"/>
      <c r="H65" s="248" t="s">
        <v>87</v>
      </c>
      <c r="I65" s="248"/>
      <c r="J65" s="249"/>
      <c r="BM65" s="281" t="s">
        <v>60</v>
      </c>
      <c r="BN65" s="282"/>
      <c r="BO65" s="283"/>
    </row>
    <row r="66" spans="5:67" s="284" customFormat="1" ht="11.25">
      <c r="E66" s="245" t="s">
        <v>153</v>
      </c>
      <c r="F66" s="246"/>
      <c r="G66" s="272"/>
      <c r="H66" s="248" t="s">
        <v>8</v>
      </c>
      <c r="I66" s="248"/>
      <c r="J66" s="249"/>
      <c r="BM66" s="281" t="s">
        <v>420</v>
      </c>
      <c r="BN66" s="282"/>
      <c r="BO66" s="283"/>
    </row>
    <row r="67" spans="5:67" s="284" customFormat="1" ht="11.25">
      <c r="E67" s="245" t="s">
        <v>301</v>
      </c>
      <c r="F67" s="246"/>
      <c r="G67" s="272"/>
      <c r="H67" s="248" t="s">
        <v>40</v>
      </c>
      <c r="I67" s="248"/>
      <c r="J67" s="249"/>
      <c r="BM67" s="281" t="s">
        <v>225</v>
      </c>
      <c r="BN67" s="282"/>
      <c r="BO67" s="283"/>
    </row>
    <row r="68" spans="5:67" s="284" customFormat="1" ht="11.25">
      <c r="E68" s="245" t="s">
        <v>214</v>
      </c>
      <c r="F68" s="246"/>
      <c r="G68" s="272"/>
      <c r="H68" s="248" t="s">
        <v>85</v>
      </c>
      <c r="I68" s="248"/>
      <c r="J68" s="249"/>
      <c r="BM68" s="281" t="s">
        <v>226</v>
      </c>
      <c r="BN68" s="282"/>
      <c r="BO68" s="283"/>
    </row>
    <row r="69" spans="5:67" s="284" customFormat="1" ht="11.25">
      <c r="E69" s="245" t="s">
        <v>82</v>
      </c>
      <c r="F69" s="246"/>
      <c r="G69" s="272"/>
      <c r="H69" s="319" t="s">
        <v>88</v>
      </c>
      <c r="I69" s="248"/>
      <c r="J69" s="249"/>
      <c r="BM69" s="281" t="s">
        <v>115</v>
      </c>
      <c r="BN69" s="282"/>
      <c r="BO69" s="283"/>
    </row>
    <row r="70" spans="5:67" s="284" customFormat="1" ht="11.25">
      <c r="E70" s="245" t="s">
        <v>83</v>
      </c>
      <c r="F70" s="246"/>
      <c r="G70" s="272"/>
      <c r="H70" s="319" t="s">
        <v>89</v>
      </c>
      <c r="I70" s="248"/>
      <c r="J70" s="249"/>
      <c r="BM70" s="281" t="s">
        <v>250</v>
      </c>
      <c r="BN70" s="282"/>
      <c r="BO70" s="283"/>
    </row>
    <row r="71" spans="5:67" s="284" customFormat="1" ht="11.25">
      <c r="E71" s="245" t="s">
        <v>174</v>
      </c>
      <c r="F71" s="246"/>
      <c r="G71" s="272"/>
      <c r="H71" s="319" t="s">
        <v>91</v>
      </c>
      <c r="I71" s="248"/>
      <c r="J71" s="249"/>
      <c r="BM71" s="281" t="s">
        <v>251</v>
      </c>
      <c r="BN71" s="282"/>
      <c r="BO71" s="283"/>
    </row>
    <row r="72" spans="5:67" s="284" customFormat="1" ht="11.25">
      <c r="E72" s="245" t="s">
        <v>175</v>
      </c>
      <c r="F72" s="246"/>
      <c r="G72" s="272"/>
      <c r="H72" s="248" t="s">
        <v>92</v>
      </c>
      <c r="I72" s="248"/>
      <c r="J72" s="249"/>
      <c r="BM72" s="281" t="s">
        <v>252</v>
      </c>
      <c r="BN72" s="282"/>
      <c r="BO72" s="283"/>
    </row>
    <row r="73" spans="5:67" s="284" customFormat="1" ht="11.25">
      <c r="E73" s="245" t="s">
        <v>298</v>
      </c>
      <c r="F73" s="246"/>
      <c r="G73" s="272"/>
      <c r="H73" s="248" t="s">
        <v>93</v>
      </c>
      <c r="I73" s="248"/>
      <c r="J73" s="249"/>
      <c r="BM73" s="281" t="s">
        <v>253</v>
      </c>
      <c r="BN73" s="282"/>
      <c r="BO73" s="283"/>
    </row>
    <row r="74" spans="5:67" s="284" customFormat="1" ht="11.25">
      <c r="E74" s="245" t="s">
        <v>215</v>
      </c>
      <c r="F74" s="246"/>
      <c r="G74" s="272"/>
      <c r="H74" s="248" t="s">
        <v>94</v>
      </c>
      <c r="I74" s="248"/>
      <c r="J74" s="249"/>
      <c r="BM74" s="281" t="s">
        <v>254</v>
      </c>
      <c r="BN74" s="282"/>
      <c r="BO74" s="283"/>
    </row>
    <row r="75" spans="5:67" s="284" customFormat="1" ht="11.25">
      <c r="E75" s="245" t="s">
        <v>178</v>
      </c>
      <c r="F75" s="246"/>
      <c r="G75" s="272"/>
      <c r="H75" s="248" t="s">
        <v>96</v>
      </c>
      <c r="I75" s="248"/>
      <c r="J75" s="249"/>
      <c r="BM75" s="281" t="s">
        <v>171</v>
      </c>
      <c r="BN75" s="282"/>
      <c r="BO75" s="283"/>
    </row>
    <row r="76" spans="5:67" s="284" customFormat="1" ht="11.25">
      <c r="E76" s="245" t="s">
        <v>179</v>
      </c>
      <c r="F76" s="246"/>
      <c r="G76" s="272"/>
      <c r="H76" s="248" t="s">
        <v>98</v>
      </c>
      <c r="I76" s="248"/>
      <c r="J76" s="249"/>
      <c r="BM76" s="281" t="s">
        <v>311</v>
      </c>
      <c r="BN76" s="282"/>
      <c r="BO76" s="283"/>
    </row>
    <row r="77" spans="5:67" s="284" customFormat="1" ht="11.25">
      <c r="E77" s="245" t="s">
        <v>181</v>
      </c>
      <c r="F77" s="246"/>
      <c r="G77" s="272"/>
      <c r="H77" s="248" t="s">
        <v>99</v>
      </c>
      <c r="I77" s="248"/>
      <c r="J77" s="249"/>
      <c r="BM77" s="281" t="s">
        <v>163</v>
      </c>
      <c r="BN77" s="282"/>
      <c r="BO77" s="283"/>
    </row>
    <row r="78" spans="5:67" s="284" customFormat="1" ht="11.25">
      <c r="E78" s="245" t="s">
        <v>230</v>
      </c>
      <c r="F78" s="246"/>
      <c r="G78" s="272"/>
      <c r="H78" s="248" t="s">
        <v>52</v>
      </c>
      <c r="I78" s="248"/>
      <c r="J78" s="249"/>
      <c r="BM78" s="281" t="s">
        <v>182</v>
      </c>
      <c r="BN78" s="282"/>
      <c r="BO78" s="283"/>
    </row>
    <row r="79" spans="5:67" s="284" customFormat="1" ht="11.25">
      <c r="E79" s="245" t="s">
        <v>216</v>
      </c>
      <c r="F79" s="246"/>
      <c r="G79" s="272"/>
      <c r="H79" s="248" t="s">
        <v>100</v>
      </c>
      <c r="I79" s="248"/>
      <c r="J79" s="249"/>
      <c r="BM79" s="281" t="s">
        <v>176</v>
      </c>
      <c r="BN79" s="282"/>
      <c r="BO79" s="283"/>
    </row>
    <row r="80" spans="5:67" s="284" customFormat="1" ht="11.25">
      <c r="E80" s="245" t="s">
        <v>156</v>
      </c>
      <c r="F80" s="246"/>
      <c r="G80" s="272"/>
      <c r="H80" s="248" t="s">
        <v>54</v>
      </c>
      <c r="I80" s="248"/>
      <c r="J80" s="249"/>
      <c r="BM80" s="281" t="s">
        <v>128</v>
      </c>
      <c r="BN80" s="282"/>
      <c r="BO80" s="283"/>
    </row>
    <row r="81" spans="5:67" s="284" customFormat="1" ht="11.25">
      <c r="E81" s="245" t="s">
        <v>299</v>
      </c>
      <c r="F81" s="246"/>
      <c r="G81" s="272"/>
      <c r="H81" s="248" t="s">
        <v>56</v>
      </c>
      <c r="I81" s="248"/>
      <c r="J81" s="249"/>
      <c r="BM81" s="281" t="s">
        <v>183</v>
      </c>
      <c r="BN81" s="282"/>
      <c r="BO81" s="283"/>
    </row>
    <row r="82" spans="5:67" s="284" customFormat="1" ht="11.25">
      <c r="E82" s="245" t="s">
        <v>217</v>
      </c>
      <c r="F82" s="246"/>
      <c r="G82" s="272"/>
      <c r="H82" s="248" t="s">
        <v>57</v>
      </c>
      <c r="I82" s="248"/>
      <c r="J82" s="249"/>
      <c r="BM82" s="281" t="s">
        <v>149</v>
      </c>
      <c r="BN82" s="282"/>
      <c r="BO82" s="283"/>
    </row>
    <row r="83" spans="5:67" s="284" customFormat="1" ht="11.25">
      <c r="E83" s="245" t="s">
        <v>206</v>
      </c>
      <c r="F83" s="246"/>
      <c r="G83" s="272"/>
      <c r="H83" s="248" t="s">
        <v>59</v>
      </c>
      <c r="I83" s="248"/>
      <c r="J83" s="249"/>
      <c r="BM83" s="281" t="s">
        <v>184</v>
      </c>
      <c r="BN83" s="282"/>
      <c r="BO83" s="283"/>
    </row>
    <row r="84" spans="5:67" s="284" customFormat="1" ht="11.25">
      <c r="E84" s="245" t="s">
        <v>232</v>
      </c>
      <c r="F84" s="246"/>
      <c r="G84" s="272"/>
      <c r="H84" s="248" t="s">
        <v>45</v>
      </c>
      <c r="I84" s="248"/>
      <c r="J84" s="249"/>
      <c r="BM84" s="281" t="s">
        <v>185</v>
      </c>
      <c r="BN84" s="282"/>
      <c r="BO84" s="283"/>
    </row>
    <row r="85" spans="5:67" s="284" customFormat="1" ht="11.25">
      <c r="E85" s="245" t="s">
        <v>304</v>
      </c>
      <c r="F85" s="246"/>
      <c r="G85" s="272"/>
      <c r="H85" s="248" t="s">
        <v>46</v>
      </c>
      <c r="I85" s="248"/>
      <c r="J85" s="249"/>
      <c r="BM85" s="281" t="s">
        <v>186</v>
      </c>
      <c r="BN85" s="282"/>
      <c r="BO85" s="283"/>
    </row>
    <row r="86" spans="5:67" s="284" customFormat="1" ht="11.25">
      <c r="E86" s="245" t="s">
        <v>234</v>
      </c>
      <c r="F86" s="246"/>
      <c r="G86" s="272"/>
      <c r="H86" s="248" t="s">
        <v>47</v>
      </c>
      <c r="I86" s="248"/>
      <c r="J86" s="249"/>
      <c r="BM86" s="281" t="s">
        <v>268</v>
      </c>
      <c r="BN86" s="282"/>
      <c r="BO86" s="283"/>
    </row>
    <row r="87" spans="5:67" s="284" customFormat="1" ht="11.25">
      <c r="E87" s="245" t="s">
        <v>235</v>
      </c>
      <c r="F87" s="246"/>
      <c r="G87" s="272"/>
      <c r="H87" s="248" t="s">
        <v>49</v>
      </c>
      <c r="I87" s="248"/>
      <c r="J87" s="249"/>
      <c r="BM87" s="281" t="s">
        <v>187</v>
      </c>
      <c r="BN87" s="282"/>
      <c r="BO87" s="283"/>
    </row>
    <row r="88" spans="5:67" s="284" customFormat="1" ht="11.25">
      <c r="E88" s="245" t="s">
        <v>236</v>
      </c>
      <c r="F88" s="246"/>
      <c r="G88" s="272"/>
      <c r="H88" s="248" t="s">
        <v>50</v>
      </c>
      <c r="I88" s="248"/>
      <c r="J88" s="249"/>
      <c r="BM88" s="281" t="s">
        <v>168</v>
      </c>
      <c r="BN88" s="282"/>
      <c r="BO88" s="283"/>
    </row>
    <row r="89" spans="5:67" s="284" customFormat="1" ht="11.25">
      <c r="E89" s="245" t="s">
        <v>237</v>
      </c>
      <c r="F89" s="246"/>
      <c r="G89" s="272"/>
      <c r="H89" s="248" t="s">
        <v>51</v>
      </c>
      <c r="I89" s="248"/>
      <c r="J89" s="249"/>
      <c r="BM89" s="281" t="s">
        <v>169</v>
      </c>
      <c r="BN89" s="282"/>
      <c r="BO89" s="283"/>
    </row>
    <row r="90" spans="5:67" s="284" customFormat="1" ht="11.25">
      <c r="E90" s="245" t="s">
        <v>67</v>
      </c>
      <c r="F90" s="246"/>
      <c r="G90" s="272"/>
      <c r="H90" s="248" t="s">
        <v>44</v>
      </c>
      <c r="I90" s="248"/>
      <c r="J90" s="249"/>
      <c r="BM90" s="281" t="s">
        <v>116</v>
      </c>
      <c r="BN90" s="282"/>
      <c r="BO90" s="283"/>
    </row>
    <row r="91" spans="5:67" s="284" customFormat="1" ht="11.25">
      <c r="E91" s="245" t="s">
        <v>15</v>
      </c>
      <c r="F91" s="246"/>
      <c r="G91" s="272"/>
      <c r="H91" s="248" t="s">
        <v>42</v>
      </c>
      <c r="I91" s="248"/>
      <c r="J91" s="249"/>
      <c r="BM91" s="281" t="s">
        <v>129</v>
      </c>
      <c r="BN91" s="282"/>
      <c r="BO91" s="283"/>
    </row>
    <row r="92" spans="5:67" s="284" customFormat="1" ht="11.25">
      <c r="E92" s="245" t="s">
        <v>69</v>
      </c>
      <c r="F92" s="246"/>
      <c r="G92" s="272"/>
      <c r="H92" s="248" t="s">
        <v>43</v>
      </c>
      <c r="I92" s="248"/>
      <c r="J92" s="249"/>
      <c r="BM92" s="281" t="s">
        <v>130</v>
      </c>
      <c r="BN92" s="282"/>
      <c r="BO92" s="283"/>
    </row>
    <row r="93" spans="5:67" s="284" customFormat="1" ht="11.25">
      <c r="E93" s="245" t="s">
        <v>17</v>
      </c>
      <c r="F93" s="246"/>
      <c r="G93" s="272"/>
      <c r="H93" s="248" t="s">
        <v>36</v>
      </c>
      <c r="I93" s="248"/>
      <c r="J93" s="249"/>
      <c r="BM93" s="281" t="s">
        <v>421</v>
      </c>
      <c r="BN93" s="282"/>
      <c r="BO93" s="283"/>
    </row>
    <row r="94" spans="5:67" s="284" customFormat="1" ht="11.25">
      <c r="E94" s="245" t="s">
        <v>48</v>
      </c>
      <c r="F94" s="246"/>
      <c r="G94" s="272"/>
      <c r="H94" s="248" t="s">
        <v>37</v>
      </c>
      <c r="I94" s="248"/>
      <c r="J94" s="249"/>
      <c r="BM94" s="281" t="s">
        <v>170</v>
      </c>
      <c r="BN94" s="282"/>
      <c r="BO94" s="283"/>
    </row>
    <row r="95" spans="5:67" s="284" customFormat="1" ht="11.25">
      <c r="E95" s="245" t="s">
        <v>72</v>
      </c>
      <c r="F95" s="246"/>
      <c r="G95" s="272"/>
      <c r="H95" s="248" t="s">
        <v>41</v>
      </c>
      <c r="I95" s="248"/>
      <c r="J95" s="249"/>
      <c r="BM95" s="281" t="s">
        <v>191</v>
      </c>
      <c r="BN95" s="282"/>
      <c r="BO95" s="283"/>
    </row>
    <row r="96" spans="5:67" s="284" customFormat="1" ht="11.25">
      <c r="E96" s="323" t="s">
        <v>433</v>
      </c>
      <c r="F96" s="246"/>
      <c r="G96" s="272"/>
      <c r="H96" s="248" t="s">
        <v>30</v>
      </c>
      <c r="I96" s="248"/>
      <c r="J96" s="249"/>
      <c r="BM96" s="281" t="s">
        <v>302</v>
      </c>
      <c r="BN96" s="282"/>
      <c r="BO96" s="283"/>
    </row>
    <row r="97" spans="5:67" s="284" customFormat="1" ht="11.25">
      <c r="E97" s="323" t="s">
        <v>434</v>
      </c>
      <c r="F97" s="246"/>
      <c r="G97" s="272"/>
      <c r="H97" s="248" t="s">
        <v>33</v>
      </c>
      <c r="I97" s="248"/>
      <c r="J97" s="249"/>
      <c r="BM97" s="281" t="s">
        <v>192</v>
      </c>
      <c r="BN97" s="282"/>
      <c r="BO97" s="283"/>
    </row>
    <row r="98" spans="5:67" s="284" customFormat="1" ht="12" thickBot="1">
      <c r="E98" s="245" t="s">
        <v>246</v>
      </c>
      <c r="F98" s="246"/>
      <c r="G98" s="272"/>
      <c r="H98" s="291" t="s">
        <v>35</v>
      </c>
      <c r="I98" s="291"/>
      <c r="J98" s="292"/>
      <c r="BM98" s="281" t="s">
        <v>193</v>
      </c>
      <c r="BN98" s="282"/>
      <c r="BO98" s="283"/>
    </row>
    <row r="99" spans="5:67" s="284" customFormat="1" ht="11.25">
      <c r="E99" s="245" t="s">
        <v>189</v>
      </c>
      <c r="F99" s="246"/>
      <c r="G99" s="272"/>
      <c r="BM99" s="281" t="s">
        <v>180</v>
      </c>
      <c r="BN99" s="282"/>
      <c r="BO99" s="283"/>
    </row>
    <row r="100" spans="5:67" s="284" customFormat="1" ht="11.25">
      <c r="E100" s="245" t="s">
        <v>19</v>
      </c>
      <c r="F100" s="246"/>
      <c r="G100" s="272"/>
      <c r="BM100" s="281" t="s">
        <v>194</v>
      </c>
      <c r="BN100" s="282"/>
      <c r="BO100" s="283"/>
    </row>
    <row r="101" spans="5:67" s="284" customFormat="1" ht="11.25">
      <c r="E101" s="245" t="s">
        <v>133</v>
      </c>
      <c r="F101" s="246"/>
      <c r="G101" s="272"/>
      <c r="BM101" s="281" t="s">
        <v>283</v>
      </c>
      <c r="BN101" s="282"/>
      <c r="BO101" s="283"/>
    </row>
    <row r="102" spans="5:67" s="284" customFormat="1" ht="11.25">
      <c r="E102" s="245" t="s">
        <v>134</v>
      </c>
      <c r="F102" s="246"/>
      <c r="G102" s="272"/>
      <c r="BM102" s="281" t="s">
        <v>272</v>
      </c>
      <c r="BN102" s="282"/>
      <c r="BO102" s="283"/>
    </row>
    <row r="103" spans="5:67" s="284" customFormat="1" ht="11.25">
      <c r="E103" s="245" t="s">
        <v>305</v>
      </c>
      <c r="F103" s="246"/>
      <c r="G103" s="272"/>
      <c r="BM103" s="281" t="s">
        <v>205</v>
      </c>
      <c r="BN103" s="282"/>
      <c r="BO103" s="283"/>
    </row>
    <row r="104" spans="5:67" s="284" customFormat="1" ht="11.25">
      <c r="E104" s="245" t="s">
        <v>249</v>
      </c>
      <c r="F104" s="246"/>
      <c r="G104" s="272"/>
      <c r="BM104" s="281" t="s">
        <v>58</v>
      </c>
      <c r="BN104" s="282"/>
      <c r="BO104" s="283"/>
    </row>
    <row r="105" spans="5:67" s="284" customFormat="1" ht="11.25">
      <c r="E105" s="245" t="s">
        <v>218</v>
      </c>
      <c r="F105" s="246"/>
      <c r="G105" s="272"/>
      <c r="BM105" s="281" t="s">
        <v>207</v>
      </c>
      <c r="BN105" s="282"/>
      <c r="BO105" s="283"/>
    </row>
    <row r="106" spans="5:67" s="284" customFormat="1" ht="11.25">
      <c r="E106" s="245" t="s">
        <v>219</v>
      </c>
      <c r="F106" s="246"/>
      <c r="G106" s="272"/>
      <c r="BM106" s="281" t="s">
        <v>208</v>
      </c>
      <c r="BN106" s="282"/>
      <c r="BO106" s="283"/>
    </row>
    <row r="107" spans="5:67" s="284" customFormat="1" ht="11.25">
      <c r="E107" s="245" t="s">
        <v>273</v>
      </c>
      <c r="F107" s="246"/>
      <c r="G107" s="272"/>
      <c r="BM107" s="281" t="s">
        <v>209</v>
      </c>
      <c r="BN107" s="282"/>
      <c r="BO107" s="283"/>
    </row>
    <row r="108" spans="5:67" s="284" customFormat="1" ht="11.25">
      <c r="E108" s="245" t="s">
        <v>220</v>
      </c>
      <c r="F108" s="246"/>
      <c r="G108" s="272"/>
      <c r="BM108" s="281" t="s">
        <v>53</v>
      </c>
      <c r="BN108" s="282"/>
      <c r="BO108" s="283"/>
    </row>
    <row r="109" spans="5:67" s="284" customFormat="1" ht="11.25">
      <c r="E109" s="245" t="s">
        <v>137</v>
      </c>
      <c r="F109" s="246"/>
      <c r="G109" s="272"/>
      <c r="BM109" s="281" t="s">
        <v>238</v>
      </c>
      <c r="BN109" s="282"/>
      <c r="BO109" s="283"/>
    </row>
    <row r="110" spans="5:67" s="284" customFormat="1" ht="11.25">
      <c r="E110" s="245" t="s">
        <v>224</v>
      </c>
      <c r="F110" s="246"/>
      <c r="G110" s="272"/>
      <c r="BM110" s="281" t="s">
        <v>16</v>
      </c>
      <c r="BN110" s="282"/>
      <c r="BO110" s="283"/>
    </row>
    <row r="111" spans="5:67" s="284" customFormat="1" ht="11.25">
      <c r="E111" s="245" t="s">
        <v>164</v>
      </c>
      <c r="F111" s="246"/>
      <c r="G111" s="272"/>
      <c r="BM111" s="281" t="s">
        <v>103</v>
      </c>
      <c r="BN111" s="282"/>
      <c r="BO111" s="283"/>
    </row>
    <row r="112" spans="5:67" s="284" customFormat="1" ht="11.25">
      <c r="E112" s="245" t="s">
        <v>139</v>
      </c>
      <c r="F112" s="246"/>
      <c r="G112" s="272"/>
      <c r="BM112" s="281" t="s">
        <v>422</v>
      </c>
      <c r="BN112" s="282"/>
      <c r="BO112" s="283"/>
    </row>
    <row r="113" spans="5:67" s="284" customFormat="1" ht="11.25">
      <c r="E113" s="245" t="s">
        <v>167</v>
      </c>
      <c r="F113" s="246"/>
      <c r="G113" s="272"/>
      <c r="BM113" s="281" t="s">
        <v>239</v>
      </c>
      <c r="BN113" s="282"/>
      <c r="BO113" s="283"/>
    </row>
    <row r="114" spans="5:67" s="284" customFormat="1" ht="11.25">
      <c r="E114" s="245" t="s">
        <v>138</v>
      </c>
      <c r="F114" s="246"/>
      <c r="G114" s="272"/>
      <c r="BM114" s="281" t="s">
        <v>71</v>
      </c>
      <c r="BN114" s="282"/>
      <c r="BO114" s="283"/>
    </row>
    <row r="115" spans="5:67" s="284" customFormat="1" ht="11.25">
      <c r="E115" s="245" t="s">
        <v>140</v>
      </c>
      <c r="F115" s="246"/>
      <c r="G115" s="272"/>
      <c r="BM115" s="281" t="s">
        <v>242</v>
      </c>
      <c r="BN115" s="282"/>
      <c r="BO115" s="283"/>
    </row>
    <row r="116" spans="5:67" s="284" customFormat="1" ht="11.25">
      <c r="E116" s="245" t="s">
        <v>221</v>
      </c>
      <c r="F116" s="246"/>
      <c r="G116" s="272"/>
      <c r="BM116" s="281" t="s">
        <v>244</v>
      </c>
      <c r="BN116" s="282"/>
      <c r="BO116" s="283"/>
    </row>
    <row r="117" spans="5:67" s="284" customFormat="1" ht="12" thickBot="1">
      <c r="E117" s="300" t="s">
        <v>146</v>
      </c>
      <c r="F117" s="301"/>
      <c r="G117" s="302"/>
      <c r="BM117" s="281" t="s">
        <v>267</v>
      </c>
      <c r="BN117" s="282"/>
      <c r="BO117" s="283"/>
    </row>
    <row r="118" spans="5:67" s="284" customFormat="1" ht="11.25">
      <c r="BM118" s="281" t="s">
        <v>247</v>
      </c>
      <c r="BN118" s="282"/>
      <c r="BO118" s="283"/>
    </row>
    <row r="119" spans="5:67" s="284" customFormat="1" ht="11.25">
      <c r="BM119" s="281" t="s">
        <v>135</v>
      </c>
      <c r="BN119" s="282"/>
      <c r="BO119" s="283"/>
    </row>
    <row r="120" spans="5:67" s="284" customFormat="1" ht="11.25">
      <c r="BM120" s="281" t="s">
        <v>274</v>
      </c>
      <c r="BN120" s="282"/>
      <c r="BO120" s="283"/>
    </row>
    <row r="121" spans="5:67" s="284" customFormat="1" ht="11.25">
      <c r="BM121" s="281" t="s">
        <v>222</v>
      </c>
      <c r="BN121" s="282"/>
      <c r="BO121" s="283"/>
    </row>
    <row r="122" spans="5:67" s="284" customFormat="1" ht="11.25">
      <c r="BM122" s="281" t="s">
        <v>223</v>
      </c>
      <c r="BN122" s="282"/>
      <c r="BO122" s="283"/>
    </row>
    <row r="123" spans="5:67" s="284" customFormat="1" ht="11.25">
      <c r="BM123" s="281" t="s">
        <v>306</v>
      </c>
      <c r="BN123" s="282"/>
      <c r="BO123" s="283"/>
    </row>
    <row r="124" spans="5:67" s="284" customFormat="1" ht="11.25">
      <c r="BM124" s="281" t="s">
        <v>165</v>
      </c>
      <c r="BN124" s="282"/>
      <c r="BO124" s="283"/>
    </row>
    <row r="125" spans="5:67" s="284" customFormat="1" ht="11.25">
      <c r="BM125" s="281" t="s">
        <v>166</v>
      </c>
      <c r="BN125" s="282"/>
      <c r="BO125" s="283"/>
    </row>
    <row r="126" spans="5:67" s="284" customFormat="1" ht="11.25">
      <c r="BM126" s="281" t="s">
        <v>211</v>
      </c>
      <c r="BN126" s="282"/>
      <c r="BO126" s="283"/>
    </row>
    <row r="127" spans="5:67" s="284" customFormat="1" ht="11.25">
      <c r="BM127" s="281" t="s">
        <v>423</v>
      </c>
      <c r="BN127" s="282"/>
      <c r="BO127" s="283"/>
    </row>
    <row r="128" spans="5:67" s="284" customFormat="1" ht="11.25">
      <c r="BM128" s="281" t="s">
        <v>106</v>
      </c>
      <c r="BN128" s="282"/>
      <c r="BO128" s="283"/>
    </row>
    <row r="129" spans="1:76" s="284" customFormat="1" ht="11.25">
      <c r="BM129" s="281" t="s">
        <v>284</v>
      </c>
      <c r="BN129" s="282"/>
      <c r="BO129" s="283"/>
    </row>
    <row r="130" spans="1:76" s="284" customFormat="1" ht="11.25">
      <c r="BM130" s="281" t="s">
        <v>141</v>
      </c>
      <c r="BN130" s="282"/>
      <c r="BO130" s="283"/>
    </row>
    <row r="131" spans="1:76" s="284" customFormat="1" ht="11.25">
      <c r="BM131" s="281" t="s">
        <v>228</v>
      </c>
      <c r="BN131" s="282"/>
      <c r="BO131" s="283"/>
    </row>
    <row r="132" spans="1:76" s="284" customFormat="1" ht="11.25">
      <c r="BM132" s="281" t="s">
        <v>229</v>
      </c>
      <c r="BN132" s="282"/>
      <c r="BO132" s="283"/>
    </row>
    <row r="133" spans="1:76" s="284" customFormat="1" ht="11.25">
      <c r="BM133" s="281" t="s">
        <v>142</v>
      </c>
      <c r="BN133" s="282"/>
      <c r="BO133" s="283"/>
    </row>
    <row r="134" spans="1:76" s="284" customFormat="1" ht="11.25">
      <c r="BM134" s="281" t="s">
        <v>172</v>
      </c>
      <c r="BN134" s="282"/>
      <c r="BO134" s="283"/>
    </row>
    <row r="135" spans="1:76" s="284" customFormat="1" ht="11.25">
      <c r="BM135" s="281" t="s">
        <v>173</v>
      </c>
      <c r="BN135" s="282"/>
      <c r="BO135" s="283"/>
    </row>
    <row r="136" spans="1:76" s="284" customFormat="1" ht="11.25">
      <c r="BM136" s="281" t="s">
        <v>143</v>
      </c>
      <c r="BN136" s="282"/>
      <c r="BO136" s="283"/>
    </row>
    <row r="137" spans="1:76" s="284" customFormat="1" ht="12" thickBot="1">
      <c r="BM137" s="305" t="s">
        <v>34</v>
      </c>
      <c r="BN137" s="306"/>
      <c r="BO137" s="307"/>
    </row>
    <row r="138" spans="1:76" s="284" customFormat="1">
      <c r="A138"/>
    </row>
    <row r="139" spans="1:76" s="284" customFormat="1">
      <c r="A139"/>
      <c r="BM139"/>
    </row>
    <row r="140" spans="1:76" s="284" customFormat="1">
      <c r="A140"/>
      <c r="BM140"/>
    </row>
    <row r="141" spans="1:76" s="284" customFormat="1">
      <c r="A141"/>
    </row>
    <row r="142" spans="1:76" s="284" customFormat="1">
      <c r="A142"/>
    </row>
    <row r="143" spans="1:76" s="284" customFormat="1">
      <c r="A143"/>
    </row>
    <row r="144" spans="1:76"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</row>
    <row r="145" spans="2:76"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</row>
    <row r="146" spans="2:76"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</row>
    <row r="147" spans="2:76"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</row>
    <row r="148" spans="2:76"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</row>
    <row r="149" spans="2:76"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</row>
    <row r="150" spans="2:76"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</row>
    <row r="151" spans="2:76"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</row>
    <row r="152" spans="2:76"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</row>
    <row r="153" spans="2:76"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</row>
    <row r="154" spans="2:76"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</row>
    <row r="155" spans="2:76"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</row>
    <row r="156" spans="2:76"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</row>
    <row r="157" spans="2:76"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</row>
    <row r="158" spans="2:76"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</row>
    <row r="159" spans="2:76">
      <c r="B159" s="284"/>
      <c r="C159" s="284"/>
      <c r="D159" s="284"/>
      <c r="E159" s="284"/>
      <c r="F159" s="284"/>
      <c r="G159" s="284"/>
      <c r="H159" s="284"/>
      <c r="I159" s="284"/>
      <c r="J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</row>
    <row r="160" spans="2:76">
      <c r="B160" s="284"/>
      <c r="C160" s="284"/>
      <c r="D160" s="284"/>
      <c r="E160" s="284"/>
      <c r="F160" s="284"/>
      <c r="G160" s="284"/>
      <c r="H160" s="284"/>
      <c r="I160" s="284"/>
      <c r="J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</row>
    <row r="161" spans="2:76">
      <c r="B161" s="284"/>
      <c r="C161" s="284"/>
      <c r="D161" s="284"/>
      <c r="E161" s="284"/>
      <c r="F161" s="284"/>
      <c r="G161" s="284"/>
      <c r="H161" s="284"/>
      <c r="I161" s="284"/>
      <c r="J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</row>
    <row r="162" spans="2:76">
      <c r="B162" s="284"/>
      <c r="C162" s="284"/>
      <c r="D162" s="284"/>
      <c r="E162" s="284"/>
      <c r="F162" s="284"/>
      <c r="G162" s="284"/>
      <c r="H162" s="284"/>
      <c r="I162" s="284"/>
      <c r="J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</row>
    <row r="163" spans="2:76">
      <c r="B163" s="284"/>
      <c r="C163" s="284"/>
      <c r="D163" s="284"/>
      <c r="E163" s="284"/>
      <c r="F163" s="284"/>
      <c r="G163" s="284"/>
      <c r="H163" s="284"/>
      <c r="I163" s="284"/>
      <c r="J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</row>
    <row r="164" spans="2:76">
      <c r="B164" s="284"/>
      <c r="C164" s="284"/>
      <c r="D164" s="284"/>
      <c r="E164" s="284"/>
      <c r="F164" s="284"/>
      <c r="G164" s="284"/>
      <c r="H164" s="284"/>
      <c r="I164" s="284"/>
      <c r="J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</row>
    <row r="165" spans="2:76">
      <c r="B165" s="284"/>
      <c r="C165" s="284"/>
      <c r="D165" s="284"/>
      <c r="E165" s="284"/>
      <c r="F165" s="284"/>
      <c r="G165" s="284"/>
      <c r="H165" s="284"/>
      <c r="I165" s="284"/>
      <c r="J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</row>
    <row r="166" spans="2:76">
      <c r="B166" s="284"/>
      <c r="C166" s="284"/>
      <c r="D166" s="284"/>
      <c r="E166" s="284"/>
      <c r="F166" s="284"/>
      <c r="G166" s="284"/>
      <c r="H166" s="284"/>
      <c r="I166" s="284"/>
      <c r="J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</row>
    <row r="167" spans="2:76">
      <c r="B167" s="284"/>
      <c r="C167" s="284"/>
      <c r="D167" s="284"/>
      <c r="E167" s="284"/>
      <c r="F167" s="284"/>
      <c r="G167" s="284"/>
      <c r="H167" s="284"/>
      <c r="I167" s="284"/>
      <c r="J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</row>
    <row r="168" spans="2:76">
      <c r="B168" s="284"/>
      <c r="C168" s="284"/>
      <c r="D168" s="284"/>
      <c r="E168" s="284"/>
      <c r="F168" s="284"/>
      <c r="G168" s="284"/>
      <c r="H168" s="284"/>
      <c r="I168" s="284"/>
      <c r="J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</row>
    <row r="169" spans="2:76">
      <c r="B169" s="284"/>
      <c r="C169" s="284"/>
      <c r="D169" s="284"/>
      <c r="E169" s="284"/>
      <c r="F169" s="284"/>
      <c r="G169" s="284"/>
      <c r="H169" s="284"/>
      <c r="I169" s="284"/>
      <c r="J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</row>
    <row r="170" spans="2:76">
      <c r="B170" s="284"/>
      <c r="C170" s="284"/>
      <c r="D170" s="284"/>
      <c r="E170" s="284"/>
      <c r="F170" s="284"/>
      <c r="G170" s="284"/>
      <c r="H170" s="284"/>
      <c r="I170" s="284"/>
      <c r="J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</row>
    <row r="171" spans="2:76">
      <c r="B171" s="284"/>
      <c r="C171" s="284"/>
      <c r="D171" s="284"/>
      <c r="E171" s="284"/>
      <c r="F171" s="284"/>
      <c r="G171" s="284"/>
      <c r="H171" s="284"/>
      <c r="I171" s="284"/>
      <c r="J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</row>
    <row r="172" spans="2:76">
      <c r="B172" s="284"/>
      <c r="C172" s="284"/>
      <c r="D172" s="284"/>
      <c r="E172" s="284"/>
      <c r="F172" s="284"/>
      <c r="G172" s="284"/>
      <c r="H172" s="284"/>
      <c r="I172" s="284"/>
      <c r="J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</row>
    <row r="173" spans="2:76">
      <c r="B173" s="284"/>
      <c r="C173" s="284"/>
      <c r="D173" s="284"/>
      <c r="E173" s="284"/>
      <c r="F173" s="284"/>
      <c r="G173" s="284"/>
      <c r="H173" s="284"/>
      <c r="I173" s="284"/>
      <c r="J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</row>
    <row r="174" spans="2:76">
      <c r="B174" s="284"/>
      <c r="C174" s="284"/>
      <c r="D174" s="284"/>
      <c r="E174" s="284"/>
      <c r="F174" s="284"/>
      <c r="G174" s="284"/>
      <c r="H174" s="284"/>
      <c r="I174" s="284"/>
      <c r="J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</row>
    <row r="175" spans="2:76">
      <c r="B175" s="284"/>
      <c r="C175" s="284"/>
      <c r="D175" s="284"/>
      <c r="E175" s="284"/>
      <c r="F175" s="284"/>
      <c r="G175" s="284"/>
      <c r="H175" s="284"/>
      <c r="I175" s="284"/>
      <c r="J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</row>
    <row r="176" spans="2:76">
      <c r="B176" s="284"/>
      <c r="C176" s="284"/>
      <c r="D176" s="284"/>
      <c r="E176" s="284"/>
      <c r="F176" s="284"/>
      <c r="G176" s="284"/>
      <c r="H176" s="284"/>
      <c r="I176" s="284"/>
      <c r="J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</row>
    <row r="177" spans="2:76">
      <c r="B177" s="284"/>
      <c r="C177" s="284"/>
      <c r="D177" s="284"/>
      <c r="E177" s="284"/>
      <c r="F177" s="284"/>
      <c r="G177" s="284"/>
      <c r="H177" s="284"/>
      <c r="I177" s="284"/>
      <c r="J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</row>
    <row r="178" spans="2:76">
      <c r="B178" s="284"/>
      <c r="C178" s="284"/>
      <c r="D178" s="284"/>
      <c r="E178" s="284"/>
      <c r="F178" s="284"/>
      <c r="G178" s="284"/>
      <c r="H178" s="284"/>
      <c r="I178" s="284"/>
      <c r="J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</row>
    <row r="179" spans="2:76">
      <c r="B179" s="284"/>
      <c r="C179" s="284"/>
      <c r="D179" s="284"/>
      <c r="E179" s="284"/>
      <c r="F179" s="284"/>
      <c r="G179" s="284"/>
      <c r="H179" s="284"/>
      <c r="I179" s="284"/>
      <c r="J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</row>
    <row r="180" spans="2:76">
      <c r="B180" s="284"/>
      <c r="C180" s="284"/>
      <c r="D180" s="284"/>
      <c r="E180" s="284"/>
      <c r="F180" s="284"/>
      <c r="G180" s="284"/>
      <c r="H180" s="284"/>
      <c r="I180" s="284"/>
      <c r="J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</row>
    <row r="181" spans="2:76">
      <c r="B181" s="284"/>
      <c r="C181" s="284"/>
      <c r="D181" s="284"/>
      <c r="E181" s="284"/>
      <c r="F181" s="284"/>
      <c r="G181" s="284"/>
      <c r="H181" s="284"/>
      <c r="I181" s="284"/>
      <c r="J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</row>
    <row r="182" spans="2:76">
      <c r="B182" s="284"/>
      <c r="C182" s="284"/>
      <c r="D182" s="284"/>
      <c r="E182" s="284"/>
      <c r="F182" s="284"/>
      <c r="G182" s="284"/>
      <c r="H182" s="284"/>
      <c r="I182" s="284"/>
      <c r="J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</row>
    <row r="183" spans="2:76">
      <c r="B183" s="284"/>
      <c r="C183" s="284"/>
      <c r="D183" s="284"/>
      <c r="E183" s="284"/>
      <c r="F183" s="284"/>
      <c r="G183" s="284"/>
      <c r="H183" s="284"/>
      <c r="I183" s="284"/>
      <c r="J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</row>
    <row r="184" spans="2:76">
      <c r="B184" s="284"/>
      <c r="C184" s="284"/>
      <c r="D184" s="284"/>
      <c r="E184" s="284"/>
      <c r="F184" s="284"/>
      <c r="G184" s="284"/>
      <c r="H184" s="284"/>
      <c r="I184" s="284"/>
      <c r="J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</row>
    <row r="185" spans="2:76">
      <c r="B185" s="284"/>
      <c r="C185" s="284"/>
      <c r="D185" s="284"/>
      <c r="E185" s="284"/>
      <c r="F185" s="284"/>
      <c r="G185" s="284"/>
      <c r="H185" s="284"/>
      <c r="I185" s="284"/>
      <c r="J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</row>
    <row r="186" spans="2:76">
      <c r="B186" s="284"/>
      <c r="C186" s="284"/>
      <c r="D186" s="284"/>
      <c r="E186" s="284"/>
      <c r="F186" s="284"/>
      <c r="G186" s="284"/>
      <c r="H186" s="284"/>
      <c r="I186" s="284"/>
      <c r="J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</row>
    <row r="187" spans="2:76">
      <c r="B187" s="284"/>
      <c r="C187" s="284"/>
      <c r="D187" s="284"/>
      <c r="E187" s="284"/>
      <c r="F187" s="284"/>
      <c r="G187" s="284"/>
      <c r="H187" s="284"/>
      <c r="I187" s="284"/>
      <c r="J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</row>
    <row r="188" spans="2:76">
      <c r="B188" s="284"/>
      <c r="C188" s="284"/>
      <c r="D188" s="284"/>
      <c r="E188" s="284"/>
      <c r="F188" s="284"/>
      <c r="G188" s="284"/>
      <c r="H188" s="284"/>
      <c r="I188" s="284"/>
      <c r="J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</row>
    <row r="189" spans="2:76">
      <c r="B189" s="284"/>
      <c r="C189" s="284"/>
      <c r="D189" s="284"/>
      <c r="E189" s="284"/>
      <c r="F189" s="284"/>
      <c r="G189" s="284"/>
      <c r="H189" s="284"/>
      <c r="I189" s="284"/>
      <c r="J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</row>
    <row r="190" spans="2:76">
      <c r="B190" s="284"/>
      <c r="C190" s="284"/>
      <c r="D190" s="284"/>
      <c r="E190" s="284"/>
      <c r="F190" s="284"/>
      <c r="G190" s="284"/>
      <c r="H190" s="284"/>
      <c r="I190" s="284"/>
      <c r="J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</row>
    <row r="191" spans="2:76">
      <c r="B191" s="284"/>
      <c r="C191" s="284"/>
      <c r="D191" s="284"/>
      <c r="E191" s="284"/>
      <c r="F191" s="284"/>
      <c r="G191" s="284"/>
      <c r="H191" s="284"/>
      <c r="I191" s="284"/>
      <c r="J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</row>
    <row r="192" spans="2:76">
      <c r="B192" s="284"/>
      <c r="C192" s="284"/>
      <c r="D192" s="284"/>
      <c r="E192" s="284"/>
      <c r="F192" s="284"/>
      <c r="G192" s="284"/>
      <c r="H192" s="284"/>
      <c r="I192" s="284"/>
      <c r="J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</row>
    <row r="193" spans="2:76">
      <c r="B193" s="284"/>
      <c r="C193" s="284"/>
      <c r="D193" s="284"/>
      <c r="E193" s="284"/>
      <c r="F193" s="284"/>
      <c r="G193" s="284"/>
      <c r="H193" s="284"/>
      <c r="I193" s="284"/>
      <c r="J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</row>
    <row r="194" spans="2:76">
      <c r="B194" s="284"/>
      <c r="C194" s="284"/>
      <c r="D194" s="284"/>
      <c r="E194" s="284"/>
      <c r="F194" s="284"/>
      <c r="G194" s="284"/>
      <c r="H194" s="284"/>
      <c r="I194" s="284"/>
      <c r="J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</row>
    <row r="195" spans="2:76">
      <c r="B195" s="284"/>
      <c r="C195" s="284"/>
      <c r="D195" s="284"/>
      <c r="E195" s="284"/>
      <c r="F195" s="284"/>
      <c r="G195" s="284"/>
      <c r="H195" s="284"/>
      <c r="I195" s="284"/>
      <c r="J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</row>
    <row r="196" spans="2:76">
      <c r="B196" s="284"/>
      <c r="C196" s="284"/>
      <c r="D196" s="284"/>
      <c r="E196" s="284"/>
      <c r="F196" s="284"/>
      <c r="G196" s="284"/>
      <c r="H196" s="284"/>
      <c r="I196" s="284"/>
      <c r="J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</row>
    <row r="197" spans="2:76">
      <c r="B197" s="284"/>
      <c r="C197" s="284"/>
      <c r="D197" s="284"/>
      <c r="E197" s="284"/>
      <c r="F197" s="284"/>
      <c r="G197" s="284"/>
      <c r="H197" s="284"/>
      <c r="I197" s="284"/>
      <c r="J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</row>
    <row r="198" spans="2:76">
      <c r="B198" s="284"/>
      <c r="C198" s="284"/>
      <c r="D198" s="284"/>
      <c r="E198" s="284"/>
      <c r="F198" s="284"/>
      <c r="G198" s="284"/>
      <c r="H198" s="284"/>
      <c r="I198" s="284"/>
      <c r="J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</row>
    <row r="199" spans="2:76">
      <c r="B199" s="284"/>
      <c r="C199" s="284"/>
      <c r="D199" s="284"/>
      <c r="E199" s="284"/>
      <c r="F199" s="284"/>
      <c r="G199" s="284"/>
      <c r="H199" s="284"/>
      <c r="I199" s="284"/>
      <c r="J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</row>
    <row r="200" spans="2:76">
      <c r="B200" s="284"/>
      <c r="C200" s="284"/>
      <c r="D200" s="284"/>
      <c r="E200" s="284"/>
      <c r="F200" s="284"/>
      <c r="G200" s="284"/>
      <c r="H200" s="284"/>
      <c r="I200" s="284"/>
      <c r="J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</row>
    <row r="201" spans="2:76">
      <c r="B201" s="284"/>
      <c r="C201" s="284"/>
      <c r="D201" s="284"/>
      <c r="E201" s="284"/>
      <c r="F201" s="284"/>
      <c r="G201" s="284"/>
      <c r="H201" s="284"/>
      <c r="I201" s="284"/>
      <c r="J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</row>
    <row r="202" spans="2:76">
      <c r="B202" s="284"/>
      <c r="C202" s="284"/>
      <c r="D202" s="284"/>
      <c r="E202" s="284"/>
      <c r="F202" s="284"/>
      <c r="G202" s="284"/>
      <c r="H202" s="284"/>
      <c r="I202" s="284"/>
      <c r="J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</row>
    <row r="203" spans="2:76">
      <c r="B203" s="284"/>
      <c r="C203" s="284"/>
      <c r="D203" s="284"/>
      <c r="E203" s="284"/>
      <c r="F203" s="284"/>
      <c r="G203" s="284"/>
      <c r="H203" s="284"/>
      <c r="I203" s="284"/>
      <c r="J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</row>
    <row r="204" spans="2:76">
      <c r="B204" s="284"/>
      <c r="C204" s="284"/>
      <c r="D204" s="284"/>
      <c r="E204" s="284"/>
      <c r="F204" s="284"/>
      <c r="G204" s="284"/>
      <c r="H204" s="284"/>
      <c r="I204" s="284"/>
      <c r="J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</row>
    <row r="205" spans="2:76">
      <c r="B205" s="284"/>
      <c r="C205" s="284"/>
      <c r="D205" s="284"/>
      <c r="E205" s="284"/>
      <c r="F205" s="284"/>
      <c r="G205" s="284"/>
      <c r="H205" s="284"/>
      <c r="I205" s="284"/>
      <c r="J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</row>
    <row r="206" spans="2:76">
      <c r="B206" s="284"/>
      <c r="C206" s="284"/>
      <c r="D206" s="284"/>
      <c r="E206" s="284"/>
      <c r="F206" s="284"/>
      <c r="G206" s="284"/>
      <c r="H206" s="284"/>
      <c r="I206" s="284"/>
      <c r="J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</row>
    <row r="207" spans="2:76">
      <c r="B207" s="284"/>
      <c r="C207" s="284"/>
      <c r="D207" s="284"/>
      <c r="E207" s="284"/>
      <c r="F207" s="284"/>
      <c r="G207" s="284"/>
      <c r="H207" s="284"/>
      <c r="I207" s="284"/>
      <c r="J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</row>
    <row r="208" spans="2:76">
      <c r="B208" s="284"/>
      <c r="C208" s="284"/>
      <c r="D208" s="284"/>
      <c r="E208" s="284"/>
      <c r="F208" s="284"/>
      <c r="G208" s="284"/>
      <c r="H208" s="284"/>
      <c r="I208" s="284"/>
      <c r="J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4"/>
      <c r="AL208" s="284"/>
      <c r="AM208" s="284"/>
      <c r="AN208" s="284"/>
      <c r="AO208" s="284"/>
      <c r="AP208" s="284"/>
      <c r="AQ208" s="284"/>
      <c r="AR208" s="284"/>
      <c r="AS208" s="284"/>
      <c r="AT208" s="284"/>
      <c r="AU208" s="284"/>
      <c r="AV208" s="284"/>
      <c r="AW208" s="284"/>
      <c r="AX208" s="284"/>
      <c r="AY208" s="284"/>
      <c r="AZ208" s="284"/>
      <c r="BA208" s="284"/>
      <c r="BB208" s="284"/>
      <c r="BC208" s="284"/>
      <c r="BD208" s="284"/>
      <c r="BE208" s="284"/>
      <c r="BF208" s="284"/>
      <c r="BG208" s="284"/>
      <c r="BH208" s="284"/>
      <c r="BI208" s="284"/>
      <c r="BJ208" s="284"/>
      <c r="BK208" s="284"/>
      <c r="BL208" s="284"/>
      <c r="BM208" s="284"/>
      <c r="BN208" s="284"/>
      <c r="BO208" s="284"/>
      <c r="BP208" s="284"/>
      <c r="BQ208" s="284"/>
      <c r="BR208" s="284"/>
      <c r="BS208" s="284"/>
      <c r="BT208" s="284"/>
      <c r="BU208" s="284"/>
      <c r="BV208" s="284"/>
      <c r="BW208" s="284"/>
      <c r="BX208" s="284"/>
    </row>
    <row r="209" spans="2:76">
      <c r="B209" s="284"/>
      <c r="C209" s="284"/>
      <c r="D209" s="284"/>
      <c r="E209" s="284"/>
      <c r="F209" s="284"/>
      <c r="G209" s="284"/>
      <c r="H209" s="284"/>
      <c r="I209" s="284"/>
      <c r="J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  <c r="AZ209" s="284"/>
      <c r="BA209" s="284"/>
      <c r="BB209" s="284"/>
      <c r="BC209" s="284"/>
      <c r="BD209" s="284"/>
      <c r="BE209" s="284"/>
      <c r="BF209" s="284"/>
      <c r="BG209" s="284"/>
      <c r="BH209" s="284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4"/>
      <c r="BW209" s="284"/>
      <c r="BX209" s="284"/>
    </row>
    <row r="210" spans="2:76">
      <c r="B210" s="284"/>
      <c r="C210" s="284"/>
      <c r="D210" s="284"/>
      <c r="E210" s="284"/>
      <c r="F210" s="284"/>
      <c r="G210" s="284"/>
      <c r="H210" s="284"/>
      <c r="I210" s="284"/>
      <c r="J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  <c r="AZ210" s="284"/>
      <c r="BA210" s="284"/>
      <c r="BB210" s="284"/>
      <c r="BC210" s="284"/>
      <c r="BD210" s="284"/>
      <c r="BE210" s="284"/>
      <c r="BF210" s="284"/>
      <c r="BG210" s="284"/>
      <c r="BH210" s="284"/>
      <c r="BI210" s="284"/>
      <c r="BJ210" s="284"/>
      <c r="BK210" s="284"/>
      <c r="BL210" s="284"/>
      <c r="BM210" s="284"/>
      <c r="BN210" s="284"/>
      <c r="BO210" s="284"/>
      <c r="BP210" s="284"/>
      <c r="BQ210" s="284"/>
      <c r="BR210" s="284"/>
      <c r="BS210" s="284"/>
      <c r="BT210" s="284"/>
      <c r="BU210" s="284"/>
      <c r="BV210" s="284"/>
      <c r="BW210" s="284"/>
      <c r="BX210" s="284"/>
    </row>
    <row r="211" spans="2:76">
      <c r="B211" s="284"/>
      <c r="C211" s="284"/>
      <c r="D211" s="284"/>
      <c r="E211" s="284"/>
      <c r="F211" s="284"/>
      <c r="G211" s="284"/>
      <c r="H211" s="284"/>
      <c r="I211" s="284"/>
      <c r="J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4"/>
      <c r="BE211" s="284"/>
      <c r="BF211" s="284"/>
      <c r="BG211" s="284"/>
      <c r="BH211" s="284"/>
      <c r="BI211" s="284"/>
      <c r="BJ211" s="284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  <c r="BX211" s="284"/>
    </row>
    <row r="212" spans="2:76">
      <c r="B212" s="284"/>
      <c r="C212" s="284"/>
      <c r="D212" s="284"/>
      <c r="E212" s="284"/>
      <c r="F212" s="284"/>
      <c r="G212" s="284"/>
      <c r="H212" s="284"/>
      <c r="I212" s="284"/>
      <c r="J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H212" s="284"/>
      <c r="BI212" s="284"/>
      <c r="BJ212" s="284"/>
      <c r="BK212" s="284"/>
      <c r="BL212" s="284"/>
      <c r="BM212" s="284"/>
      <c r="BN212" s="284"/>
      <c r="BO212" s="284"/>
      <c r="BP212" s="284"/>
      <c r="BQ212" s="284"/>
      <c r="BR212" s="284"/>
      <c r="BS212" s="284"/>
      <c r="BT212" s="284"/>
      <c r="BU212" s="284"/>
      <c r="BV212" s="284"/>
      <c r="BW212" s="284"/>
      <c r="BX212" s="284"/>
    </row>
    <row r="213" spans="2:76">
      <c r="B213" s="284"/>
      <c r="C213" s="284"/>
      <c r="D213" s="284"/>
      <c r="E213" s="284"/>
      <c r="F213" s="284"/>
      <c r="G213" s="284"/>
      <c r="H213" s="284"/>
      <c r="I213" s="284"/>
      <c r="J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  <c r="AZ213" s="284"/>
      <c r="BA213" s="284"/>
      <c r="BB213" s="284"/>
      <c r="BC213" s="284"/>
      <c r="BD213" s="284"/>
      <c r="BE213" s="284"/>
      <c r="BF213" s="284"/>
      <c r="BG213" s="284"/>
      <c r="BH213" s="284"/>
      <c r="BI213" s="284"/>
      <c r="BJ213" s="284"/>
      <c r="BK213" s="284"/>
      <c r="BL213" s="284"/>
      <c r="BM213" s="284"/>
      <c r="BN213" s="284"/>
      <c r="BO213" s="284"/>
      <c r="BP213" s="284"/>
      <c r="BQ213" s="284"/>
      <c r="BR213" s="284"/>
      <c r="BS213" s="284"/>
      <c r="BT213" s="284"/>
      <c r="BU213" s="284"/>
      <c r="BV213" s="284"/>
      <c r="BW213" s="284"/>
      <c r="BX213" s="284"/>
    </row>
    <row r="214" spans="2:76">
      <c r="B214" s="284"/>
      <c r="C214" s="284"/>
      <c r="D214" s="284"/>
      <c r="E214" s="284"/>
      <c r="F214" s="284"/>
      <c r="G214" s="284"/>
      <c r="H214" s="284"/>
      <c r="I214" s="284"/>
      <c r="J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  <c r="AZ214" s="284"/>
      <c r="BA214" s="284"/>
      <c r="BB214" s="284"/>
      <c r="BC214" s="284"/>
      <c r="BD214" s="284"/>
      <c r="BE214" s="284"/>
      <c r="BF214" s="284"/>
      <c r="BG214" s="284"/>
      <c r="BH214" s="284"/>
      <c r="BI214" s="284"/>
      <c r="BJ214" s="284"/>
      <c r="BK214" s="284"/>
      <c r="BL214" s="284"/>
      <c r="BM214" s="284"/>
      <c r="BN214" s="284"/>
      <c r="BO214" s="284"/>
      <c r="BP214" s="284"/>
      <c r="BQ214" s="284"/>
      <c r="BR214" s="284"/>
      <c r="BS214" s="284"/>
      <c r="BT214" s="284"/>
      <c r="BU214" s="284"/>
      <c r="BV214" s="284"/>
      <c r="BW214" s="284"/>
      <c r="BX214" s="284"/>
    </row>
    <row r="215" spans="2:76">
      <c r="B215" s="284"/>
      <c r="C215" s="284"/>
      <c r="D215" s="284"/>
      <c r="E215" s="284"/>
      <c r="F215" s="284"/>
      <c r="G215" s="284"/>
      <c r="H215" s="284"/>
      <c r="I215" s="284"/>
      <c r="J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284"/>
      <c r="BA215" s="284"/>
      <c r="BB215" s="284"/>
      <c r="BC215" s="284"/>
      <c r="BD215" s="284"/>
      <c r="BE215" s="284"/>
      <c r="BF215" s="284"/>
      <c r="BG215" s="284"/>
      <c r="BH215" s="284"/>
      <c r="BI215" s="284"/>
      <c r="BJ215" s="284"/>
      <c r="BK215" s="284"/>
      <c r="BL215" s="284"/>
      <c r="BM215" s="284"/>
      <c r="BN215" s="284"/>
      <c r="BO215" s="284"/>
      <c r="BP215" s="284"/>
      <c r="BQ215" s="284"/>
      <c r="BR215" s="284"/>
      <c r="BS215" s="284"/>
      <c r="BT215" s="284"/>
      <c r="BU215" s="284"/>
      <c r="BV215" s="284"/>
      <c r="BW215" s="284"/>
      <c r="BX215" s="284"/>
    </row>
    <row r="216" spans="2:76">
      <c r="B216" s="284"/>
      <c r="C216" s="284"/>
      <c r="D216" s="284"/>
      <c r="E216" s="284"/>
      <c r="F216" s="284"/>
      <c r="G216" s="284"/>
      <c r="H216" s="284"/>
      <c r="I216" s="284"/>
      <c r="J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  <c r="AZ216" s="284"/>
      <c r="BA216" s="284"/>
      <c r="BB216" s="284"/>
      <c r="BC216" s="284"/>
      <c r="BD216" s="284"/>
      <c r="BE216" s="284"/>
      <c r="BF216" s="284"/>
      <c r="BG216" s="284"/>
      <c r="BH216" s="284"/>
      <c r="BI216" s="284"/>
      <c r="BJ216" s="284"/>
      <c r="BK216" s="284"/>
      <c r="BL216" s="284"/>
      <c r="BM216" s="284"/>
      <c r="BN216" s="284"/>
      <c r="BO216" s="284"/>
      <c r="BP216" s="284"/>
      <c r="BQ216" s="284"/>
      <c r="BR216" s="284"/>
      <c r="BS216" s="284"/>
      <c r="BT216" s="284"/>
      <c r="BU216" s="284"/>
      <c r="BV216" s="284"/>
      <c r="BW216" s="284"/>
      <c r="BX216" s="284"/>
    </row>
    <row r="217" spans="2:76">
      <c r="B217" s="284"/>
      <c r="C217" s="284"/>
      <c r="D217" s="284"/>
      <c r="E217" s="284"/>
      <c r="F217" s="284"/>
      <c r="G217" s="284"/>
      <c r="H217" s="284"/>
      <c r="I217" s="284"/>
      <c r="J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4"/>
      <c r="AW217" s="284"/>
      <c r="AX217" s="284"/>
      <c r="AY217" s="284"/>
      <c r="AZ217" s="284"/>
      <c r="BA217" s="284"/>
      <c r="BB217" s="284"/>
      <c r="BC217" s="284"/>
      <c r="BD217" s="284"/>
      <c r="BE217" s="284"/>
      <c r="BF217" s="284"/>
      <c r="BG217" s="284"/>
      <c r="BH217" s="284"/>
      <c r="BI217" s="284"/>
      <c r="BJ217" s="284"/>
      <c r="BK217" s="284"/>
      <c r="BL217" s="284"/>
      <c r="BM217" s="284"/>
      <c r="BN217" s="284"/>
      <c r="BO217" s="284"/>
      <c r="BP217" s="284"/>
      <c r="BQ217" s="284"/>
      <c r="BR217" s="284"/>
      <c r="BS217" s="284"/>
      <c r="BT217" s="284"/>
      <c r="BU217" s="284"/>
      <c r="BV217" s="284"/>
      <c r="BW217" s="284"/>
      <c r="BX217" s="284"/>
    </row>
    <row r="218" spans="2:76">
      <c r="B218" s="284"/>
      <c r="C218" s="284"/>
      <c r="D218" s="284"/>
      <c r="E218" s="284"/>
      <c r="F218" s="284"/>
      <c r="G218" s="284"/>
      <c r="H218" s="284"/>
      <c r="I218" s="284"/>
      <c r="J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  <c r="AA218" s="284"/>
      <c r="AB218" s="284"/>
      <c r="AC218" s="284"/>
      <c r="AD218" s="284"/>
      <c r="AE218" s="284"/>
      <c r="AF218" s="284"/>
      <c r="AG218" s="284"/>
      <c r="AH218" s="284"/>
      <c r="AI218" s="284"/>
      <c r="AJ218" s="284"/>
      <c r="AK218" s="284"/>
      <c r="AL218" s="284"/>
      <c r="AM218" s="284"/>
      <c r="AN218" s="284"/>
      <c r="AO218" s="284"/>
      <c r="AP218" s="284"/>
      <c r="AQ218" s="284"/>
      <c r="AR218" s="284"/>
      <c r="AS218" s="284"/>
      <c r="AT218" s="284"/>
      <c r="AU218" s="284"/>
      <c r="AV218" s="284"/>
      <c r="AW218" s="284"/>
      <c r="AX218" s="284"/>
      <c r="AY218" s="284"/>
      <c r="AZ218" s="284"/>
      <c r="BA218" s="284"/>
      <c r="BB218" s="284"/>
      <c r="BC218" s="284"/>
      <c r="BD218" s="284"/>
      <c r="BE218" s="284"/>
      <c r="BF218" s="284"/>
      <c r="BG218" s="284"/>
      <c r="BH218" s="284"/>
      <c r="BI218" s="284"/>
      <c r="BJ218" s="284"/>
      <c r="BK218" s="284"/>
      <c r="BL218" s="284"/>
      <c r="BM218" s="284"/>
      <c r="BN218" s="284"/>
      <c r="BO218" s="284"/>
      <c r="BP218" s="284"/>
      <c r="BQ218" s="284"/>
      <c r="BR218" s="284"/>
      <c r="BS218" s="284"/>
      <c r="BT218" s="284"/>
      <c r="BU218" s="284"/>
      <c r="BV218" s="284"/>
      <c r="BW218" s="284"/>
      <c r="BX218" s="284"/>
    </row>
    <row r="219" spans="2:76">
      <c r="B219" s="284"/>
      <c r="C219" s="284"/>
      <c r="D219" s="284"/>
      <c r="E219" s="284"/>
      <c r="F219" s="284"/>
      <c r="G219" s="284"/>
      <c r="H219" s="284"/>
      <c r="I219" s="284"/>
      <c r="J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  <c r="AA219" s="284"/>
      <c r="AB219" s="284"/>
      <c r="AC219" s="284"/>
      <c r="AD219" s="284"/>
      <c r="AE219" s="284"/>
      <c r="AF219" s="284"/>
      <c r="AG219" s="284"/>
      <c r="AH219" s="284"/>
      <c r="AI219" s="284"/>
      <c r="AJ219" s="284"/>
      <c r="AK219" s="284"/>
      <c r="AL219" s="284"/>
      <c r="AM219" s="284"/>
      <c r="AN219" s="284"/>
      <c r="AO219" s="284"/>
      <c r="AP219" s="284"/>
      <c r="AQ219" s="284"/>
      <c r="AR219" s="284"/>
      <c r="AS219" s="284"/>
      <c r="AT219" s="284"/>
      <c r="AU219" s="284"/>
      <c r="AV219" s="284"/>
      <c r="AW219" s="284"/>
      <c r="AX219" s="284"/>
      <c r="AY219" s="284"/>
      <c r="AZ219" s="284"/>
      <c r="BA219" s="284"/>
      <c r="BB219" s="284"/>
      <c r="BC219" s="284"/>
      <c r="BD219" s="284"/>
      <c r="BE219" s="284"/>
      <c r="BF219" s="284"/>
      <c r="BG219" s="284"/>
      <c r="BH219" s="284"/>
      <c r="BI219" s="284"/>
      <c r="BJ219" s="284"/>
      <c r="BK219" s="284"/>
      <c r="BL219" s="284"/>
      <c r="BM219" s="284"/>
      <c r="BN219" s="284"/>
      <c r="BO219" s="284"/>
      <c r="BP219" s="284"/>
      <c r="BQ219" s="284"/>
      <c r="BR219" s="284"/>
      <c r="BS219" s="284"/>
      <c r="BT219" s="284"/>
      <c r="BU219" s="284"/>
      <c r="BV219" s="284"/>
      <c r="BW219" s="284"/>
      <c r="BX219" s="284"/>
    </row>
    <row r="220" spans="2:76">
      <c r="B220" s="284"/>
      <c r="C220" s="284"/>
      <c r="D220" s="284"/>
      <c r="E220" s="284"/>
      <c r="F220" s="284"/>
      <c r="G220" s="284"/>
      <c r="H220" s="284"/>
      <c r="I220" s="284"/>
      <c r="J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  <c r="AA220" s="284"/>
      <c r="AB220" s="284"/>
      <c r="AC220" s="284"/>
      <c r="AD220" s="284"/>
      <c r="AE220" s="284"/>
      <c r="AF220" s="284"/>
      <c r="AG220" s="284"/>
      <c r="AH220" s="284"/>
      <c r="AI220" s="284"/>
      <c r="AJ220" s="284"/>
      <c r="AK220" s="284"/>
      <c r="AL220" s="284"/>
      <c r="AM220" s="284"/>
      <c r="AN220" s="284"/>
      <c r="AO220" s="284"/>
      <c r="AP220" s="284"/>
      <c r="AQ220" s="284"/>
      <c r="AR220" s="284"/>
      <c r="AS220" s="284"/>
      <c r="AT220" s="284"/>
      <c r="AU220" s="284"/>
      <c r="AV220" s="284"/>
      <c r="AW220" s="284"/>
      <c r="AX220" s="284"/>
      <c r="AY220" s="284"/>
      <c r="AZ220" s="284"/>
      <c r="BA220" s="284"/>
      <c r="BB220" s="284"/>
      <c r="BC220" s="284"/>
      <c r="BD220" s="284"/>
      <c r="BE220" s="284"/>
      <c r="BF220" s="284"/>
      <c r="BG220" s="284"/>
      <c r="BH220" s="284"/>
      <c r="BI220" s="284"/>
      <c r="BJ220" s="284"/>
      <c r="BK220" s="284"/>
      <c r="BL220" s="284"/>
      <c r="BM220" s="284"/>
      <c r="BN220" s="284"/>
      <c r="BO220" s="284"/>
      <c r="BP220" s="284"/>
      <c r="BQ220" s="284"/>
      <c r="BR220" s="284"/>
      <c r="BS220" s="284"/>
      <c r="BT220" s="284"/>
      <c r="BU220" s="284"/>
      <c r="BV220" s="284"/>
      <c r="BW220" s="284"/>
      <c r="BX220" s="284"/>
    </row>
    <row r="221" spans="2:76">
      <c r="B221" s="284"/>
      <c r="C221" s="284"/>
      <c r="D221" s="284"/>
      <c r="E221" s="284"/>
      <c r="F221" s="284"/>
      <c r="G221" s="284"/>
      <c r="H221" s="284"/>
      <c r="I221" s="284"/>
      <c r="J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  <c r="AA221" s="284"/>
      <c r="AB221" s="284"/>
      <c r="AC221" s="284"/>
      <c r="AD221" s="284"/>
      <c r="AE221" s="284"/>
      <c r="AF221" s="284"/>
      <c r="AG221" s="284"/>
      <c r="AH221" s="284"/>
      <c r="AI221" s="284"/>
      <c r="AJ221" s="284"/>
      <c r="AK221" s="284"/>
      <c r="AL221" s="284"/>
      <c r="AM221" s="284"/>
      <c r="AN221" s="284"/>
      <c r="AO221" s="284"/>
      <c r="AP221" s="284"/>
      <c r="AQ221" s="284"/>
      <c r="AR221" s="284"/>
      <c r="AS221" s="284"/>
      <c r="AT221" s="284"/>
      <c r="AU221" s="284"/>
      <c r="AV221" s="284"/>
      <c r="AW221" s="284"/>
      <c r="AX221" s="284"/>
      <c r="AY221" s="284"/>
      <c r="AZ221" s="284"/>
      <c r="BA221" s="284"/>
      <c r="BB221" s="284"/>
      <c r="BC221" s="284"/>
      <c r="BD221" s="284"/>
      <c r="BE221" s="284"/>
      <c r="BF221" s="284"/>
      <c r="BG221" s="284"/>
      <c r="BH221" s="284"/>
      <c r="BI221" s="284"/>
      <c r="BJ221" s="284"/>
      <c r="BK221" s="284"/>
      <c r="BL221" s="284"/>
      <c r="BM221" s="284"/>
      <c r="BN221" s="284"/>
      <c r="BO221" s="284"/>
      <c r="BP221" s="284"/>
      <c r="BQ221" s="284"/>
      <c r="BR221" s="284"/>
      <c r="BS221" s="284"/>
      <c r="BT221" s="284"/>
      <c r="BU221" s="284"/>
      <c r="BV221" s="284"/>
      <c r="BW221" s="284"/>
      <c r="BX221" s="284"/>
    </row>
    <row r="222" spans="2:76">
      <c r="B222" s="284"/>
      <c r="C222" s="284"/>
      <c r="D222" s="284"/>
      <c r="E222" s="284"/>
      <c r="F222" s="284"/>
      <c r="G222" s="284"/>
      <c r="H222" s="284"/>
      <c r="I222" s="284"/>
      <c r="J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  <c r="AA222" s="284"/>
      <c r="AB222" s="284"/>
      <c r="AC222" s="284"/>
      <c r="AD222" s="284"/>
      <c r="AE222" s="284"/>
      <c r="AF222" s="284"/>
      <c r="AG222" s="284"/>
      <c r="AH222" s="284"/>
      <c r="AI222" s="284"/>
      <c r="AJ222" s="284"/>
      <c r="AK222" s="284"/>
      <c r="AL222" s="284"/>
      <c r="AM222" s="284"/>
      <c r="AN222" s="284"/>
      <c r="AO222" s="284"/>
      <c r="AP222" s="284"/>
      <c r="AQ222" s="284"/>
      <c r="AR222" s="284"/>
      <c r="AS222" s="284"/>
      <c r="AT222" s="284"/>
      <c r="AU222" s="284"/>
      <c r="AV222" s="284"/>
      <c r="AW222" s="284"/>
      <c r="AX222" s="284"/>
      <c r="AY222" s="284"/>
      <c r="AZ222" s="284"/>
      <c r="BA222" s="284"/>
      <c r="BB222" s="284"/>
      <c r="BC222" s="284"/>
      <c r="BD222" s="284"/>
      <c r="BE222" s="284"/>
      <c r="BF222" s="284"/>
      <c r="BG222" s="284"/>
      <c r="BH222" s="284"/>
      <c r="BI222" s="284"/>
      <c r="BJ222" s="284"/>
      <c r="BK222" s="284"/>
      <c r="BL222" s="284"/>
      <c r="BM222" s="284"/>
      <c r="BN222" s="284"/>
      <c r="BO222" s="284"/>
      <c r="BP222" s="284"/>
      <c r="BQ222" s="284"/>
      <c r="BR222" s="284"/>
      <c r="BS222" s="284"/>
      <c r="BT222" s="284"/>
      <c r="BU222" s="284"/>
      <c r="BV222" s="284"/>
      <c r="BW222" s="284"/>
      <c r="BX222" s="284"/>
    </row>
    <row r="223" spans="2:76">
      <c r="B223" s="284"/>
      <c r="C223" s="284"/>
      <c r="D223" s="284"/>
      <c r="E223" s="284"/>
      <c r="F223" s="284"/>
      <c r="G223" s="284"/>
      <c r="H223" s="284"/>
      <c r="I223" s="284"/>
      <c r="J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  <c r="AZ223" s="284"/>
      <c r="BA223" s="284"/>
      <c r="BB223" s="284"/>
      <c r="BC223" s="284"/>
      <c r="BD223" s="284"/>
      <c r="BE223" s="284"/>
      <c r="BF223" s="284"/>
      <c r="BG223" s="284"/>
      <c r="BH223" s="284"/>
      <c r="BI223" s="284"/>
      <c r="BJ223" s="284"/>
      <c r="BK223" s="284"/>
      <c r="BL223" s="284"/>
      <c r="BM223" s="284"/>
      <c r="BN223" s="284"/>
      <c r="BO223" s="284"/>
      <c r="BP223" s="284"/>
      <c r="BQ223" s="284"/>
      <c r="BR223" s="284"/>
      <c r="BS223" s="284"/>
      <c r="BT223" s="284"/>
      <c r="BU223" s="284"/>
      <c r="BV223" s="284"/>
      <c r="BW223" s="284"/>
      <c r="BX223" s="284"/>
    </row>
    <row r="224" spans="2:76">
      <c r="B224" s="284"/>
      <c r="C224" s="284"/>
      <c r="D224" s="284"/>
      <c r="E224" s="284"/>
      <c r="F224" s="284"/>
      <c r="G224" s="284"/>
      <c r="H224" s="284"/>
      <c r="I224" s="284"/>
      <c r="J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284"/>
      <c r="AF224" s="284"/>
      <c r="AG224" s="284"/>
      <c r="AH224" s="284"/>
      <c r="AI224" s="284"/>
      <c r="AJ224" s="284"/>
      <c r="AK224" s="284"/>
      <c r="AL224" s="284"/>
      <c r="AM224" s="284"/>
      <c r="AN224" s="284"/>
      <c r="AO224" s="284"/>
      <c r="AP224" s="284"/>
      <c r="AQ224" s="284"/>
      <c r="AR224" s="284"/>
      <c r="AS224" s="284"/>
      <c r="AT224" s="284"/>
      <c r="AU224" s="284"/>
      <c r="AV224" s="284"/>
      <c r="AW224" s="284"/>
      <c r="AX224" s="284"/>
      <c r="AY224" s="284"/>
      <c r="AZ224" s="284"/>
      <c r="BA224" s="284"/>
      <c r="BB224" s="284"/>
      <c r="BC224" s="284"/>
      <c r="BD224" s="284"/>
      <c r="BE224" s="284"/>
      <c r="BF224" s="284"/>
      <c r="BG224" s="284"/>
      <c r="BH224" s="284"/>
      <c r="BI224" s="284"/>
      <c r="BJ224" s="284"/>
      <c r="BK224" s="284"/>
      <c r="BL224" s="284"/>
      <c r="BM224" s="284"/>
      <c r="BN224" s="284"/>
      <c r="BO224" s="284"/>
      <c r="BP224" s="284"/>
      <c r="BQ224" s="284"/>
      <c r="BR224" s="284"/>
      <c r="BS224" s="284"/>
      <c r="BT224" s="284"/>
      <c r="BU224" s="284"/>
      <c r="BV224" s="284"/>
      <c r="BW224" s="284"/>
      <c r="BX224" s="284"/>
    </row>
    <row r="225" spans="2:76">
      <c r="B225" s="284"/>
      <c r="C225" s="284"/>
      <c r="D225" s="284"/>
      <c r="E225" s="284"/>
      <c r="F225" s="284"/>
      <c r="G225" s="284"/>
      <c r="H225" s="284"/>
      <c r="I225" s="284"/>
      <c r="J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  <c r="AA225" s="284"/>
      <c r="AB225" s="284"/>
      <c r="AC225" s="284"/>
      <c r="AD225" s="284"/>
      <c r="AE225" s="284"/>
      <c r="AF225" s="284"/>
      <c r="AG225" s="284"/>
      <c r="AH225" s="284"/>
      <c r="AI225" s="284"/>
      <c r="AJ225" s="284"/>
      <c r="AK225" s="284"/>
      <c r="AL225" s="284"/>
      <c r="AM225" s="284"/>
      <c r="AN225" s="284"/>
      <c r="AO225" s="284"/>
      <c r="AP225" s="284"/>
      <c r="AQ225" s="284"/>
      <c r="AR225" s="284"/>
      <c r="AS225" s="284"/>
      <c r="AT225" s="284"/>
      <c r="AU225" s="284"/>
      <c r="AV225" s="284"/>
      <c r="AW225" s="284"/>
      <c r="AX225" s="284"/>
      <c r="AY225" s="284"/>
      <c r="AZ225" s="284"/>
      <c r="BA225" s="284"/>
      <c r="BB225" s="284"/>
      <c r="BC225" s="284"/>
      <c r="BD225" s="284"/>
      <c r="BE225" s="284"/>
      <c r="BF225" s="284"/>
      <c r="BG225" s="284"/>
      <c r="BH225" s="284"/>
      <c r="BI225" s="284"/>
      <c r="BJ225" s="284"/>
      <c r="BK225" s="284"/>
      <c r="BL225" s="284"/>
      <c r="BM225" s="284"/>
      <c r="BN225" s="284"/>
      <c r="BO225" s="284"/>
      <c r="BP225" s="284"/>
      <c r="BQ225" s="284"/>
      <c r="BR225" s="284"/>
      <c r="BS225" s="284"/>
      <c r="BT225" s="284"/>
      <c r="BU225" s="284"/>
      <c r="BV225" s="284"/>
      <c r="BW225" s="284"/>
      <c r="BX225" s="284"/>
    </row>
    <row r="226" spans="2:76">
      <c r="B226" s="284"/>
      <c r="C226" s="284"/>
      <c r="D226" s="284"/>
      <c r="E226" s="284"/>
      <c r="F226" s="284"/>
      <c r="G226" s="284"/>
      <c r="H226" s="284"/>
      <c r="I226" s="284"/>
      <c r="J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  <c r="AA226" s="284"/>
      <c r="AB226" s="284"/>
      <c r="AC226" s="284"/>
      <c r="AD226" s="284"/>
      <c r="AE226" s="284"/>
      <c r="AF226" s="284"/>
      <c r="AG226" s="284"/>
      <c r="AH226" s="284"/>
      <c r="AI226" s="284"/>
      <c r="AJ226" s="284"/>
      <c r="AK226" s="284"/>
      <c r="AL226" s="284"/>
      <c r="AM226" s="284"/>
      <c r="AN226" s="284"/>
      <c r="AO226" s="284"/>
      <c r="AP226" s="284"/>
      <c r="AQ226" s="284"/>
      <c r="AR226" s="284"/>
      <c r="AS226" s="284"/>
      <c r="AT226" s="284"/>
      <c r="AU226" s="284"/>
      <c r="AV226" s="284"/>
      <c r="AW226" s="284"/>
      <c r="AX226" s="284"/>
      <c r="AY226" s="284"/>
      <c r="AZ226" s="284"/>
      <c r="BA226" s="284"/>
      <c r="BB226" s="284"/>
      <c r="BC226" s="284"/>
      <c r="BD226" s="284"/>
      <c r="BE226" s="284"/>
      <c r="BF226" s="284"/>
      <c r="BG226" s="284"/>
      <c r="BH226" s="284"/>
      <c r="BI226" s="284"/>
      <c r="BJ226" s="284"/>
      <c r="BK226" s="284"/>
      <c r="BL226" s="284"/>
      <c r="BM226" s="284"/>
      <c r="BN226" s="284"/>
      <c r="BO226" s="284"/>
      <c r="BP226" s="284"/>
      <c r="BQ226" s="284"/>
      <c r="BR226" s="284"/>
      <c r="BS226" s="284"/>
      <c r="BT226" s="284"/>
      <c r="BU226" s="284"/>
      <c r="BV226" s="284"/>
      <c r="BW226" s="284"/>
      <c r="BX226" s="284"/>
    </row>
    <row r="227" spans="2:76">
      <c r="B227" s="284"/>
      <c r="C227" s="284"/>
      <c r="D227" s="284"/>
      <c r="E227" s="284"/>
      <c r="F227" s="284"/>
      <c r="G227" s="284"/>
      <c r="H227" s="284"/>
      <c r="I227" s="284"/>
      <c r="J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  <c r="AA227" s="284"/>
      <c r="AB227" s="284"/>
      <c r="AC227" s="284"/>
      <c r="AD227" s="284"/>
      <c r="AE227" s="284"/>
      <c r="AF227" s="284"/>
      <c r="AG227" s="284"/>
      <c r="AH227" s="284"/>
      <c r="AI227" s="284"/>
      <c r="AJ227" s="284"/>
      <c r="AK227" s="284"/>
      <c r="AL227" s="284"/>
      <c r="AM227" s="284"/>
      <c r="AN227" s="284"/>
      <c r="AO227" s="284"/>
      <c r="AP227" s="284"/>
      <c r="AQ227" s="284"/>
      <c r="AR227" s="284"/>
      <c r="AS227" s="284"/>
      <c r="AT227" s="284"/>
      <c r="AU227" s="284"/>
      <c r="AV227" s="284"/>
      <c r="AW227" s="284"/>
      <c r="AX227" s="284"/>
      <c r="AY227" s="284"/>
      <c r="AZ227" s="284"/>
      <c r="BA227" s="284"/>
      <c r="BB227" s="284"/>
      <c r="BC227" s="284"/>
      <c r="BD227" s="284"/>
      <c r="BE227" s="284"/>
      <c r="BF227" s="284"/>
      <c r="BG227" s="284"/>
      <c r="BH227" s="284"/>
      <c r="BI227" s="284"/>
      <c r="BJ227" s="284"/>
      <c r="BK227" s="284"/>
      <c r="BL227" s="284"/>
      <c r="BM227" s="284"/>
      <c r="BN227" s="284"/>
      <c r="BO227" s="284"/>
      <c r="BP227" s="284"/>
      <c r="BQ227" s="284"/>
      <c r="BR227" s="284"/>
      <c r="BS227" s="284"/>
      <c r="BT227" s="284"/>
      <c r="BU227" s="284"/>
      <c r="BV227" s="284"/>
      <c r="BW227" s="284"/>
      <c r="BX227" s="284"/>
    </row>
    <row r="228" spans="2:76">
      <c r="B228" s="284"/>
      <c r="C228" s="284"/>
      <c r="D228" s="284"/>
      <c r="E228" s="284"/>
      <c r="F228" s="284"/>
      <c r="G228" s="284"/>
      <c r="H228" s="284"/>
      <c r="I228" s="284"/>
      <c r="J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  <c r="AA228" s="284"/>
      <c r="AB228" s="284"/>
      <c r="AC228" s="284"/>
      <c r="AD228" s="284"/>
      <c r="AE228" s="284"/>
      <c r="AF228" s="284"/>
      <c r="AG228" s="284"/>
      <c r="AH228" s="284"/>
      <c r="AI228" s="284"/>
      <c r="AJ228" s="284"/>
      <c r="AK228" s="284"/>
      <c r="AL228" s="284"/>
      <c r="AM228" s="284"/>
      <c r="AN228" s="284"/>
      <c r="AO228" s="284"/>
      <c r="AP228" s="284"/>
      <c r="AQ228" s="284"/>
      <c r="AR228" s="284"/>
      <c r="AS228" s="284"/>
      <c r="AT228" s="284"/>
      <c r="AU228" s="284"/>
      <c r="AV228" s="284"/>
      <c r="AW228" s="284"/>
      <c r="AX228" s="284"/>
      <c r="AY228" s="284"/>
      <c r="AZ228" s="284"/>
      <c r="BA228" s="284"/>
      <c r="BB228" s="284"/>
      <c r="BC228" s="284"/>
      <c r="BD228" s="284"/>
      <c r="BE228" s="284"/>
      <c r="BF228" s="284"/>
      <c r="BG228" s="284"/>
      <c r="BH228" s="284"/>
      <c r="BI228" s="284"/>
      <c r="BJ228" s="284"/>
      <c r="BK228" s="284"/>
      <c r="BL228" s="284"/>
      <c r="BM228" s="284"/>
      <c r="BN228" s="284"/>
      <c r="BO228" s="284"/>
      <c r="BP228" s="284"/>
      <c r="BQ228" s="284"/>
      <c r="BR228" s="284"/>
      <c r="BS228" s="284"/>
      <c r="BT228" s="284"/>
      <c r="BU228" s="284"/>
      <c r="BV228" s="284"/>
      <c r="BW228" s="284"/>
      <c r="BX228" s="284"/>
    </row>
    <row r="229" spans="2:76">
      <c r="B229" s="284"/>
      <c r="C229" s="284"/>
      <c r="D229" s="284"/>
      <c r="E229" s="284"/>
      <c r="F229" s="284"/>
      <c r="G229" s="284"/>
      <c r="H229" s="284"/>
      <c r="I229" s="284"/>
      <c r="J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  <c r="AC229" s="284"/>
      <c r="AD229" s="284"/>
      <c r="AE229" s="284"/>
      <c r="AF229" s="284"/>
      <c r="AG229" s="284"/>
      <c r="AH229" s="284"/>
      <c r="AI229" s="284"/>
      <c r="AJ229" s="284"/>
      <c r="AK229" s="284"/>
      <c r="AL229" s="284"/>
      <c r="AM229" s="284"/>
      <c r="AN229" s="284"/>
      <c r="AO229" s="284"/>
      <c r="AP229" s="284"/>
      <c r="AQ229" s="284"/>
      <c r="AR229" s="284"/>
      <c r="AS229" s="284"/>
      <c r="AT229" s="284"/>
      <c r="AU229" s="284"/>
      <c r="AV229" s="284"/>
      <c r="AW229" s="284"/>
      <c r="AX229" s="284"/>
      <c r="AY229" s="284"/>
      <c r="AZ229" s="284"/>
      <c r="BA229" s="284"/>
      <c r="BB229" s="284"/>
      <c r="BC229" s="284"/>
      <c r="BD229" s="284"/>
      <c r="BE229" s="284"/>
      <c r="BF229" s="284"/>
      <c r="BG229" s="284"/>
      <c r="BH229" s="284"/>
      <c r="BI229" s="284"/>
      <c r="BJ229" s="284"/>
      <c r="BK229" s="284"/>
      <c r="BL229" s="284"/>
      <c r="BM229" s="284"/>
      <c r="BN229" s="284"/>
      <c r="BO229" s="284"/>
      <c r="BP229" s="284"/>
      <c r="BQ229" s="284"/>
      <c r="BR229" s="284"/>
      <c r="BS229" s="284"/>
      <c r="BT229" s="284"/>
      <c r="BU229" s="284"/>
      <c r="BV229" s="284"/>
      <c r="BW229" s="284"/>
      <c r="BX229" s="284"/>
    </row>
    <row r="230" spans="2:76">
      <c r="B230" s="284"/>
      <c r="C230" s="284"/>
      <c r="D230" s="284"/>
      <c r="E230" s="284"/>
      <c r="F230" s="284"/>
      <c r="G230" s="284"/>
      <c r="H230" s="284"/>
      <c r="I230" s="284"/>
      <c r="J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  <c r="AA230" s="284"/>
      <c r="AB230" s="284"/>
      <c r="AC230" s="284"/>
      <c r="AD230" s="284"/>
      <c r="AE230" s="284"/>
      <c r="AF230" s="284"/>
      <c r="AG230" s="284"/>
      <c r="AH230" s="284"/>
      <c r="AI230" s="284"/>
      <c r="AJ230" s="284"/>
      <c r="AK230" s="284"/>
      <c r="AL230" s="284"/>
      <c r="AM230" s="284"/>
      <c r="AN230" s="284"/>
      <c r="AO230" s="284"/>
      <c r="AP230" s="284"/>
      <c r="AQ230" s="284"/>
      <c r="AR230" s="284"/>
      <c r="AS230" s="284"/>
      <c r="AT230" s="284"/>
      <c r="AU230" s="284"/>
      <c r="AV230" s="284"/>
      <c r="AW230" s="284"/>
      <c r="AX230" s="284"/>
      <c r="AY230" s="284"/>
      <c r="AZ230" s="284"/>
      <c r="BA230" s="284"/>
      <c r="BB230" s="284"/>
      <c r="BC230" s="284"/>
      <c r="BD230" s="284"/>
      <c r="BE230" s="284"/>
      <c r="BF230" s="284"/>
      <c r="BG230" s="284"/>
      <c r="BH230" s="284"/>
      <c r="BI230" s="284"/>
      <c r="BJ230" s="284"/>
      <c r="BK230" s="284"/>
      <c r="BL230" s="284"/>
      <c r="BM230" s="284"/>
      <c r="BN230" s="284"/>
      <c r="BO230" s="284"/>
      <c r="BP230" s="284"/>
      <c r="BQ230" s="284"/>
      <c r="BR230" s="284"/>
      <c r="BS230" s="284"/>
      <c r="BT230" s="284"/>
      <c r="BU230" s="284"/>
      <c r="BV230" s="284"/>
      <c r="BW230" s="284"/>
      <c r="BX230" s="284"/>
    </row>
    <row r="231" spans="2:76">
      <c r="B231" s="284"/>
      <c r="C231" s="284"/>
      <c r="D231" s="284"/>
      <c r="E231" s="284"/>
      <c r="F231" s="284"/>
      <c r="G231" s="284"/>
      <c r="H231" s="284"/>
      <c r="I231" s="284"/>
      <c r="J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  <c r="AA231" s="284"/>
      <c r="AB231" s="284"/>
      <c r="AC231" s="284"/>
      <c r="AD231" s="284"/>
      <c r="AE231" s="284"/>
      <c r="AF231" s="284"/>
      <c r="AG231" s="284"/>
      <c r="AH231" s="284"/>
      <c r="AI231" s="284"/>
      <c r="AJ231" s="284"/>
      <c r="AK231" s="284"/>
      <c r="AL231" s="284"/>
      <c r="AM231" s="284"/>
      <c r="AN231" s="284"/>
      <c r="AO231" s="284"/>
      <c r="AP231" s="284"/>
      <c r="AQ231" s="284"/>
      <c r="AR231" s="284"/>
      <c r="AS231" s="284"/>
      <c r="AT231" s="284"/>
      <c r="AU231" s="284"/>
      <c r="AV231" s="284"/>
      <c r="AW231" s="284"/>
      <c r="AX231" s="284"/>
      <c r="AY231" s="284"/>
      <c r="AZ231" s="284"/>
      <c r="BA231" s="284"/>
      <c r="BB231" s="284"/>
      <c r="BC231" s="284"/>
      <c r="BD231" s="284"/>
      <c r="BE231" s="284"/>
      <c r="BF231" s="284"/>
      <c r="BG231" s="284"/>
      <c r="BH231" s="284"/>
      <c r="BI231" s="284"/>
      <c r="BJ231" s="284"/>
      <c r="BK231" s="284"/>
      <c r="BL231" s="284"/>
      <c r="BM231" s="284"/>
      <c r="BN231" s="284"/>
      <c r="BO231" s="284"/>
      <c r="BP231" s="284"/>
      <c r="BQ231" s="284"/>
      <c r="BR231" s="284"/>
      <c r="BS231" s="284"/>
      <c r="BT231" s="284"/>
      <c r="BU231" s="284"/>
      <c r="BV231" s="284"/>
      <c r="BW231" s="284"/>
      <c r="BX231" s="284"/>
    </row>
    <row r="232" spans="2:76">
      <c r="B232" s="284"/>
      <c r="C232" s="284"/>
      <c r="D232" s="284"/>
      <c r="E232" s="284"/>
      <c r="F232" s="284"/>
      <c r="G232" s="284"/>
      <c r="H232" s="284"/>
      <c r="I232" s="284"/>
      <c r="J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  <c r="AA232" s="284"/>
      <c r="AB232" s="284"/>
      <c r="AC232" s="284"/>
      <c r="AD232" s="284"/>
      <c r="AE232" s="284"/>
      <c r="AF232" s="284"/>
      <c r="AG232" s="284"/>
      <c r="AH232" s="284"/>
      <c r="AI232" s="284"/>
      <c r="AJ232" s="284"/>
      <c r="AK232" s="284"/>
      <c r="AL232" s="284"/>
      <c r="AM232" s="284"/>
      <c r="AN232" s="284"/>
      <c r="AO232" s="284"/>
      <c r="AP232" s="284"/>
      <c r="AQ232" s="284"/>
      <c r="AR232" s="284"/>
      <c r="AS232" s="284"/>
      <c r="AT232" s="284"/>
      <c r="AU232" s="284"/>
      <c r="AV232" s="284"/>
      <c r="AW232" s="284"/>
      <c r="AX232" s="284"/>
      <c r="AY232" s="284"/>
      <c r="AZ232" s="284"/>
      <c r="BA232" s="284"/>
      <c r="BB232" s="284"/>
      <c r="BC232" s="284"/>
      <c r="BD232" s="284"/>
      <c r="BE232" s="284"/>
      <c r="BF232" s="284"/>
      <c r="BG232" s="284"/>
      <c r="BH232" s="284"/>
      <c r="BI232" s="284"/>
      <c r="BJ232" s="284"/>
      <c r="BK232" s="284"/>
      <c r="BL232" s="284"/>
      <c r="BM232" s="284"/>
      <c r="BN232" s="284"/>
      <c r="BO232" s="284"/>
      <c r="BP232" s="284"/>
      <c r="BQ232" s="284"/>
      <c r="BR232" s="284"/>
      <c r="BS232" s="284"/>
      <c r="BT232" s="284"/>
      <c r="BU232" s="284"/>
      <c r="BV232" s="284"/>
      <c r="BW232" s="284"/>
      <c r="BX232" s="284"/>
    </row>
    <row r="233" spans="2:76">
      <c r="B233" s="284"/>
      <c r="C233" s="284"/>
      <c r="D233" s="284"/>
      <c r="E233" s="284"/>
      <c r="F233" s="284"/>
      <c r="G233" s="284"/>
      <c r="H233" s="284"/>
      <c r="I233" s="284"/>
      <c r="J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  <c r="AA233" s="284"/>
      <c r="AB233" s="284"/>
      <c r="AC233" s="284"/>
      <c r="AD233" s="284"/>
      <c r="AE233" s="284"/>
      <c r="AF233" s="284"/>
      <c r="AG233" s="284"/>
      <c r="AH233" s="284"/>
      <c r="AI233" s="284"/>
      <c r="AJ233" s="284"/>
      <c r="AK233" s="284"/>
      <c r="AL233" s="284"/>
      <c r="AM233" s="284"/>
      <c r="AN233" s="284"/>
      <c r="AO233" s="284"/>
      <c r="AP233" s="284"/>
      <c r="AQ233" s="284"/>
      <c r="AR233" s="284"/>
      <c r="AS233" s="284"/>
      <c r="AT233" s="284"/>
      <c r="AU233" s="284"/>
      <c r="AV233" s="284"/>
      <c r="AW233" s="284"/>
      <c r="AX233" s="284"/>
      <c r="AY233" s="284"/>
      <c r="AZ233" s="284"/>
      <c r="BA233" s="284"/>
      <c r="BB233" s="284"/>
      <c r="BC233" s="284"/>
      <c r="BD233" s="284"/>
      <c r="BE233" s="284"/>
      <c r="BF233" s="284"/>
      <c r="BG233" s="284"/>
      <c r="BH233" s="284"/>
      <c r="BI233" s="284"/>
      <c r="BJ233" s="284"/>
      <c r="BK233" s="284"/>
      <c r="BL233" s="284"/>
      <c r="BM233" s="284"/>
      <c r="BN233" s="284"/>
      <c r="BO233" s="284"/>
      <c r="BP233" s="284"/>
      <c r="BQ233" s="284"/>
      <c r="BR233" s="284"/>
      <c r="BS233" s="284"/>
      <c r="BT233" s="284"/>
      <c r="BU233" s="284"/>
      <c r="BV233" s="284"/>
      <c r="BW233" s="284"/>
      <c r="BX233" s="284"/>
    </row>
    <row r="234" spans="2:76">
      <c r="B234" s="284"/>
      <c r="C234" s="284"/>
      <c r="D234" s="284"/>
      <c r="E234" s="284"/>
      <c r="F234" s="284"/>
      <c r="G234" s="284"/>
      <c r="H234" s="284"/>
      <c r="I234" s="284"/>
      <c r="J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  <c r="AA234" s="284"/>
      <c r="AB234" s="284"/>
      <c r="AC234" s="284"/>
      <c r="AD234" s="284"/>
      <c r="AE234" s="284"/>
      <c r="AF234" s="284"/>
      <c r="AG234" s="284"/>
      <c r="AH234" s="284"/>
      <c r="AI234" s="284"/>
      <c r="AJ234" s="284"/>
      <c r="AK234" s="284"/>
      <c r="AL234" s="284"/>
      <c r="AM234" s="284"/>
      <c r="AN234" s="284"/>
      <c r="AO234" s="284"/>
      <c r="AP234" s="284"/>
      <c r="AQ234" s="284"/>
      <c r="AR234" s="284"/>
      <c r="AS234" s="284"/>
      <c r="AT234" s="284"/>
      <c r="AU234" s="284"/>
      <c r="AV234" s="284"/>
      <c r="AW234" s="284"/>
      <c r="AX234" s="284"/>
      <c r="AY234" s="284"/>
      <c r="AZ234" s="284"/>
      <c r="BA234" s="284"/>
      <c r="BB234" s="284"/>
      <c r="BC234" s="284"/>
      <c r="BD234" s="284"/>
      <c r="BE234" s="284"/>
      <c r="BF234" s="284"/>
      <c r="BG234" s="284"/>
      <c r="BH234" s="284"/>
      <c r="BI234" s="284"/>
      <c r="BJ234" s="284"/>
      <c r="BK234" s="284"/>
      <c r="BL234" s="284"/>
      <c r="BM234" s="284"/>
      <c r="BN234" s="284"/>
      <c r="BO234" s="284"/>
      <c r="BP234" s="284"/>
      <c r="BQ234" s="284"/>
      <c r="BR234" s="284"/>
      <c r="BS234" s="284"/>
      <c r="BT234" s="284"/>
      <c r="BU234" s="284"/>
      <c r="BV234" s="284"/>
      <c r="BW234" s="284"/>
      <c r="BX234" s="284"/>
    </row>
    <row r="235" spans="2:76">
      <c r="B235" s="284"/>
      <c r="C235" s="284"/>
      <c r="D235" s="284"/>
      <c r="E235" s="284"/>
      <c r="F235" s="284"/>
      <c r="G235" s="284"/>
      <c r="H235" s="284"/>
      <c r="I235" s="284"/>
      <c r="J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  <c r="AA235" s="284"/>
      <c r="AB235" s="284"/>
      <c r="AC235" s="284"/>
      <c r="AD235" s="284"/>
      <c r="AE235" s="284"/>
      <c r="AF235" s="284"/>
      <c r="AG235" s="284"/>
      <c r="AH235" s="284"/>
      <c r="AI235" s="284"/>
      <c r="AJ235" s="284"/>
      <c r="AK235" s="284"/>
      <c r="AL235" s="284"/>
      <c r="AM235" s="284"/>
      <c r="AN235" s="284"/>
      <c r="AO235" s="284"/>
      <c r="AP235" s="284"/>
      <c r="AQ235" s="284"/>
      <c r="AR235" s="284"/>
      <c r="AS235" s="284"/>
      <c r="AT235" s="284"/>
      <c r="AU235" s="284"/>
      <c r="AV235" s="284"/>
      <c r="AW235" s="284"/>
      <c r="AX235" s="284"/>
      <c r="AY235" s="284"/>
      <c r="AZ235" s="284"/>
      <c r="BA235" s="284"/>
      <c r="BB235" s="284"/>
      <c r="BC235" s="284"/>
      <c r="BD235" s="284"/>
      <c r="BE235" s="284"/>
      <c r="BF235" s="284"/>
      <c r="BG235" s="284"/>
      <c r="BH235" s="284"/>
      <c r="BI235" s="284"/>
      <c r="BJ235" s="284"/>
      <c r="BK235" s="284"/>
      <c r="BL235" s="284"/>
      <c r="BM235" s="284"/>
      <c r="BN235" s="284"/>
      <c r="BO235" s="284"/>
      <c r="BP235" s="284"/>
      <c r="BQ235" s="284"/>
      <c r="BR235" s="284"/>
      <c r="BS235" s="284"/>
      <c r="BT235" s="284"/>
      <c r="BU235" s="284"/>
      <c r="BV235" s="284"/>
      <c r="BW235" s="284"/>
      <c r="BX235" s="284"/>
    </row>
    <row r="236" spans="2:76">
      <c r="B236" s="284"/>
      <c r="C236" s="284"/>
      <c r="D236" s="284"/>
      <c r="E236" s="284"/>
      <c r="F236" s="284"/>
      <c r="G236" s="284"/>
      <c r="H236" s="284"/>
      <c r="I236" s="284"/>
      <c r="J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  <c r="AA236" s="284"/>
      <c r="AB236" s="284"/>
      <c r="AC236" s="284"/>
      <c r="AD236" s="284"/>
      <c r="AE236" s="284"/>
      <c r="AF236" s="284"/>
      <c r="AG236" s="284"/>
      <c r="AH236" s="284"/>
      <c r="AI236" s="284"/>
      <c r="AJ236" s="284"/>
      <c r="AK236" s="284"/>
      <c r="AL236" s="284"/>
      <c r="AM236" s="284"/>
      <c r="AN236" s="284"/>
      <c r="AO236" s="284"/>
      <c r="AP236" s="284"/>
      <c r="AQ236" s="284"/>
      <c r="AR236" s="284"/>
      <c r="AS236" s="284"/>
      <c r="AT236" s="284"/>
      <c r="AU236" s="284"/>
      <c r="AV236" s="284"/>
      <c r="AW236" s="284"/>
      <c r="AX236" s="284"/>
      <c r="AY236" s="284"/>
      <c r="AZ236" s="284"/>
      <c r="BA236" s="284"/>
      <c r="BB236" s="284"/>
      <c r="BC236" s="284"/>
      <c r="BD236" s="284"/>
      <c r="BE236" s="284"/>
      <c r="BF236" s="284"/>
      <c r="BG236" s="284"/>
      <c r="BH236" s="284"/>
      <c r="BI236" s="284"/>
      <c r="BJ236" s="284"/>
      <c r="BK236" s="284"/>
      <c r="BL236" s="284"/>
      <c r="BM236" s="284"/>
      <c r="BN236" s="284"/>
      <c r="BO236" s="284"/>
      <c r="BP236" s="284"/>
      <c r="BQ236" s="284"/>
      <c r="BR236" s="284"/>
      <c r="BS236" s="284"/>
      <c r="BT236" s="284"/>
      <c r="BU236" s="284"/>
      <c r="BV236" s="284"/>
      <c r="BW236" s="284"/>
      <c r="BX236" s="284"/>
    </row>
    <row r="237" spans="2:76">
      <c r="B237" s="284"/>
      <c r="C237" s="284"/>
      <c r="D237" s="284"/>
      <c r="E237" s="284"/>
      <c r="F237" s="284"/>
      <c r="G237" s="284"/>
      <c r="H237" s="284"/>
      <c r="I237" s="284"/>
      <c r="J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  <c r="AA237" s="284"/>
      <c r="AB237" s="284"/>
      <c r="AC237" s="284"/>
      <c r="AD237" s="284"/>
      <c r="AE237" s="284"/>
      <c r="AF237" s="284"/>
      <c r="AG237" s="284"/>
      <c r="AH237" s="284"/>
      <c r="AI237" s="284"/>
      <c r="AJ237" s="284"/>
      <c r="AK237" s="284"/>
      <c r="AL237" s="284"/>
      <c r="AM237" s="284"/>
      <c r="AN237" s="284"/>
      <c r="AO237" s="284"/>
      <c r="AP237" s="284"/>
      <c r="AQ237" s="284"/>
      <c r="AR237" s="284"/>
      <c r="AS237" s="284"/>
      <c r="AT237" s="284"/>
      <c r="AU237" s="284"/>
      <c r="AV237" s="284"/>
      <c r="AW237" s="284"/>
      <c r="AX237" s="284"/>
      <c r="AY237" s="284"/>
      <c r="AZ237" s="284"/>
      <c r="BA237" s="284"/>
      <c r="BB237" s="284"/>
      <c r="BC237" s="284"/>
      <c r="BD237" s="284"/>
      <c r="BE237" s="284"/>
      <c r="BF237" s="284"/>
      <c r="BG237" s="284"/>
      <c r="BH237" s="284"/>
      <c r="BI237" s="284"/>
      <c r="BJ237" s="284"/>
      <c r="BK237" s="284"/>
      <c r="BL237" s="284"/>
      <c r="BM237" s="284"/>
      <c r="BN237" s="284"/>
      <c r="BO237" s="284"/>
      <c r="BP237" s="284"/>
      <c r="BQ237" s="284"/>
      <c r="BR237" s="284"/>
      <c r="BS237" s="284"/>
      <c r="BT237" s="284"/>
      <c r="BU237" s="284"/>
      <c r="BV237" s="284"/>
      <c r="BW237" s="284"/>
      <c r="BX237" s="284"/>
    </row>
    <row r="238" spans="2:76">
      <c r="B238" s="284"/>
      <c r="C238" s="284"/>
      <c r="D238" s="284"/>
      <c r="E238" s="284"/>
      <c r="F238" s="284"/>
      <c r="G238" s="284"/>
      <c r="H238" s="284"/>
      <c r="I238" s="284"/>
      <c r="J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  <c r="AA238" s="284"/>
      <c r="AB238" s="284"/>
      <c r="AC238" s="284"/>
      <c r="AD238" s="284"/>
      <c r="AE238" s="284"/>
      <c r="AF238" s="284"/>
      <c r="AG238" s="284"/>
      <c r="AH238" s="284"/>
      <c r="AI238" s="284"/>
      <c r="AJ238" s="284"/>
      <c r="AK238" s="284"/>
      <c r="AL238" s="284"/>
      <c r="AM238" s="284"/>
      <c r="AN238" s="284"/>
      <c r="AO238" s="284"/>
      <c r="AP238" s="284"/>
      <c r="AQ238" s="284"/>
      <c r="AR238" s="284"/>
      <c r="AS238" s="284"/>
      <c r="AT238" s="284"/>
      <c r="AU238" s="284"/>
      <c r="AV238" s="284"/>
      <c r="AW238" s="284"/>
      <c r="AX238" s="284"/>
      <c r="AY238" s="284"/>
      <c r="AZ238" s="284"/>
      <c r="BA238" s="284"/>
      <c r="BB238" s="284"/>
      <c r="BC238" s="284"/>
      <c r="BD238" s="284"/>
      <c r="BE238" s="284"/>
      <c r="BF238" s="284"/>
      <c r="BG238" s="284"/>
      <c r="BH238" s="284"/>
      <c r="BI238" s="284"/>
      <c r="BJ238" s="284"/>
      <c r="BK238" s="284"/>
      <c r="BL238" s="284"/>
      <c r="BM238" s="284"/>
      <c r="BN238" s="284"/>
      <c r="BO238" s="284"/>
      <c r="BP238" s="284"/>
      <c r="BQ238" s="284"/>
      <c r="BR238" s="284"/>
      <c r="BS238" s="284"/>
      <c r="BT238" s="284"/>
      <c r="BU238" s="284"/>
      <c r="BV238" s="284"/>
      <c r="BW238" s="284"/>
      <c r="BX238" s="284"/>
    </row>
    <row r="239" spans="2:76">
      <c r="B239" s="284"/>
      <c r="C239" s="284"/>
      <c r="D239" s="284"/>
      <c r="E239" s="284"/>
      <c r="F239" s="284"/>
      <c r="G239" s="284"/>
      <c r="H239" s="284"/>
      <c r="I239" s="284"/>
      <c r="J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284"/>
      <c r="AF239" s="284"/>
      <c r="AG239" s="284"/>
      <c r="AH239" s="284"/>
      <c r="AI239" s="284"/>
      <c r="AJ239" s="284"/>
      <c r="AK239" s="284"/>
      <c r="AL239" s="284"/>
      <c r="AM239" s="284"/>
      <c r="AN239" s="284"/>
      <c r="AO239" s="284"/>
      <c r="AP239" s="284"/>
      <c r="AQ239" s="284"/>
      <c r="AR239" s="284"/>
      <c r="AS239" s="284"/>
      <c r="AT239" s="284"/>
      <c r="AU239" s="284"/>
      <c r="AV239" s="284"/>
      <c r="AW239" s="284"/>
      <c r="AX239" s="284"/>
      <c r="AY239" s="284"/>
      <c r="AZ239" s="284"/>
      <c r="BA239" s="284"/>
      <c r="BB239" s="284"/>
      <c r="BC239" s="284"/>
      <c r="BD239" s="284"/>
      <c r="BE239" s="284"/>
      <c r="BF239" s="284"/>
      <c r="BG239" s="284"/>
      <c r="BH239" s="284"/>
      <c r="BI239" s="284"/>
      <c r="BJ239" s="284"/>
      <c r="BK239" s="284"/>
      <c r="BL239" s="284"/>
      <c r="BM239" s="284"/>
      <c r="BN239" s="284"/>
      <c r="BO239" s="284"/>
      <c r="BP239" s="284"/>
      <c r="BQ239" s="284"/>
      <c r="BR239" s="284"/>
      <c r="BS239" s="284"/>
      <c r="BT239" s="284"/>
      <c r="BU239" s="284"/>
      <c r="BV239" s="284"/>
      <c r="BW239" s="284"/>
      <c r="BX239" s="284"/>
    </row>
    <row r="240" spans="2:76">
      <c r="B240" s="284"/>
      <c r="C240" s="284"/>
      <c r="D240" s="284"/>
      <c r="E240" s="284"/>
      <c r="F240" s="284"/>
      <c r="G240" s="284"/>
      <c r="H240" s="284"/>
      <c r="I240" s="284"/>
      <c r="J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  <c r="AA240" s="284"/>
      <c r="AB240" s="284"/>
      <c r="AC240" s="284"/>
      <c r="AD240" s="284"/>
      <c r="AE240" s="284"/>
      <c r="AF240" s="284"/>
      <c r="AG240" s="284"/>
      <c r="AH240" s="284"/>
      <c r="AI240" s="284"/>
      <c r="AJ240" s="284"/>
      <c r="AK240" s="284"/>
      <c r="AL240" s="284"/>
      <c r="AM240" s="284"/>
      <c r="AN240" s="284"/>
      <c r="AO240" s="284"/>
      <c r="AP240" s="284"/>
      <c r="AQ240" s="284"/>
      <c r="AR240" s="284"/>
      <c r="AS240" s="284"/>
      <c r="AT240" s="284"/>
      <c r="AU240" s="284"/>
      <c r="AV240" s="284"/>
      <c r="AW240" s="284"/>
      <c r="AX240" s="284"/>
      <c r="AY240" s="284"/>
      <c r="AZ240" s="284"/>
      <c r="BA240" s="284"/>
      <c r="BB240" s="284"/>
      <c r="BC240" s="284"/>
      <c r="BD240" s="284"/>
      <c r="BE240" s="284"/>
      <c r="BF240" s="284"/>
      <c r="BG240" s="284"/>
      <c r="BH240" s="284"/>
      <c r="BI240" s="284"/>
      <c r="BJ240" s="284"/>
      <c r="BK240" s="284"/>
      <c r="BL240" s="284"/>
      <c r="BM240" s="284"/>
      <c r="BN240" s="284"/>
      <c r="BO240" s="284"/>
      <c r="BP240" s="284"/>
      <c r="BQ240" s="284"/>
      <c r="BR240" s="284"/>
      <c r="BS240" s="284"/>
      <c r="BT240" s="284"/>
      <c r="BU240" s="284"/>
      <c r="BV240" s="284"/>
      <c r="BW240" s="284"/>
      <c r="BX240" s="284"/>
    </row>
    <row r="241" spans="2:76">
      <c r="B241" s="284"/>
      <c r="C241" s="284"/>
      <c r="D241" s="284"/>
      <c r="E241" s="284"/>
      <c r="F241" s="284"/>
      <c r="G241" s="284"/>
      <c r="H241" s="284"/>
      <c r="I241" s="284"/>
      <c r="J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  <c r="AA241" s="284"/>
      <c r="AB241" s="284"/>
      <c r="AC241" s="284"/>
      <c r="AD241" s="284"/>
      <c r="AE241" s="284"/>
      <c r="AF241" s="284"/>
      <c r="AG241" s="284"/>
      <c r="AH241" s="284"/>
      <c r="AI241" s="284"/>
      <c r="AJ241" s="284"/>
      <c r="AK241" s="284"/>
      <c r="AL241" s="284"/>
      <c r="AM241" s="284"/>
      <c r="AN241" s="284"/>
      <c r="AO241" s="284"/>
      <c r="AP241" s="284"/>
      <c r="AQ241" s="284"/>
      <c r="AR241" s="284"/>
      <c r="AS241" s="284"/>
      <c r="AT241" s="284"/>
      <c r="AU241" s="284"/>
      <c r="AV241" s="284"/>
      <c r="AW241" s="284"/>
      <c r="AX241" s="284"/>
      <c r="AY241" s="284"/>
      <c r="AZ241" s="284"/>
      <c r="BA241" s="284"/>
      <c r="BB241" s="284"/>
      <c r="BC241" s="284"/>
      <c r="BD241" s="284"/>
      <c r="BE241" s="284"/>
      <c r="BF241" s="284"/>
      <c r="BG241" s="284"/>
      <c r="BH241" s="284"/>
      <c r="BI241" s="284"/>
      <c r="BJ241" s="284"/>
      <c r="BK241" s="284"/>
      <c r="BL241" s="284"/>
      <c r="BM241" s="284"/>
      <c r="BN241" s="284"/>
      <c r="BO241" s="284"/>
      <c r="BP241" s="284"/>
      <c r="BQ241" s="284"/>
      <c r="BR241" s="284"/>
      <c r="BS241" s="284"/>
      <c r="BT241" s="284"/>
      <c r="BU241" s="284"/>
      <c r="BV241" s="284"/>
      <c r="BW241" s="284"/>
      <c r="BX241" s="284"/>
    </row>
    <row r="242" spans="2:76">
      <c r="B242" s="284"/>
      <c r="C242" s="284"/>
      <c r="D242" s="284"/>
      <c r="E242" s="284"/>
      <c r="F242" s="284"/>
      <c r="G242" s="284"/>
      <c r="H242" s="284"/>
      <c r="I242" s="284"/>
      <c r="J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  <c r="AA242" s="284"/>
      <c r="AB242" s="284"/>
      <c r="AC242" s="284"/>
      <c r="AD242" s="284"/>
      <c r="AE242" s="284"/>
      <c r="AF242" s="284"/>
      <c r="AG242" s="284"/>
      <c r="AH242" s="284"/>
      <c r="AI242" s="284"/>
      <c r="AJ242" s="284"/>
      <c r="AK242" s="284"/>
      <c r="AL242" s="284"/>
      <c r="AM242" s="284"/>
      <c r="AN242" s="284"/>
      <c r="AO242" s="284"/>
      <c r="AP242" s="284"/>
      <c r="AQ242" s="284"/>
      <c r="AR242" s="284"/>
      <c r="AS242" s="284"/>
      <c r="AT242" s="284"/>
      <c r="AU242" s="284"/>
      <c r="AV242" s="284"/>
      <c r="AW242" s="284"/>
      <c r="AX242" s="284"/>
      <c r="AY242" s="284"/>
      <c r="AZ242" s="284"/>
      <c r="BA242" s="284"/>
      <c r="BB242" s="284"/>
      <c r="BC242" s="284"/>
      <c r="BD242" s="284"/>
      <c r="BE242" s="284"/>
      <c r="BF242" s="284"/>
      <c r="BG242" s="284"/>
      <c r="BH242" s="284"/>
      <c r="BI242" s="284"/>
      <c r="BJ242" s="284"/>
      <c r="BK242" s="284"/>
      <c r="BL242" s="284"/>
      <c r="BM242" s="284"/>
      <c r="BN242" s="284"/>
      <c r="BO242" s="284"/>
      <c r="BP242" s="284"/>
      <c r="BQ242" s="284"/>
      <c r="BR242" s="284"/>
      <c r="BS242" s="284"/>
      <c r="BT242" s="284"/>
      <c r="BU242" s="284"/>
      <c r="BV242" s="284"/>
      <c r="BW242" s="284"/>
      <c r="BX242" s="284"/>
    </row>
    <row r="243" spans="2:76">
      <c r="B243" s="284"/>
      <c r="C243" s="284"/>
      <c r="D243" s="284"/>
      <c r="E243" s="284"/>
      <c r="F243" s="284"/>
      <c r="G243" s="284"/>
      <c r="H243" s="284"/>
      <c r="I243" s="284"/>
      <c r="J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  <c r="AA243" s="284"/>
      <c r="AB243" s="284"/>
      <c r="AC243" s="284"/>
      <c r="AD243" s="284"/>
      <c r="AE243" s="284"/>
      <c r="AF243" s="284"/>
      <c r="AG243" s="284"/>
      <c r="AH243" s="284"/>
      <c r="AI243" s="284"/>
      <c r="AJ243" s="284"/>
      <c r="AK243" s="284"/>
      <c r="AL243" s="284"/>
      <c r="AM243" s="284"/>
      <c r="AN243" s="284"/>
      <c r="AO243" s="284"/>
      <c r="AP243" s="284"/>
      <c r="AQ243" s="284"/>
      <c r="AR243" s="284"/>
      <c r="AS243" s="284"/>
      <c r="AT243" s="284"/>
      <c r="AU243" s="284"/>
      <c r="AV243" s="284"/>
      <c r="AW243" s="284"/>
      <c r="AX243" s="284"/>
      <c r="AY243" s="284"/>
      <c r="AZ243" s="284"/>
      <c r="BA243" s="284"/>
      <c r="BB243" s="284"/>
      <c r="BC243" s="284"/>
      <c r="BD243" s="284"/>
      <c r="BE243" s="284"/>
      <c r="BF243" s="284"/>
      <c r="BG243" s="284"/>
      <c r="BH243" s="284"/>
      <c r="BI243" s="284"/>
      <c r="BJ243" s="284"/>
      <c r="BK243" s="284"/>
      <c r="BL243" s="284"/>
      <c r="BM243" s="284"/>
      <c r="BN243" s="284"/>
      <c r="BO243" s="284"/>
      <c r="BP243" s="284"/>
      <c r="BQ243" s="284"/>
      <c r="BR243" s="284"/>
      <c r="BS243" s="284"/>
      <c r="BT243" s="284"/>
      <c r="BU243" s="284"/>
      <c r="BV243" s="284"/>
      <c r="BW243" s="284"/>
      <c r="BX243" s="284"/>
    </row>
    <row r="244" spans="2:76">
      <c r="B244" s="284"/>
      <c r="C244" s="284"/>
      <c r="D244" s="284"/>
      <c r="E244" s="284"/>
      <c r="F244" s="284"/>
      <c r="G244" s="284"/>
      <c r="H244" s="284"/>
      <c r="I244" s="284"/>
      <c r="J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  <c r="AA244" s="284"/>
      <c r="AB244" s="284"/>
      <c r="AC244" s="284"/>
      <c r="AD244" s="284"/>
      <c r="AE244" s="284"/>
      <c r="AF244" s="284"/>
      <c r="AG244" s="284"/>
      <c r="AH244" s="284"/>
      <c r="AI244" s="284"/>
      <c r="AJ244" s="284"/>
      <c r="AK244" s="284"/>
      <c r="AL244" s="284"/>
      <c r="AM244" s="284"/>
      <c r="AN244" s="284"/>
      <c r="AO244" s="284"/>
      <c r="AP244" s="284"/>
      <c r="AQ244" s="284"/>
      <c r="AR244" s="284"/>
      <c r="AS244" s="284"/>
      <c r="AT244" s="284"/>
      <c r="AU244" s="284"/>
      <c r="AV244" s="284"/>
      <c r="AW244" s="284"/>
      <c r="AX244" s="284"/>
      <c r="AY244" s="284"/>
      <c r="AZ244" s="284"/>
      <c r="BA244" s="284"/>
      <c r="BB244" s="284"/>
      <c r="BC244" s="284"/>
      <c r="BD244" s="284"/>
      <c r="BE244" s="284"/>
      <c r="BF244" s="284"/>
      <c r="BG244" s="284"/>
      <c r="BH244" s="284"/>
      <c r="BI244" s="284"/>
      <c r="BJ244" s="284"/>
      <c r="BK244" s="284"/>
      <c r="BL244" s="284"/>
      <c r="BM244" s="284"/>
      <c r="BN244" s="284"/>
      <c r="BO244" s="284"/>
      <c r="BP244" s="284"/>
      <c r="BQ244" s="284"/>
      <c r="BR244" s="284"/>
      <c r="BS244" s="284"/>
      <c r="BT244" s="284"/>
      <c r="BU244" s="284"/>
      <c r="BV244" s="284"/>
      <c r="BW244" s="284"/>
      <c r="BX244" s="284"/>
    </row>
    <row r="245" spans="2:76">
      <c r="B245" s="284"/>
      <c r="C245" s="284"/>
      <c r="D245" s="284"/>
      <c r="E245" s="284"/>
      <c r="F245" s="284"/>
      <c r="G245" s="284"/>
      <c r="H245" s="284"/>
      <c r="I245" s="284"/>
      <c r="J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  <c r="AA245" s="284"/>
      <c r="AB245" s="284"/>
      <c r="AC245" s="284"/>
      <c r="AD245" s="284"/>
      <c r="AE245" s="284"/>
      <c r="AF245" s="284"/>
      <c r="AG245" s="284"/>
      <c r="AH245" s="284"/>
      <c r="AI245" s="284"/>
      <c r="AJ245" s="284"/>
      <c r="AK245" s="284"/>
      <c r="AL245" s="284"/>
      <c r="AM245" s="284"/>
      <c r="AN245" s="284"/>
      <c r="AO245" s="284"/>
      <c r="AP245" s="284"/>
      <c r="AQ245" s="284"/>
      <c r="AR245" s="284"/>
      <c r="AS245" s="284"/>
      <c r="AT245" s="284"/>
      <c r="AU245" s="284"/>
      <c r="AV245" s="284"/>
      <c r="AW245" s="284"/>
      <c r="AX245" s="284"/>
      <c r="AY245" s="284"/>
      <c r="AZ245" s="284"/>
      <c r="BA245" s="284"/>
      <c r="BB245" s="284"/>
      <c r="BC245" s="284"/>
      <c r="BD245" s="284"/>
      <c r="BE245" s="284"/>
      <c r="BF245" s="284"/>
      <c r="BG245" s="284"/>
      <c r="BH245" s="284"/>
      <c r="BI245" s="284"/>
      <c r="BJ245" s="284"/>
      <c r="BK245" s="284"/>
      <c r="BL245" s="284"/>
      <c r="BM245" s="284"/>
      <c r="BN245" s="284"/>
      <c r="BO245" s="284"/>
      <c r="BP245" s="284"/>
      <c r="BQ245" s="284"/>
      <c r="BR245" s="284"/>
      <c r="BS245" s="284"/>
      <c r="BT245" s="284"/>
      <c r="BU245" s="284"/>
      <c r="BV245" s="284"/>
      <c r="BW245" s="284"/>
      <c r="BX245" s="284"/>
    </row>
    <row r="246" spans="2:76">
      <c r="B246" s="284"/>
      <c r="C246" s="284"/>
      <c r="D246" s="284"/>
      <c r="E246" s="284"/>
      <c r="F246" s="284"/>
      <c r="G246" s="284"/>
      <c r="H246" s="284"/>
      <c r="I246" s="284"/>
      <c r="J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  <c r="AA246" s="284"/>
      <c r="AB246" s="284"/>
      <c r="AC246" s="284"/>
      <c r="AD246" s="284"/>
      <c r="AE246" s="284"/>
      <c r="AF246" s="284"/>
      <c r="AG246" s="284"/>
      <c r="AH246" s="284"/>
      <c r="AI246" s="284"/>
      <c r="AJ246" s="284"/>
      <c r="AK246" s="284"/>
      <c r="AL246" s="284"/>
      <c r="AM246" s="284"/>
      <c r="AN246" s="284"/>
      <c r="AO246" s="284"/>
      <c r="AP246" s="284"/>
      <c r="AQ246" s="284"/>
      <c r="AR246" s="284"/>
      <c r="AS246" s="284"/>
      <c r="AT246" s="284"/>
      <c r="AU246" s="284"/>
      <c r="AV246" s="284"/>
      <c r="AW246" s="284"/>
      <c r="AX246" s="284"/>
      <c r="AY246" s="284"/>
      <c r="AZ246" s="284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4"/>
      <c r="BM246" s="284"/>
      <c r="BN246" s="284"/>
      <c r="BO246" s="284"/>
      <c r="BP246" s="284"/>
      <c r="BQ246" s="284"/>
      <c r="BR246" s="284"/>
      <c r="BS246" s="284"/>
      <c r="BT246" s="284"/>
      <c r="BU246" s="284"/>
      <c r="BV246" s="284"/>
      <c r="BW246" s="284"/>
      <c r="BX246" s="284"/>
    </row>
    <row r="247" spans="2:76">
      <c r="B247" s="284"/>
      <c r="C247" s="284"/>
      <c r="D247" s="284"/>
      <c r="E247" s="284"/>
      <c r="F247" s="284"/>
      <c r="G247" s="284"/>
      <c r="H247" s="284"/>
      <c r="I247" s="284"/>
      <c r="J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  <c r="AA247" s="284"/>
      <c r="AB247" s="284"/>
      <c r="AC247" s="284"/>
      <c r="AD247" s="284"/>
      <c r="AE247" s="284"/>
      <c r="AF247" s="284"/>
      <c r="AG247" s="284"/>
      <c r="AH247" s="284"/>
      <c r="AI247" s="284"/>
      <c r="AJ247" s="284"/>
      <c r="AK247" s="284"/>
      <c r="AL247" s="284"/>
      <c r="AM247" s="284"/>
      <c r="AN247" s="284"/>
      <c r="AO247" s="284"/>
      <c r="AP247" s="284"/>
      <c r="AQ247" s="284"/>
      <c r="AR247" s="284"/>
      <c r="AS247" s="284"/>
      <c r="AT247" s="284"/>
      <c r="AU247" s="284"/>
      <c r="AV247" s="284"/>
      <c r="AW247" s="284"/>
      <c r="AX247" s="284"/>
      <c r="AY247" s="284"/>
      <c r="AZ247" s="284"/>
      <c r="BA247" s="284"/>
      <c r="BB247" s="284"/>
      <c r="BC247" s="284"/>
      <c r="BD247" s="284"/>
      <c r="BE247" s="284"/>
      <c r="BF247" s="284"/>
      <c r="BG247" s="284"/>
      <c r="BH247" s="284"/>
      <c r="BI247" s="284"/>
      <c r="BJ247" s="284"/>
      <c r="BK247" s="284"/>
      <c r="BL247" s="284"/>
      <c r="BM247" s="284"/>
      <c r="BN247" s="284"/>
      <c r="BO247" s="284"/>
      <c r="BP247" s="284"/>
      <c r="BQ247" s="284"/>
      <c r="BR247" s="284"/>
      <c r="BS247" s="284"/>
      <c r="BT247" s="284"/>
      <c r="BU247" s="284"/>
      <c r="BV247" s="284"/>
      <c r="BW247" s="284"/>
      <c r="BX247" s="284"/>
    </row>
    <row r="248" spans="2:76">
      <c r="B248" s="284"/>
      <c r="C248" s="284"/>
      <c r="D248" s="284"/>
      <c r="E248" s="284"/>
      <c r="F248" s="284"/>
      <c r="G248" s="284"/>
      <c r="H248" s="284"/>
      <c r="I248" s="284"/>
      <c r="J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  <c r="AA248" s="284"/>
      <c r="AB248" s="284"/>
      <c r="AC248" s="284"/>
      <c r="AD248" s="284"/>
      <c r="AE248" s="284"/>
      <c r="AF248" s="284"/>
      <c r="AG248" s="284"/>
      <c r="AH248" s="284"/>
      <c r="AI248" s="284"/>
      <c r="AJ248" s="284"/>
      <c r="AK248" s="284"/>
      <c r="AL248" s="284"/>
      <c r="AM248" s="284"/>
      <c r="AN248" s="284"/>
      <c r="AO248" s="284"/>
      <c r="AP248" s="284"/>
      <c r="AQ248" s="284"/>
      <c r="AR248" s="284"/>
      <c r="AS248" s="284"/>
      <c r="AT248" s="284"/>
      <c r="AU248" s="284"/>
      <c r="AV248" s="284"/>
      <c r="AW248" s="284"/>
      <c r="AX248" s="284"/>
      <c r="AY248" s="284"/>
      <c r="AZ248" s="284"/>
      <c r="BA248" s="284"/>
      <c r="BB248" s="284"/>
      <c r="BC248" s="284"/>
      <c r="BD248" s="284"/>
      <c r="BE248" s="284"/>
      <c r="BF248" s="284"/>
      <c r="BG248" s="284"/>
      <c r="BH248" s="284"/>
      <c r="BI248" s="284"/>
      <c r="BJ248" s="284"/>
      <c r="BK248" s="284"/>
      <c r="BL248" s="284"/>
      <c r="BM248" s="284"/>
      <c r="BN248" s="284"/>
      <c r="BO248" s="284"/>
      <c r="BP248" s="284"/>
      <c r="BQ248" s="284"/>
      <c r="BR248" s="284"/>
      <c r="BS248" s="284"/>
      <c r="BT248" s="284"/>
      <c r="BU248" s="284"/>
      <c r="BV248" s="284"/>
      <c r="BW248" s="284"/>
      <c r="BX248" s="284"/>
    </row>
    <row r="249" spans="2:76">
      <c r="B249" s="284"/>
      <c r="C249" s="284"/>
      <c r="D249" s="284"/>
      <c r="E249" s="284"/>
      <c r="F249" s="284"/>
      <c r="G249" s="284"/>
      <c r="H249" s="284"/>
      <c r="I249" s="284"/>
      <c r="J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  <c r="AA249" s="284"/>
      <c r="AB249" s="284"/>
      <c r="AC249" s="284"/>
      <c r="AD249" s="284"/>
      <c r="AE249" s="284"/>
      <c r="AF249" s="284"/>
      <c r="AG249" s="284"/>
      <c r="AH249" s="284"/>
      <c r="AI249" s="284"/>
      <c r="AJ249" s="284"/>
      <c r="AK249" s="284"/>
      <c r="AL249" s="284"/>
      <c r="AM249" s="284"/>
      <c r="AN249" s="284"/>
      <c r="AO249" s="284"/>
      <c r="AP249" s="284"/>
      <c r="AQ249" s="284"/>
      <c r="AR249" s="284"/>
      <c r="AS249" s="284"/>
      <c r="AT249" s="284"/>
      <c r="AU249" s="284"/>
      <c r="AV249" s="284"/>
      <c r="AW249" s="284"/>
      <c r="AX249" s="284"/>
      <c r="AY249" s="284"/>
      <c r="AZ249" s="284"/>
      <c r="BA249" s="284"/>
      <c r="BB249" s="284"/>
      <c r="BC249" s="284"/>
      <c r="BD249" s="284"/>
      <c r="BE249" s="284"/>
      <c r="BF249" s="284"/>
      <c r="BG249" s="284"/>
      <c r="BH249" s="284"/>
      <c r="BI249" s="284"/>
      <c r="BJ249" s="284"/>
      <c r="BK249" s="284"/>
      <c r="BL249" s="284"/>
      <c r="BM249" s="284"/>
      <c r="BN249" s="284"/>
      <c r="BO249" s="284"/>
      <c r="BP249" s="284"/>
      <c r="BQ249" s="284"/>
      <c r="BR249" s="284"/>
      <c r="BS249" s="284"/>
      <c r="BT249" s="284"/>
      <c r="BU249" s="284"/>
      <c r="BV249" s="284"/>
      <c r="BW249" s="284"/>
      <c r="BX249" s="284"/>
    </row>
    <row r="250" spans="2:76">
      <c r="B250" s="284"/>
      <c r="C250" s="284"/>
      <c r="D250" s="284"/>
      <c r="E250" s="284"/>
      <c r="F250" s="284"/>
      <c r="G250" s="284"/>
      <c r="H250" s="284"/>
      <c r="I250" s="284"/>
      <c r="J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  <c r="AA250" s="284"/>
      <c r="AB250" s="284"/>
      <c r="AC250" s="284"/>
      <c r="AD250" s="284"/>
      <c r="AE250" s="284"/>
      <c r="AF250" s="284"/>
      <c r="AG250" s="284"/>
      <c r="AH250" s="284"/>
      <c r="AI250" s="284"/>
      <c r="AJ250" s="284"/>
      <c r="AK250" s="284"/>
      <c r="AL250" s="284"/>
      <c r="AM250" s="284"/>
      <c r="AN250" s="284"/>
      <c r="AO250" s="284"/>
      <c r="AP250" s="284"/>
      <c r="AQ250" s="284"/>
      <c r="AR250" s="284"/>
      <c r="AS250" s="284"/>
      <c r="AT250" s="284"/>
      <c r="AU250" s="284"/>
      <c r="AV250" s="284"/>
      <c r="AW250" s="284"/>
      <c r="AX250" s="284"/>
      <c r="AY250" s="284"/>
      <c r="AZ250" s="284"/>
      <c r="BA250" s="284"/>
      <c r="BB250" s="284"/>
      <c r="BC250" s="284"/>
      <c r="BD250" s="284"/>
      <c r="BE250" s="284"/>
      <c r="BF250" s="284"/>
      <c r="BG250" s="284"/>
      <c r="BH250" s="284"/>
      <c r="BI250" s="284"/>
      <c r="BJ250" s="284"/>
      <c r="BK250" s="284"/>
      <c r="BL250" s="284"/>
      <c r="BM250" s="284"/>
      <c r="BN250" s="284"/>
      <c r="BO250" s="284"/>
      <c r="BP250" s="284"/>
      <c r="BQ250" s="284"/>
      <c r="BR250" s="284"/>
      <c r="BS250" s="284"/>
      <c r="BT250" s="284"/>
      <c r="BU250" s="284"/>
      <c r="BV250" s="284"/>
      <c r="BW250" s="284"/>
      <c r="BX250" s="284"/>
    </row>
    <row r="251" spans="2:76">
      <c r="B251" s="284"/>
      <c r="C251" s="284"/>
      <c r="D251" s="284"/>
      <c r="E251" s="284"/>
      <c r="F251" s="284"/>
      <c r="G251" s="284"/>
      <c r="H251" s="284"/>
      <c r="I251" s="284"/>
      <c r="J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  <c r="AA251" s="284"/>
      <c r="AB251" s="284"/>
      <c r="AC251" s="284"/>
      <c r="AD251" s="284"/>
      <c r="AE251" s="284"/>
      <c r="AF251" s="284"/>
      <c r="AG251" s="284"/>
      <c r="AH251" s="284"/>
      <c r="AI251" s="284"/>
      <c r="AJ251" s="284"/>
      <c r="AK251" s="284"/>
      <c r="AL251" s="284"/>
      <c r="AM251" s="284"/>
      <c r="AN251" s="284"/>
      <c r="AO251" s="284"/>
      <c r="AP251" s="284"/>
      <c r="AQ251" s="284"/>
      <c r="AR251" s="284"/>
      <c r="AS251" s="284"/>
      <c r="AT251" s="284"/>
      <c r="AU251" s="284"/>
      <c r="AV251" s="284"/>
      <c r="AW251" s="284"/>
      <c r="AX251" s="284"/>
      <c r="AY251" s="284"/>
      <c r="AZ251" s="284"/>
      <c r="BA251" s="284"/>
      <c r="BB251" s="284"/>
      <c r="BC251" s="284"/>
      <c r="BD251" s="284"/>
      <c r="BE251" s="284"/>
      <c r="BF251" s="284"/>
      <c r="BG251" s="284"/>
      <c r="BH251" s="284"/>
      <c r="BI251" s="284"/>
      <c r="BJ251" s="284"/>
      <c r="BK251" s="284"/>
      <c r="BL251" s="284"/>
      <c r="BM251" s="284"/>
      <c r="BN251" s="284"/>
      <c r="BO251" s="284"/>
      <c r="BP251" s="284"/>
      <c r="BQ251" s="284"/>
      <c r="BR251" s="284"/>
      <c r="BS251" s="284"/>
      <c r="BT251" s="284"/>
      <c r="BU251" s="284"/>
      <c r="BV251" s="284"/>
      <c r="BW251" s="284"/>
      <c r="BX251" s="284"/>
    </row>
    <row r="252" spans="2:76">
      <c r="B252" s="284"/>
      <c r="C252" s="284"/>
      <c r="D252" s="284"/>
      <c r="E252" s="284"/>
      <c r="F252" s="284"/>
      <c r="G252" s="284"/>
      <c r="H252" s="284"/>
      <c r="I252" s="284"/>
      <c r="J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284"/>
      <c r="AN252" s="284"/>
      <c r="AO252" s="284"/>
      <c r="AP252" s="284"/>
      <c r="AQ252" s="284"/>
      <c r="AR252" s="284"/>
      <c r="AS252" s="284"/>
      <c r="AT252" s="284"/>
      <c r="AU252" s="284"/>
      <c r="AV252" s="284"/>
      <c r="AW252" s="284"/>
      <c r="AX252" s="284"/>
      <c r="AY252" s="284"/>
      <c r="AZ252" s="284"/>
      <c r="BA252" s="284"/>
      <c r="BB252" s="284"/>
      <c r="BC252" s="284"/>
      <c r="BD252" s="284"/>
      <c r="BE252" s="284"/>
      <c r="BF252" s="284"/>
      <c r="BG252" s="284"/>
      <c r="BH252" s="284"/>
      <c r="BI252" s="284"/>
      <c r="BJ252" s="284"/>
      <c r="BK252" s="284"/>
      <c r="BL252" s="284"/>
      <c r="BM252" s="284"/>
      <c r="BN252" s="284"/>
      <c r="BO252" s="284"/>
      <c r="BP252" s="284"/>
      <c r="BQ252" s="284"/>
      <c r="BR252" s="284"/>
      <c r="BS252" s="284"/>
      <c r="BT252" s="284"/>
      <c r="BU252" s="284"/>
      <c r="BV252" s="284"/>
      <c r="BW252" s="284"/>
      <c r="BX252" s="284"/>
    </row>
    <row r="253" spans="2:76">
      <c r="B253" s="284"/>
      <c r="C253" s="284"/>
      <c r="D253" s="284"/>
      <c r="E253" s="284"/>
      <c r="F253" s="284"/>
      <c r="G253" s="284"/>
      <c r="H253" s="284"/>
      <c r="I253" s="284"/>
      <c r="J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  <c r="AA253" s="284"/>
      <c r="AB253" s="284"/>
      <c r="AC253" s="284"/>
      <c r="AD253" s="284"/>
      <c r="AE253" s="284"/>
      <c r="AF253" s="284"/>
      <c r="AG253" s="284"/>
      <c r="AH253" s="284"/>
      <c r="AI253" s="284"/>
      <c r="AJ253" s="284"/>
      <c r="AK253" s="284"/>
      <c r="AL253" s="284"/>
      <c r="AM253" s="284"/>
      <c r="AN253" s="284"/>
      <c r="AO253" s="284"/>
      <c r="AP253" s="284"/>
      <c r="AQ253" s="284"/>
      <c r="AR253" s="284"/>
      <c r="AS253" s="284"/>
      <c r="AT253" s="284"/>
      <c r="AU253" s="284"/>
      <c r="AV253" s="284"/>
      <c r="AW253" s="284"/>
      <c r="AX253" s="284"/>
      <c r="AY253" s="284"/>
      <c r="AZ253" s="284"/>
      <c r="BA253" s="284"/>
      <c r="BB253" s="284"/>
      <c r="BC253" s="284"/>
      <c r="BD253" s="284"/>
      <c r="BE253" s="284"/>
      <c r="BF253" s="284"/>
      <c r="BG253" s="284"/>
      <c r="BH253" s="284"/>
      <c r="BI253" s="284"/>
      <c r="BJ253" s="284"/>
      <c r="BK253" s="284"/>
      <c r="BL253" s="284"/>
      <c r="BM253" s="284"/>
      <c r="BN253" s="284"/>
      <c r="BO253" s="284"/>
      <c r="BP253" s="284"/>
      <c r="BQ253" s="284"/>
      <c r="BR253" s="284"/>
      <c r="BS253" s="284"/>
      <c r="BT253" s="284"/>
      <c r="BU253" s="284"/>
      <c r="BV253" s="284"/>
      <c r="BW253" s="284"/>
      <c r="BX253" s="284"/>
    </row>
    <row r="254" spans="2:76">
      <c r="B254" s="284"/>
      <c r="C254" s="284"/>
      <c r="D254" s="284"/>
      <c r="E254" s="284"/>
      <c r="F254" s="284"/>
      <c r="G254" s="284"/>
      <c r="H254" s="284"/>
      <c r="I254" s="284"/>
      <c r="J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  <c r="AA254" s="284"/>
      <c r="AB254" s="284"/>
      <c r="AC254" s="284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4"/>
      <c r="AN254" s="284"/>
      <c r="AO254" s="284"/>
      <c r="AP254" s="284"/>
      <c r="AQ254" s="284"/>
      <c r="AR254" s="284"/>
      <c r="AS254" s="284"/>
      <c r="AT254" s="284"/>
      <c r="AU254" s="284"/>
      <c r="AV254" s="284"/>
      <c r="AW254" s="284"/>
      <c r="AX254" s="284"/>
      <c r="AY254" s="284"/>
      <c r="AZ254" s="284"/>
      <c r="BA254" s="284"/>
      <c r="BB254" s="284"/>
      <c r="BC254" s="284"/>
      <c r="BD254" s="284"/>
      <c r="BE254" s="284"/>
      <c r="BF254" s="284"/>
      <c r="BG254" s="284"/>
      <c r="BH254" s="284"/>
      <c r="BI254" s="284"/>
      <c r="BJ254" s="284"/>
      <c r="BK254" s="284"/>
      <c r="BL254" s="284"/>
      <c r="BM254" s="284"/>
      <c r="BN254" s="284"/>
      <c r="BO254" s="284"/>
      <c r="BP254" s="284"/>
      <c r="BQ254" s="284"/>
      <c r="BR254" s="284"/>
      <c r="BS254" s="284"/>
      <c r="BT254" s="284"/>
      <c r="BU254" s="284"/>
      <c r="BV254" s="284"/>
      <c r="BW254" s="284"/>
      <c r="BX254" s="284"/>
    </row>
    <row r="255" spans="2:76">
      <c r="B255" s="284"/>
      <c r="C255" s="284"/>
      <c r="D255" s="284"/>
      <c r="E255" s="284"/>
      <c r="F255" s="284"/>
      <c r="G255" s="284"/>
      <c r="H255" s="284"/>
      <c r="I255" s="284"/>
      <c r="J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  <c r="AA255" s="284"/>
      <c r="AB255" s="284"/>
      <c r="AC255" s="284"/>
      <c r="AD255" s="284"/>
      <c r="AE255" s="284"/>
      <c r="AF255" s="284"/>
      <c r="AG255" s="284"/>
      <c r="AH255" s="284"/>
      <c r="AI255" s="284"/>
      <c r="AJ255" s="284"/>
      <c r="AK255" s="284"/>
      <c r="AL255" s="284"/>
      <c r="AM255" s="284"/>
      <c r="AN255" s="284"/>
      <c r="AO255" s="284"/>
      <c r="AP255" s="284"/>
      <c r="AQ255" s="284"/>
      <c r="AR255" s="284"/>
      <c r="AS255" s="284"/>
      <c r="AT255" s="284"/>
      <c r="AU255" s="284"/>
      <c r="AV255" s="284"/>
      <c r="AW255" s="284"/>
      <c r="AX255" s="284"/>
      <c r="AY255" s="284"/>
      <c r="AZ255" s="284"/>
      <c r="BA255" s="284"/>
      <c r="BB255" s="284"/>
      <c r="BC255" s="284"/>
      <c r="BD255" s="284"/>
      <c r="BE255" s="284"/>
      <c r="BF255" s="284"/>
      <c r="BG255" s="284"/>
      <c r="BH255" s="284"/>
      <c r="BI255" s="284"/>
      <c r="BJ255" s="284"/>
      <c r="BK255" s="284"/>
      <c r="BL255" s="284"/>
      <c r="BM255" s="284"/>
      <c r="BN255" s="284"/>
      <c r="BO255" s="284"/>
      <c r="BP255" s="284"/>
      <c r="BQ255" s="284"/>
      <c r="BR255" s="284"/>
      <c r="BS255" s="284"/>
      <c r="BT255" s="284"/>
      <c r="BU255" s="284"/>
      <c r="BV255" s="284"/>
      <c r="BW255" s="284"/>
      <c r="BX255" s="284"/>
    </row>
    <row r="256" spans="2:76">
      <c r="B256" s="284"/>
      <c r="C256" s="284"/>
      <c r="D256" s="284"/>
      <c r="E256" s="284"/>
      <c r="F256" s="284"/>
      <c r="G256" s="284"/>
      <c r="H256" s="284"/>
      <c r="I256" s="284"/>
      <c r="J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  <c r="AA256" s="284"/>
      <c r="AB256" s="284"/>
      <c r="AC256" s="284"/>
      <c r="AD256" s="284"/>
      <c r="AE256" s="284"/>
      <c r="AF256" s="284"/>
      <c r="AG256" s="284"/>
      <c r="AH256" s="284"/>
      <c r="AI256" s="284"/>
      <c r="AJ256" s="284"/>
      <c r="AK256" s="284"/>
      <c r="AL256" s="284"/>
      <c r="AM256" s="284"/>
      <c r="AN256" s="284"/>
      <c r="AO256" s="284"/>
      <c r="AP256" s="284"/>
      <c r="AQ256" s="284"/>
      <c r="AR256" s="284"/>
      <c r="AS256" s="284"/>
      <c r="AT256" s="284"/>
      <c r="AU256" s="284"/>
      <c r="AV256" s="284"/>
      <c r="AW256" s="284"/>
      <c r="AX256" s="284"/>
      <c r="AY256" s="284"/>
      <c r="AZ256" s="284"/>
      <c r="BA256" s="284"/>
      <c r="BB256" s="284"/>
      <c r="BC256" s="284"/>
      <c r="BD256" s="284"/>
      <c r="BE256" s="284"/>
      <c r="BF256" s="284"/>
      <c r="BG256" s="284"/>
      <c r="BH256" s="284"/>
      <c r="BI256" s="284"/>
      <c r="BJ256" s="284"/>
      <c r="BK256" s="284"/>
      <c r="BL256" s="284"/>
      <c r="BM256" s="284"/>
      <c r="BN256" s="284"/>
      <c r="BO256" s="284"/>
      <c r="BP256" s="284"/>
      <c r="BQ256" s="284"/>
      <c r="BR256" s="284"/>
      <c r="BS256" s="284"/>
      <c r="BT256" s="284"/>
      <c r="BU256" s="284"/>
      <c r="BV256" s="284"/>
      <c r="BW256" s="284"/>
      <c r="BX256" s="284"/>
    </row>
    <row r="257" spans="2:76">
      <c r="B257" s="284"/>
      <c r="C257" s="284"/>
      <c r="D257" s="284"/>
      <c r="E257" s="284"/>
      <c r="F257" s="284"/>
      <c r="G257" s="284"/>
      <c r="H257" s="284"/>
      <c r="I257" s="284"/>
      <c r="J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  <c r="AA257" s="284"/>
      <c r="AB257" s="284"/>
      <c r="AC257" s="284"/>
      <c r="AD257" s="284"/>
      <c r="AE257" s="284"/>
      <c r="AF257" s="284"/>
      <c r="AG257" s="284"/>
      <c r="AH257" s="284"/>
      <c r="AI257" s="284"/>
      <c r="AJ257" s="284"/>
      <c r="AK257" s="284"/>
      <c r="AL257" s="284"/>
      <c r="AM257" s="284"/>
      <c r="AN257" s="284"/>
      <c r="AO257" s="284"/>
      <c r="AP257" s="284"/>
      <c r="AQ257" s="284"/>
      <c r="AR257" s="284"/>
      <c r="AS257" s="284"/>
      <c r="AT257" s="284"/>
      <c r="AU257" s="284"/>
      <c r="AV257" s="284"/>
      <c r="AW257" s="284"/>
      <c r="AX257" s="284"/>
      <c r="AY257" s="284"/>
      <c r="AZ257" s="284"/>
      <c r="BA257" s="284"/>
      <c r="BB257" s="284"/>
      <c r="BC257" s="284"/>
      <c r="BD257" s="284"/>
      <c r="BE257" s="284"/>
      <c r="BF257" s="284"/>
      <c r="BG257" s="284"/>
      <c r="BH257" s="284"/>
      <c r="BI257" s="284"/>
      <c r="BJ257" s="284"/>
      <c r="BK257" s="284"/>
      <c r="BL257" s="284"/>
      <c r="BM257" s="284"/>
      <c r="BN257" s="284"/>
      <c r="BO257" s="284"/>
      <c r="BP257" s="284"/>
      <c r="BQ257" s="284"/>
      <c r="BR257" s="284"/>
      <c r="BS257" s="284"/>
      <c r="BT257" s="284"/>
      <c r="BU257" s="284"/>
      <c r="BV257" s="284"/>
      <c r="BW257" s="284"/>
      <c r="BX257" s="284"/>
    </row>
    <row r="258" spans="2:76">
      <c r="B258" s="284"/>
      <c r="C258" s="284"/>
      <c r="D258" s="284"/>
      <c r="E258" s="284"/>
      <c r="F258" s="284"/>
      <c r="G258" s="284"/>
      <c r="H258" s="284"/>
      <c r="I258" s="284"/>
      <c r="J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  <c r="AA258" s="284"/>
      <c r="AB258" s="284"/>
      <c r="AC258" s="284"/>
      <c r="AD258" s="284"/>
      <c r="AE258" s="284"/>
      <c r="AF258" s="284"/>
      <c r="AG258" s="284"/>
      <c r="AH258" s="284"/>
      <c r="AI258" s="284"/>
      <c r="AJ258" s="284"/>
      <c r="AK258" s="284"/>
      <c r="AL258" s="284"/>
      <c r="AM258" s="284"/>
      <c r="AN258" s="284"/>
      <c r="AO258" s="284"/>
      <c r="AP258" s="284"/>
      <c r="AQ258" s="284"/>
      <c r="AR258" s="284"/>
      <c r="AS258" s="284"/>
      <c r="AT258" s="284"/>
      <c r="AU258" s="284"/>
      <c r="AV258" s="284"/>
      <c r="AW258" s="284"/>
      <c r="AX258" s="284"/>
      <c r="AY258" s="284"/>
      <c r="AZ258" s="284"/>
      <c r="BA258" s="284"/>
      <c r="BB258" s="284"/>
      <c r="BC258" s="284"/>
      <c r="BD258" s="284"/>
      <c r="BE258" s="284"/>
      <c r="BF258" s="284"/>
      <c r="BG258" s="284"/>
      <c r="BH258" s="284"/>
      <c r="BI258" s="284"/>
      <c r="BJ258" s="284"/>
      <c r="BK258" s="284"/>
      <c r="BL258" s="284"/>
      <c r="BM258" s="284"/>
      <c r="BN258" s="284"/>
      <c r="BO258" s="284"/>
      <c r="BP258" s="284"/>
      <c r="BQ258" s="284"/>
      <c r="BR258" s="284"/>
      <c r="BS258" s="284"/>
      <c r="BT258" s="284"/>
      <c r="BU258" s="284"/>
      <c r="BV258" s="284"/>
      <c r="BW258" s="284"/>
      <c r="BX258" s="284"/>
    </row>
    <row r="259" spans="2:76">
      <c r="B259" s="284"/>
      <c r="C259" s="284"/>
      <c r="D259" s="284"/>
      <c r="E259" s="284"/>
      <c r="F259" s="284"/>
      <c r="G259" s="284"/>
      <c r="H259" s="284"/>
      <c r="I259" s="284"/>
      <c r="J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  <c r="AA259" s="284"/>
      <c r="AB259" s="284"/>
      <c r="AC259" s="284"/>
      <c r="AD259" s="284"/>
      <c r="AE259" s="284"/>
      <c r="AF259" s="284"/>
      <c r="AG259" s="284"/>
      <c r="AH259" s="284"/>
      <c r="AI259" s="284"/>
      <c r="AJ259" s="284"/>
      <c r="AK259" s="284"/>
      <c r="AL259" s="284"/>
      <c r="AM259" s="284"/>
      <c r="AN259" s="284"/>
      <c r="AO259" s="284"/>
      <c r="AP259" s="284"/>
      <c r="AQ259" s="284"/>
      <c r="AR259" s="284"/>
      <c r="AS259" s="284"/>
      <c r="AT259" s="284"/>
      <c r="AU259" s="284"/>
      <c r="AV259" s="284"/>
      <c r="AW259" s="284"/>
      <c r="AX259" s="284"/>
      <c r="AY259" s="284"/>
      <c r="AZ259" s="284"/>
      <c r="BA259" s="284"/>
      <c r="BB259" s="284"/>
      <c r="BC259" s="284"/>
      <c r="BD259" s="284"/>
      <c r="BE259" s="284"/>
      <c r="BF259" s="284"/>
      <c r="BG259" s="284"/>
      <c r="BH259" s="284"/>
      <c r="BI259" s="284"/>
      <c r="BJ259" s="284"/>
      <c r="BK259" s="284"/>
      <c r="BL259" s="284"/>
      <c r="BM259" s="284"/>
      <c r="BN259" s="284"/>
      <c r="BO259" s="284"/>
      <c r="BP259" s="284"/>
      <c r="BQ259" s="284"/>
      <c r="BR259" s="284"/>
      <c r="BS259" s="284"/>
      <c r="BT259" s="284"/>
      <c r="BU259" s="284"/>
      <c r="BV259" s="284"/>
      <c r="BW259" s="284"/>
      <c r="BX259" s="284"/>
    </row>
    <row r="260" spans="2:76">
      <c r="B260" s="284"/>
      <c r="C260" s="284"/>
      <c r="D260" s="284"/>
      <c r="E260" s="284"/>
      <c r="F260" s="284"/>
      <c r="G260" s="284"/>
      <c r="H260" s="284"/>
      <c r="I260" s="284"/>
      <c r="J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  <c r="AA260" s="284"/>
      <c r="AB260" s="284"/>
      <c r="AC260" s="284"/>
      <c r="AD260" s="284"/>
      <c r="AE260" s="284"/>
      <c r="AF260" s="284"/>
      <c r="AG260" s="284"/>
      <c r="AH260" s="284"/>
      <c r="AI260" s="284"/>
      <c r="AJ260" s="284"/>
      <c r="AK260" s="284"/>
      <c r="AL260" s="284"/>
      <c r="AM260" s="284"/>
      <c r="AN260" s="284"/>
      <c r="AO260" s="284"/>
      <c r="AP260" s="284"/>
      <c r="AQ260" s="284"/>
      <c r="AR260" s="284"/>
      <c r="AS260" s="284"/>
      <c r="AT260" s="284"/>
      <c r="AU260" s="284"/>
      <c r="AV260" s="284"/>
      <c r="AW260" s="284"/>
      <c r="AX260" s="284"/>
      <c r="AY260" s="284"/>
      <c r="AZ260" s="284"/>
      <c r="BA260" s="284"/>
      <c r="BB260" s="284"/>
      <c r="BC260" s="284"/>
      <c r="BD260" s="284"/>
      <c r="BE260" s="284"/>
      <c r="BF260" s="284"/>
      <c r="BG260" s="284"/>
      <c r="BH260" s="284"/>
      <c r="BI260" s="284"/>
      <c r="BJ260" s="284"/>
      <c r="BK260" s="284"/>
      <c r="BL260" s="284"/>
      <c r="BM260" s="284"/>
      <c r="BN260" s="284"/>
      <c r="BO260" s="284"/>
      <c r="BP260" s="284"/>
      <c r="BQ260" s="284"/>
      <c r="BR260" s="284"/>
      <c r="BS260" s="284"/>
      <c r="BT260" s="284"/>
      <c r="BU260" s="284"/>
      <c r="BV260" s="284"/>
      <c r="BW260" s="284"/>
      <c r="BX260" s="284"/>
    </row>
    <row r="261" spans="2:76">
      <c r="B261" s="284"/>
      <c r="C261" s="284"/>
      <c r="D261" s="284"/>
      <c r="E261" s="284"/>
      <c r="F261" s="284"/>
      <c r="G261" s="284"/>
      <c r="H261" s="284"/>
      <c r="I261" s="284"/>
      <c r="J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  <c r="AA261" s="284"/>
      <c r="AB261" s="284"/>
      <c r="AC261" s="284"/>
      <c r="AD261" s="284"/>
      <c r="AE261" s="284"/>
      <c r="AF261" s="284"/>
      <c r="AG261" s="284"/>
      <c r="AH261" s="284"/>
      <c r="AI261" s="284"/>
      <c r="AJ261" s="284"/>
      <c r="AK261" s="284"/>
      <c r="AL261" s="284"/>
      <c r="AM261" s="284"/>
      <c r="AN261" s="284"/>
      <c r="AO261" s="284"/>
      <c r="AP261" s="284"/>
      <c r="AQ261" s="284"/>
      <c r="AR261" s="284"/>
      <c r="AS261" s="284"/>
      <c r="AT261" s="284"/>
      <c r="AU261" s="284"/>
      <c r="AV261" s="284"/>
      <c r="AW261" s="284"/>
      <c r="AX261" s="284"/>
      <c r="AY261" s="284"/>
      <c r="AZ261" s="284"/>
      <c r="BA261" s="284"/>
      <c r="BB261" s="284"/>
      <c r="BC261" s="284"/>
      <c r="BD261" s="284"/>
      <c r="BE261" s="284"/>
      <c r="BF261" s="284"/>
      <c r="BG261" s="284"/>
      <c r="BH261" s="284"/>
      <c r="BI261" s="284"/>
      <c r="BJ261" s="284"/>
      <c r="BK261" s="284"/>
      <c r="BL261" s="284"/>
      <c r="BM261" s="284"/>
      <c r="BN261" s="284"/>
      <c r="BO261" s="284"/>
      <c r="BP261" s="284"/>
      <c r="BQ261" s="284"/>
      <c r="BR261" s="284"/>
      <c r="BS261" s="284"/>
      <c r="BT261" s="284"/>
      <c r="BU261" s="284"/>
      <c r="BV261" s="284"/>
      <c r="BW261" s="284"/>
      <c r="BX261" s="284"/>
    </row>
    <row r="262" spans="2:76">
      <c r="B262" s="284"/>
      <c r="C262" s="284"/>
      <c r="D262" s="284"/>
      <c r="E262" s="284"/>
      <c r="F262" s="284"/>
      <c r="G262" s="284"/>
      <c r="H262" s="284"/>
      <c r="I262" s="284"/>
      <c r="J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4"/>
      <c r="AQ262" s="284"/>
      <c r="AR262" s="284"/>
      <c r="AS262" s="284"/>
      <c r="AT262" s="284"/>
      <c r="AU262" s="284"/>
      <c r="AV262" s="284"/>
      <c r="AW262" s="284"/>
      <c r="AX262" s="284"/>
      <c r="AY262" s="284"/>
      <c r="AZ262" s="284"/>
      <c r="BA262" s="284"/>
      <c r="BB262" s="284"/>
      <c r="BC262" s="284"/>
      <c r="BD262" s="284"/>
      <c r="BE262" s="284"/>
      <c r="BF262" s="284"/>
      <c r="BG262" s="284"/>
      <c r="BH262" s="284"/>
      <c r="BI262" s="284"/>
      <c r="BJ262" s="284"/>
      <c r="BK262" s="284"/>
      <c r="BL262" s="284"/>
      <c r="BM262" s="284"/>
      <c r="BN262" s="284"/>
      <c r="BO262" s="284"/>
      <c r="BP262" s="284"/>
      <c r="BQ262" s="284"/>
      <c r="BR262" s="284"/>
      <c r="BS262" s="284"/>
      <c r="BT262" s="284"/>
      <c r="BU262" s="284"/>
      <c r="BV262" s="284"/>
      <c r="BW262" s="284"/>
      <c r="BX262" s="284"/>
    </row>
    <row r="263" spans="2:76">
      <c r="B263" s="284"/>
      <c r="C263" s="284"/>
      <c r="D263" s="284"/>
      <c r="E263" s="284"/>
      <c r="F263" s="284"/>
      <c r="G263" s="284"/>
      <c r="H263" s="284"/>
      <c r="I263" s="284"/>
      <c r="J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  <c r="AA263" s="284"/>
      <c r="AB263" s="284"/>
      <c r="AC263" s="284"/>
      <c r="AD263" s="284"/>
      <c r="AE263" s="284"/>
      <c r="AF263" s="284"/>
      <c r="AG263" s="284"/>
      <c r="AH263" s="284"/>
      <c r="AI263" s="284"/>
      <c r="AJ263" s="284"/>
      <c r="AK263" s="284"/>
      <c r="AL263" s="284"/>
      <c r="AM263" s="284"/>
      <c r="AN263" s="284"/>
      <c r="AO263" s="284"/>
      <c r="AP263" s="284"/>
      <c r="AQ263" s="284"/>
      <c r="AR263" s="284"/>
      <c r="AS263" s="284"/>
      <c r="AT263" s="284"/>
      <c r="AU263" s="284"/>
      <c r="AV263" s="284"/>
      <c r="AW263" s="284"/>
      <c r="AX263" s="284"/>
      <c r="AY263" s="284"/>
      <c r="AZ263" s="284"/>
      <c r="BA263" s="284"/>
      <c r="BB263" s="284"/>
      <c r="BC263" s="284"/>
      <c r="BD263" s="284"/>
      <c r="BE263" s="284"/>
      <c r="BF263" s="284"/>
      <c r="BG263" s="284"/>
      <c r="BH263" s="284"/>
      <c r="BI263" s="284"/>
      <c r="BJ263" s="284"/>
      <c r="BK263" s="284"/>
      <c r="BL263" s="284"/>
      <c r="BM263" s="284"/>
      <c r="BN263" s="284"/>
      <c r="BO263" s="284"/>
      <c r="BP263" s="284"/>
      <c r="BQ263" s="284"/>
      <c r="BR263" s="284"/>
      <c r="BS263" s="284"/>
      <c r="BT263" s="284"/>
      <c r="BU263" s="284"/>
      <c r="BV263" s="284"/>
      <c r="BW263" s="284"/>
      <c r="BX263" s="284"/>
    </row>
    <row r="264" spans="2:76">
      <c r="B264" s="284"/>
      <c r="C264" s="284"/>
      <c r="D264" s="284"/>
      <c r="E264" s="284"/>
      <c r="F264" s="284"/>
      <c r="G264" s="284"/>
      <c r="H264" s="284"/>
      <c r="I264" s="284"/>
      <c r="J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  <c r="AA264" s="284"/>
      <c r="AB264" s="284"/>
      <c r="AC264" s="284"/>
      <c r="AD264" s="284"/>
      <c r="AE264" s="284"/>
      <c r="AF264" s="284"/>
      <c r="AG264" s="284"/>
      <c r="AH264" s="284"/>
      <c r="AI264" s="284"/>
      <c r="AJ264" s="284"/>
      <c r="AK264" s="284"/>
      <c r="AL264" s="284"/>
      <c r="AM264" s="284"/>
      <c r="AN264" s="284"/>
      <c r="AO264" s="284"/>
      <c r="AP264" s="284"/>
      <c r="AQ264" s="284"/>
      <c r="AR264" s="284"/>
      <c r="AS264" s="284"/>
      <c r="AT264" s="284"/>
      <c r="AU264" s="284"/>
      <c r="AV264" s="284"/>
      <c r="AW264" s="284"/>
      <c r="AX264" s="284"/>
      <c r="AY264" s="284"/>
      <c r="AZ264" s="284"/>
      <c r="BA264" s="284"/>
      <c r="BB264" s="284"/>
      <c r="BC264" s="284"/>
      <c r="BD264" s="284"/>
      <c r="BE264" s="284"/>
      <c r="BF264" s="284"/>
      <c r="BG264" s="284"/>
      <c r="BH264" s="284"/>
      <c r="BI264" s="284"/>
      <c r="BJ264" s="284"/>
      <c r="BK264" s="284"/>
      <c r="BL264" s="284"/>
      <c r="BM264" s="284"/>
      <c r="BN264" s="284"/>
      <c r="BO264" s="284"/>
      <c r="BP264" s="284"/>
      <c r="BQ264" s="284"/>
      <c r="BR264" s="284"/>
      <c r="BS264" s="284"/>
      <c r="BT264" s="284"/>
      <c r="BU264" s="284"/>
      <c r="BV264" s="284"/>
      <c r="BW264" s="284"/>
      <c r="BX264" s="284"/>
    </row>
    <row r="265" spans="2:76">
      <c r="B265" s="284"/>
      <c r="C265" s="284"/>
      <c r="D265" s="284"/>
      <c r="E265" s="284"/>
      <c r="F265" s="284"/>
      <c r="G265" s="284"/>
      <c r="H265" s="284"/>
      <c r="I265" s="284"/>
      <c r="J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  <c r="AA265" s="284"/>
      <c r="AB265" s="284"/>
      <c r="AC265" s="284"/>
      <c r="AD265" s="284"/>
      <c r="AE265" s="284"/>
      <c r="AF265" s="284"/>
      <c r="AG265" s="284"/>
      <c r="AH265" s="284"/>
      <c r="AI265" s="284"/>
      <c r="AJ265" s="284"/>
      <c r="AK265" s="284"/>
      <c r="AL265" s="284"/>
      <c r="AM265" s="284"/>
      <c r="AN265" s="284"/>
      <c r="AO265" s="284"/>
      <c r="AP265" s="284"/>
      <c r="AQ265" s="284"/>
      <c r="AR265" s="284"/>
      <c r="AS265" s="284"/>
      <c r="AT265" s="284"/>
      <c r="AU265" s="284"/>
      <c r="AV265" s="284"/>
      <c r="AW265" s="284"/>
      <c r="AX265" s="284"/>
      <c r="AY265" s="284"/>
      <c r="AZ265" s="284"/>
      <c r="BA265" s="284"/>
      <c r="BB265" s="284"/>
      <c r="BC265" s="284"/>
      <c r="BD265" s="284"/>
      <c r="BE265" s="284"/>
      <c r="BF265" s="284"/>
      <c r="BG265" s="284"/>
      <c r="BH265" s="284"/>
      <c r="BI265" s="284"/>
      <c r="BJ265" s="284"/>
      <c r="BK265" s="284"/>
      <c r="BL265" s="284"/>
      <c r="BM265" s="284"/>
      <c r="BN265" s="284"/>
      <c r="BO265" s="284"/>
      <c r="BP265" s="284"/>
      <c r="BQ265" s="284"/>
      <c r="BR265" s="284"/>
      <c r="BS265" s="284"/>
      <c r="BT265" s="284"/>
      <c r="BU265" s="284"/>
      <c r="BV265" s="284"/>
      <c r="BW265" s="284"/>
      <c r="BX265" s="284"/>
    </row>
    <row r="266" spans="2:76">
      <c r="B266" s="284"/>
      <c r="C266" s="284"/>
      <c r="D266" s="284"/>
      <c r="E266" s="284"/>
      <c r="F266" s="284"/>
      <c r="G266" s="284"/>
      <c r="H266" s="284"/>
      <c r="I266" s="284"/>
      <c r="J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  <c r="AA266" s="284"/>
      <c r="AB266" s="284"/>
      <c r="AC266" s="284"/>
      <c r="AD266" s="284"/>
      <c r="AE266" s="284"/>
      <c r="AF266" s="284"/>
      <c r="AG266" s="284"/>
      <c r="AH266" s="284"/>
      <c r="AI266" s="284"/>
      <c r="AJ266" s="284"/>
      <c r="AK266" s="284"/>
      <c r="AL266" s="284"/>
      <c r="AM266" s="284"/>
      <c r="AN266" s="284"/>
      <c r="AO266" s="284"/>
      <c r="AP266" s="284"/>
      <c r="AQ266" s="284"/>
      <c r="AR266" s="284"/>
      <c r="AS266" s="284"/>
      <c r="AT266" s="284"/>
      <c r="AU266" s="284"/>
      <c r="AV266" s="284"/>
      <c r="AW266" s="284"/>
      <c r="AX266" s="284"/>
      <c r="AY266" s="284"/>
      <c r="AZ266" s="284"/>
      <c r="BA266" s="284"/>
      <c r="BB266" s="284"/>
      <c r="BC266" s="284"/>
      <c r="BD266" s="284"/>
      <c r="BE266" s="284"/>
      <c r="BF266" s="284"/>
      <c r="BG266" s="284"/>
      <c r="BH266" s="284"/>
      <c r="BI266" s="284"/>
      <c r="BJ266" s="284"/>
      <c r="BK266" s="284"/>
      <c r="BL266" s="284"/>
      <c r="BM266" s="284"/>
      <c r="BN266" s="284"/>
      <c r="BO266" s="284"/>
      <c r="BP266" s="284"/>
      <c r="BQ266" s="284"/>
      <c r="BR266" s="284"/>
      <c r="BS266" s="284"/>
      <c r="BT266" s="284"/>
      <c r="BU266" s="284"/>
      <c r="BV266" s="284"/>
      <c r="BW266" s="284"/>
      <c r="BX266" s="284"/>
    </row>
    <row r="267" spans="2:76">
      <c r="B267" s="284"/>
      <c r="C267" s="284"/>
      <c r="D267" s="284"/>
      <c r="E267" s="284"/>
      <c r="F267" s="284"/>
      <c r="G267" s="284"/>
      <c r="H267" s="284"/>
      <c r="I267" s="284"/>
      <c r="J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  <c r="AA267" s="284"/>
      <c r="AB267" s="284"/>
      <c r="AC267" s="284"/>
      <c r="AD267" s="284"/>
      <c r="AE267" s="284"/>
      <c r="AF267" s="284"/>
      <c r="AG267" s="284"/>
      <c r="AH267" s="284"/>
      <c r="AI267" s="284"/>
      <c r="AJ267" s="284"/>
      <c r="AK267" s="284"/>
      <c r="AL267" s="284"/>
      <c r="AM267" s="284"/>
      <c r="AN267" s="284"/>
      <c r="AO267" s="284"/>
      <c r="AP267" s="284"/>
      <c r="AQ267" s="284"/>
      <c r="AR267" s="284"/>
      <c r="AS267" s="284"/>
      <c r="AT267" s="284"/>
      <c r="AU267" s="284"/>
      <c r="AV267" s="284"/>
      <c r="AW267" s="284"/>
      <c r="AX267" s="284"/>
      <c r="AY267" s="284"/>
      <c r="AZ267" s="284"/>
      <c r="BA267" s="284"/>
      <c r="BB267" s="284"/>
      <c r="BC267" s="284"/>
      <c r="BD267" s="284"/>
      <c r="BE267" s="284"/>
      <c r="BF267" s="284"/>
      <c r="BG267" s="284"/>
      <c r="BH267" s="284"/>
      <c r="BI267" s="284"/>
      <c r="BJ267" s="284"/>
      <c r="BK267" s="284"/>
      <c r="BL267" s="284"/>
      <c r="BM267" s="284"/>
      <c r="BN267" s="284"/>
      <c r="BO267" s="284"/>
      <c r="BP267" s="284"/>
      <c r="BQ267" s="284"/>
      <c r="BR267" s="284"/>
      <c r="BS267" s="284"/>
      <c r="BT267" s="284"/>
      <c r="BU267" s="284"/>
      <c r="BV267" s="284"/>
      <c r="BW267" s="284"/>
      <c r="BX267" s="284"/>
    </row>
    <row r="268" spans="2:76">
      <c r="B268" s="284"/>
      <c r="C268" s="284"/>
      <c r="D268" s="284"/>
      <c r="E268" s="284"/>
      <c r="F268" s="284"/>
      <c r="G268" s="284"/>
      <c r="H268" s="284"/>
      <c r="I268" s="284"/>
      <c r="J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  <c r="AA268" s="284"/>
      <c r="AB268" s="284"/>
      <c r="AC268" s="284"/>
      <c r="AD268" s="284"/>
      <c r="AE268" s="284"/>
      <c r="AF268" s="284"/>
      <c r="AG268" s="284"/>
      <c r="AH268" s="284"/>
      <c r="AI268" s="284"/>
      <c r="AJ268" s="284"/>
      <c r="AK268" s="284"/>
      <c r="AL268" s="284"/>
      <c r="AM268" s="284"/>
      <c r="AN268" s="284"/>
      <c r="AO268" s="284"/>
      <c r="AP268" s="284"/>
      <c r="AQ268" s="284"/>
      <c r="AR268" s="284"/>
      <c r="AS268" s="284"/>
      <c r="AT268" s="284"/>
      <c r="AU268" s="284"/>
      <c r="AV268" s="284"/>
      <c r="AW268" s="284"/>
      <c r="AX268" s="284"/>
      <c r="AY268" s="284"/>
      <c r="AZ268" s="284"/>
      <c r="BA268" s="284"/>
      <c r="BB268" s="284"/>
      <c r="BC268" s="284"/>
      <c r="BD268" s="284"/>
      <c r="BE268" s="284"/>
      <c r="BF268" s="284"/>
      <c r="BG268" s="284"/>
      <c r="BH268" s="284"/>
      <c r="BI268" s="284"/>
      <c r="BJ268" s="284"/>
      <c r="BK268" s="284"/>
      <c r="BL268" s="284"/>
      <c r="BM268" s="284"/>
      <c r="BN268" s="284"/>
      <c r="BO268" s="284"/>
      <c r="BP268" s="284"/>
      <c r="BQ268" s="284"/>
      <c r="BR268" s="284"/>
      <c r="BS268" s="284"/>
      <c r="BT268" s="284"/>
      <c r="BU268" s="284"/>
      <c r="BV268" s="284"/>
      <c r="BW268" s="284"/>
      <c r="BX268" s="284"/>
    </row>
    <row r="269" spans="2:76">
      <c r="B269" s="284"/>
      <c r="C269" s="284"/>
      <c r="D269" s="284"/>
      <c r="E269" s="284"/>
      <c r="F269" s="284"/>
      <c r="G269" s="284"/>
      <c r="H269" s="284"/>
      <c r="I269" s="284"/>
      <c r="J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  <c r="AA269" s="284"/>
      <c r="AB269" s="284"/>
      <c r="AC269" s="284"/>
      <c r="AD269" s="284"/>
      <c r="AE269" s="284"/>
      <c r="AF269" s="284"/>
      <c r="AG269" s="284"/>
      <c r="AH269" s="284"/>
      <c r="AI269" s="284"/>
      <c r="AJ269" s="284"/>
      <c r="AK269" s="284"/>
      <c r="AL269" s="284"/>
      <c r="AM269" s="284"/>
      <c r="AN269" s="284"/>
      <c r="AO269" s="284"/>
      <c r="AP269" s="284"/>
      <c r="AQ269" s="284"/>
      <c r="AR269" s="284"/>
      <c r="AS269" s="284"/>
      <c r="AT269" s="284"/>
      <c r="AU269" s="284"/>
      <c r="AV269" s="284"/>
      <c r="AW269" s="284"/>
      <c r="AX269" s="284"/>
      <c r="AY269" s="284"/>
      <c r="AZ269" s="284"/>
      <c r="BA269" s="284"/>
      <c r="BB269" s="284"/>
      <c r="BC269" s="284"/>
      <c r="BD269" s="284"/>
      <c r="BE269" s="284"/>
      <c r="BF269" s="284"/>
      <c r="BG269" s="284"/>
      <c r="BH269" s="284"/>
      <c r="BI269" s="284"/>
      <c r="BJ269" s="284"/>
      <c r="BK269" s="284"/>
      <c r="BL269" s="284"/>
      <c r="BM269" s="284"/>
      <c r="BN269" s="284"/>
      <c r="BO269" s="284"/>
      <c r="BP269" s="284"/>
      <c r="BQ269" s="284"/>
      <c r="BR269" s="284"/>
      <c r="BS269" s="284"/>
      <c r="BT269" s="284"/>
      <c r="BU269" s="284"/>
      <c r="BV269" s="284"/>
      <c r="BW269" s="284"/>
      <c r="BX269" s="284"/>
    </row>
    <row r="270" spans="2:76">
      <c r="B270" s="284"/>
      <c r="C270" s="284"/>
      <c r="D270" s="284"/>
      <c r="E270" s="284"/>
      <c r="F270" s="284"/>
      <c r="G270" s="284"/>
      <c r="H270" s="284"/>
      <c r="I270" s="284"/>
      <c r="J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  <c r="AA270" s="284"/>
      <c r="AB270" s="284"/>
      <c r="AC270" s="284"/>
      <c r="AD270" s="284"/>
      <c r="AE270" s="284"/>
      <c r="AF270" s="284"/>
      <c r="AG270" s="284"/>
      <c r="AH270" s="284"/>
      <c r="AI270" s="284"/>
      <c r="AJ270" s="284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284"/>
      <c r="AU270" s="284"/>
      <c r="AV270" s="284"/>
      <c r="AW270" s="284"/>
      <c r="AX270" s="284"/>
      <c r="AY270" s="284"/>
      <c r="AZ270" s="284"/>
      <c r="BA270" s="284"/>
      <c r="BB270" s="284"/>
      <c r="BC270" s="284"/>
      <c r="BD270" s="284"/>
      <c r="BE270" s="284"/>
      <c r="BF270" s="284"/>
      <c r="BG270" s="284"/>
      <c r="BH270" s="284"/>
      <c r="BI270" s="284"/>
      <c r="BJ270" s="284"/>
      <c r="BK270" s="284"/>
      <c r="BL270" s="284"/>
      <c r="BM270" s="284"/>
      <c r="BN270" s="284"/>
      <c r="BO270" s="284"/>
      <c r="BP270" s="284"/>
      <c r="BQ270" s="284"/>
      <c r="BR270" s="284"/>
      <c r="BS270" s="284"/>
      <c r="BT270" s="284"/>
      <c r="BU270" s="284"/>
      <c r="BV270" s="284"/>
      <c r="BW270" s="284"/>
      <c r="BX270" s="284"/>
    </row>
    <row r="271" spans="2:76">
      <c r="B271" s="284"/>
      <c r="C271" s="284"/>
      <c r="D271" s="284"/>
      <c r="E271" s="284"/>
      <c r="F271" s="284"/>
      <c r="G271" s="284"/>
      <c r="H271" s="284"/>
      <c r="I271" s="284"/>
      <c r="J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  <c r="AA271" s="284"/>
      <c r="AB271" s="284"/>
      <c r="AC271" s="284"/>
      <c r="AD271" s="284"/>
      <c r="AE271" s="284"/>
      <c r="AF271" s="284"/>
      <c r="AG271" s="284"/>
      <c r="AH271" s="284"/>
      <c r="AI271" s="284"/>
      <c r="AJ271" s="284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284"/>
      <c r="AU271" s="284"/>
      <c r="AV271" s="284"/>
      <c r="AW271" s="284"/>
      <c r="AX271" s="284"/>
      <c r="AY271" s="284"/>
      <c r="AZ271" s="284"/>
      <c r="BA271" s="284"/>
      <c r="BB271" s="284"/>
      <c r="BC271" s="284"/>
      <c r="BD271" s="284"/>
      <c r="BE271" s="284"/>
      <c r="BF271" s="284"/>
      <c r="BG271" s="284"/>
      <c r="BH271" s="284"/>
      <c r="BI271" s="284"/>
      <c r="BJ271" s="284"/>
      <c r="BK271" s="284"/>
      <c r="BL271" s="284"/>
      <c r="BM271" s="284"/>
      <c r="BN271" s="284"/>
      <c r="BO271" s="284"/>
      <c r="BP271" s="284"/>
      <c r="BQ271" s="284"/>
      <c r="BR271" s="284"/>
      <c r="BS271" s="284"/>
      <c r="BT271" s="284"/>
      <c r="BU271" s="284"/>
      <c r="BV271" s="284"/>
      <c r="BW271" s="284"/>
      <c r="BX271" s="284"/>
    </row>
    <row r="272" spans="2:76">
      <c r="H272" s="284"/>
      <c r="I272" s="284"/>
      <c r="J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  <c r="AA272" s="284"/>
      <c r="AB272" s="284"/>
      <c r="AC272" s="284"/>
      <c r="AD272" s="284"/>
      <c r="AE272" s="284"/>
      <c r="AF272" s="284"/>
      <c r="AG272" s="284"/>
      <c r="AH272" s="284"/>
      <c r="AI272" s="284"/>
      <c r="AJ272" s="284"/>
      <c r="AK272" s="284"/>
      <c r="AL272" s="284"/>
      <c r="AM272" s="284"/>
      <c r="AN272" s="284"/>
      <c r="AO272" s="284"/>
      <c r="AP272" s="284"/>
      <c r="AQ272" s="284"/>
      <c r="AR272" s="284"/>
      <c r="AS272" s="284"/>
      <c r="AT272" s="284"/>
      <c r="AU272" s="284"/>
      <c r="AV272" s="284"/>
      <c r="AW272" s="284"/>
      <c r="AX272" s="284"/>
      <c r="AY272" s="284"/>
      <c r="AZ272" s="284"/>
      <c r="BA272" s="284"/>
      <c r="BB272" s="284"/>
      <c r="BC272" s="284"/>
      <c r="BD272" s="284"/>
      <c r="BE272" s="284"/>
      <c r="BF272" s="284"/>
      <c r="BG272" s="284"/>
      <c r="BH272" s="284"/>
      <c r="BI272" s="284"/>
      <c r="BJ272" s="284"/>
      <c r="BK272" s="284"/>
      <c r="BL272" s="284"/>
      <c r="BM272" s="284"/>
      <c r="BN272" s="284"/>
      <c r="BO272" s="284"/>
      <c r="BP272" s="284"/>
      <c r="BQ272" s="284"/>
      <c r="BR272" s="284"/>
      <c r="BS272" s="284"/>
      <c r="BT272" s="284"/>
      <c r="BU272" s="284"/>
      <c r="BV272" s="284"/>
      <c r="BW272" s="284"/>
      <c r="BX272" s="284"/>
    </row>
    <row r="273" spans="9:76">
      <c r="I273" s="284"/>
      <c r="J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  <c r="AA273" s="284"/>
      <c r="AB273" s="284"/>
      <c r="AC273" s="284"/>
      <c r="AD273" s="284"/>
      <c r="AE273" s="284"/>
      <c r="AF273" s="284"/>
      <c r="AG273" s="284"/>
      <c r="AH273" s="284"/>
      <c r="AI273" s="284"/>
      <c r="AJ273" s="284"/>
      <c r="AK273" s="284"/>
      <c r="AL273" s="284"/>
      <c r="AM273" s="284"/>
      <c r="AN273" s="284"/>
      <c r="AO273" s="284"/>
      <c r="AP273" s="284"/>
      <c r="AQ273" s="284"/>
      <c r="AR273" s="284"/>
      <c r="AS273" s="284"/>
      <c r="AT273" s="284"/>
      <c r="AU273" s="284"/>
      <c r="AV273" s="284"/>
      <c r="AW273" s="284"/>
      <c r="AX273" s="284"/>
      <c r="AY273" s="284"/>
      <c r="AZ273" s="284"/>
      <c r="BA273" s="284"/>
      <c r="BB273" s="284"/>
      <c r="BC273" s="284"/>
      <c r="BD273" s="284"/>
      <c r="BE273" s="284"/>
      <c r="BF273" s="284"/>
      <c r="BG273" s="284"/>
      <c r="BH273" s="284"/>
      <c r="BI273" s="284"/>
      <c r="BJ273" s="284"/>
      <c r="BK273" s="284"/>
      <c r="BL273" s="284"/>
      <c r="BM273" s="284"/>
      <c r="BN273" s="284"/>
      <c r="BO273" s="284"/>
      <c r="BP273" s="284"/>
      <c r="BQ273" s="284"/>
      <c r="BR273" s="284"/>
      <c r="BS273" s="284"/>
      <c r="BT273" s="284"/>
      <c r="BU273" s="284"/>
      <c r="BV273" s="284"/>
      <c r="BW273" s="284"/>
      <c r="BX273" s="284"/>
    </row>
    <row r="274" spans="9:76">
      <c r="I274" s="284"/>
      <c r="J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  <c r="AA274" s="284"/>
      <c r="AB274" s="284"/>
      <c r="AC274" s="284"/>
      <c r="AD274" s="284"/>
      <c r="AE274" s="284"/>
      <c r="AF274" s="284"/>
      <c r="AG274" s="284"/>
      <c r="AH274" s="284"/>
      <c r="AI274" s="284"/>
      <c r="AJ274" s="284"/>
      <c r="AK274" s="284"/>
      <c r="AL274" s="284"/>
      <c r="AM274" s="284"/>
      <c r="AN274" s="284"/>
      <c r="AO274" s="284"/>
      <c r="AP274" s="284"/>
      <c r="AQ274" s="284"/>
      <c r="AR274" s="284"/>
      <c r="AS274" s="284"/>
      <c r="AT274" s="284"/>
      <c r="AU274" s="284"/>
      <c r="AV274" s="284"/>
      <c r="AW274" s="284"/>
      <c r="AX274" s="284"/>
      <c r="AY274" s="284"/>
      <c r="AZ274" s="284"/>
      <c r="BA274" s="284"/>
      <c r="BB274" s="284"/>
      <c r="BC274" s="284"/>
      <c r="BD274" s="284"/>
      <c r="BE274" s="284"/>
      <c r="BF274" s="284"/>
      <c r="BG274" s="284"/>
      <c r="BH274" s="284"/>
      <c r="BI274" s="284"/>
      <c r="BJ274" s="284"/>
      <c r="BK274" s="284"/>
      <c r="BL274" s="284"/>
      <c r="BM274" s="284"/>
      <c r="BN274" s="284"/>
      <c r="BO274" s="284"/>
      <c r="BP274" s="284"/>
      <c r="BQ274" s="284"/>
      <c r="BR274" s="284"/>
      <c r="BS274" s="284"/>
      <c r="BT274" s="284"/>
      <c r="BU274" s="284"/>
      <c r="BV274" s="284"/>
      <c r="BW274" s="284"/>
      <c r="BX274" s="284"/>
    </row>
    <row r="275" spans="9:76">
      <c r="I275" s="284"/>
      <c r="J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  <c r="AA275" s="284"/>
      <c r="AB275" s="284"/>
      <c r="AC275" s="284"/>
      <c r="AD275" s="284"/>
      <c r="AE275" s="284"/>
      <c r="AF275" s="284"/>
      <c r="AG275" s="284"/>
      <c r="AH275" s="284"/>
      <c r="AI275" s="284"/>
      <c r="AJ275" s="284"/>
      <c r="AK275" s="284"/>
      <c r="AL275" s="284"/>
      <c r="AM275" s="284"/>
      <c r="AN275" s="284"/>
      <c r="AO275" s="284"/>
      <c r="AP275" s="284"/>
      <c r="AQ275" s="284"/>
      <c r="AR275" s="284"/>
      <c r="AS275" s="284"/>
      <c r="AT275" s="284"/>
      <c r="AU275" s="284"/>
      <c r="AV275" s="284"/>
      <c r="AW275" s="284"/>
      <c r="AX275" s="284"/>
      <c r="AY275" s="284"/>
      <c r="AZ275" s="284"/>
      <c r="BA275" s="284"/>
      <c r="BB275" s="284"/>
      <c r="BC275" s="284"/>
      <c r="BD275" s="284"/>
      <c r="BE275" s="284"/>
      <c r="BF275" s="284"/>
      <c r="BG275" s="284"/>
      <c r="BH275" s="284"/>
      <c r="BI275" s="284"/>
      <c r="BJ275" s="284"/>
      <c r="BK275" s="284"/>
      <c r="BL275" s="284"/>
      <c r="BM275" s="284"/>
      <c r="BN275" s="284"/>
      <c r="BO275" s="284"/>
      <c r="BP275" s="284"/>
      <c r="BQ275" s="284"/>
      <c r="BR275" s="284"/>
      <c r="BS275" s="284"/>
      <c r="BT275" s="284"/>
      <c r="BU275" s="284"/>
      <c r="BV275" s="284"/>
      <c r="BW275" s="284"/>
      <c r="BX275" s="284"/>
    </row>
    <row r="276" spans="9:76">
      <c r="I276" s="284"/>
      <c r="J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  <c r="AA276" s="284"/>
      <c r="AB276" s="284"/>
      <c r="AC276" s="284"/>
      <c r="AD276" s="284"/>
      <c r="AE276" s="284"/>
      <c r="AF276" s="284"/>
      <c r="AG276" s="284"/>
      <c r="AH276" s="284"/>
      <c r="AI276" s="284"/>
      <c r="AJ276" s="284"/>
      <c r="AK276" s="284"/>
      <c r="AL276" s="284"/>
      <c r="AM276" s="284"/>
      <c r="AN276" s="284"/>
      <c r="AO276" s="284"/>
      <c r="AP276" s="284"/>
      <c r="AQ276" s="284"/>
      <c r="AR276" s="284"/>
      <c r="AS276" s="284"/>
      <c r="AT276" s="284"/>
      <c r="AU276" s="284"/>
      <c r="AV276" s="284"/>
      <c r="AW276" s="284"/>
      <c r="AX276" s="284"/>
      <c r="AY276" s="284"/>
      <c r="AZ276" s="284"/>
      <c r="BA276" s="284"/>
      <c r="BB276" s="284"/>
      <c r="BC276" s="284"/>
      <c r="BD276" s="284"/>
      <c r="BE276" s="284"/>
      <c r="BF276" s="284"/>
      <c r="BG276" s="284"/>
      <c r="BH276" s="284"/>
      <c r="BI276" s="284"/>
      <c r="BJ276" s="284"/>
      <c r="BK276" s="284"/>
      <c r="BL276" s="284"/>
      <c r="BM276" s="284"/>
      <c r="BN276" s="284"/>
      <c r="BO276" s="284"/>
      <c r="BP276" s="284"/>
      <c r="BQ276" s="284"/>
      <c r="BR276" s="284"/>
      <c r="BS276" s="284"/>
      <c r="BT276" s="284"/>
      <c r="BU276" s="284"/>
      <c r="BV276" s="284"/>
      <c r="BW276" s="284"/>
      <c r="BX276" s="284"/>
    </row>
    <row r="277" spans="9:76">
      <c r="I277" s="284"/>
      <c r="J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  <c r="AA277" s="284"/>
      <c r="AB277" s="284"/>
      <c r="AC277" s="284"/>
      <c r="AD277" s="284"/>
      <c r="AE277" s="284"/>
      <c r="AF277" s="284"/>
      <c r="AG277" s="284"/>
      <c r="AH277" s="284"/>
      <c r="AI277" s="284"/>
      <c r="AJ277" s="284"/>
      <c r="AK277" s="284"/>
      <c r="AL277" s="284"/>
      <c r="AM277" s="284"/>
      <c r="AN277" s="284"/>
      <c r="AO277" s="284"/>
      <c r="AP277" s="284"/>
      <c r="AQ277" s="284"/>
      <c r="AR277" s="284"/>
      <c r="AS277" s="284"/>
      <c r="AT277" s="284"/>
      <c r="AU277" s="284"/>
      <c r="AV277" s="284"/>
      <c r="AW277" s="284"/>
      <c r="AX277" s="284"/>
      <c r="AY277" s="284"/>
      <c r="AZ277" s="284"/>
      <c r="BA277" s="284"/>
      <c r="BB277" s="284"/>
      <c r="BC277" s="284"/>
      <c r="BD277" s="284"/>
      <c r="BE277" s="284"/>
      <c r="BF277" s="284"/>
      <c r="BG277" s="284"/>
      <c r="BH277" s="284"/>
      <c r="BI277" s="284"/>
      <c r="BJ277" s="284"/>
      <c r="BK277" s="284"/>
      <c r="BL277" s="284"/>
      <c r="BM277" s="284"/>
      <c r="BN277" s="284"/>
      <c r="BO277" s="284"/>
      <c r="BP277" s="284"/>
      <c r="BQ277" s="284"/>
      <c r="BR277" s="284"/>
      <c r="BS277" s="284"/>
      <c r="BT277" s="284"/>
      <c r="BU277" s="284"/>
      <c r="BV277" s="284"/>
      <c r="BW277" s="284"/>
      <c r="BX277" s="284"/>
    </row>
    <row r="278" spans="9:76">
      <c r="I278" s="284"/>
      <c r="J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  <c r="AA278" s="284"/>
      <c r="AB278" s="284"/>
      <c r="AC278" s="284"/>
      <c r="AD278" s="284"/>
      <c r="AE278" s="284"/>
      <c r="AF278" s="284"/>
      <c r="AG278" s="284"/>
      <c r="AH278" s="284"/>
      <c r="AI278" s="284"/>
      <c r="AJ278" s="284"/>
      <c r="AK278" s="284"/>
      <c r="AL278" s="284"/>
      <c r="AM278" s="284"/>
      <c r="AN278" s="284"/>
      <c r="AO278" s="284"/>
      <c r="AP278" s="284"/>
      <c r="AQ278" s="284"/>
      <c r="AR278" s="284"/>
      <c r="AS278" s="284"/>
      <c r="AT278" s="284"/>
      <c r="AU278" s="284"/>
      <c r="AV278" s="284"/>
      <c r="AW278" s="284"/>
      <c r="AX278" s="284"/>
      <c r="AY278" s="284"/>
      <c r="AZ278" s="284"/>
      <c r="BA278" s="284"/>
      <c r="BB278" s="284"/>
      <c r="BC278" s="284"/>
      <c r="BD278" s="284"/>
      <c r="BE278" s="284"/>
      <c r="BF278" s="284"/>
      <c r="BG278" s="284"/>
      <c r="BH278" s="284"/>
      <c r="BI278" s="284"/>
      <c r="BJ278" s="284"/>
      <c r="BK278" s="284"/>
      <c r="BL278" s="284"/>
      <c r="BM278" s="284"/>
      <c r="BN278" s="284"/>
      <c r="BO278" s="284"/>
      <c r="BP278" s="284"/>
      <c r="BQ278" s="284"/>
      <c r="BR278" s="284"/>
      <c r="BS278" s="284"/>
      <c r="BT278" s="284"/>
      <c r="BU278" s="284"/>
      <c r="BV278" s="284"/>
      <c r="BW278" s="284"/>
      <c r="BX278" s="284"/>
    </row>
    <row r="279" spans="9:76">
      <c r="I279" s="284"/>
      <c r="J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  <c r="AA279" s="284"/>
      <c r="AB279" s="284"/>
      <c r="AC279" s="284"/>
      <c r="AD279" s="284"/>
      <c r="AE279" s="284"/>
      <c r="AF279" s="284"/>
      <c r="AG279" s="284"/>
      <c r="AH279" s="284"/>
      <c r="AI279" s="284"/>
      <c r="AJ279" s="284"/>
      <c r="AK279" s="284"/>
      <c r="AL279" s="284"/>
      <c r="AM279" s="284"/>
      <c r="AN279" s="284"/>
      <c r="AO279" s="284"/>
      <c r="AP279" s="284"/>
      <c r="AQ279" s="284"/>
      <c r="AR279" s="284"/>
      <c r="AS279" s="284"/>
      <c r="AT279" s="284"/>
      <c r="AU279" s="284"/>
      <c r="AV279" s="284"/>
      <c r="AW279" s="284"/>
      <c r="AX279" s="284"/>
      <c r="AY279" s="284"/>
      <c r="AZ279" s="284"/>
      <c r="BA279" s="284"/>
      <c r="BB279" s="284"/>
      <c r="BC279" s="284"/>
      <c r="BD279" s="284"/>
      <c r="BE279" s="284"/>
      <c r="BF279" s="284"/>
      <c r="BG279" s="284"/>
      <c r="BH279" s="284"/>
      <c r="BI279" s="284"/>
      <c r="BJ279" s="284"/>
      <c r="BK279" s="284"/>
      <c r="BL279" s="284"/>
      <c r="BM279" s="284"/>
      <c r="BN279" s="284"/>
      <c r="BO279" s="284"/>
      <c r="BP279" s="284"/>
      <c r="BQ279" s="284"/>
      <c r="BR279" s="284"/>
      <c r="BS279" s="284"/>
      <c r="BT279" s="284"/>
      <c r="BU279" s="284"/>
      <c r="BV279" s="284"/>
      <c r="BW279" s="284"/>
      <c r="BX279" s="284"/>
    </row>
    <row r="280" spans="9:76">
      <c r="I280" s="284"/>
      <c r="J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4"/>
      <c r="AE280" s="284"/>
      <c r="AF280" s="284"/>
      <c r="AG280" s="284"/>
      <c r="AH280" s="284"/>
      <c r="AI280" s="284"/>
      <c r="AJ280" s="284"/>
      <c r="AK280" s="284"/>
      <c r="AL280" s="284"/>
      <c r="AM280" s="284"/>
      <c r="AN280" s="284"/>
      <c r="AO280" s="284"/>
      <c r="AP280" s="284"/>
      <c r="AQ280" s="284"/>
      <c r="AR280" s="284"/>
      <c r="AS280" s="284"/>
      <c r="AT280" s="284"/>
      <c r="AU280" s="284"/>
      <c r="AV280" s="284"/>
      <c r="AW280" s="284"/>
      <c r="AX280" s="284"/>
      <c r="AY280" s="284"/>
      <c r="AZ280" s="284"/>
      <c r="BA280" s="284"/>
      <c r="BB280" s="284"/>
      <c r="BC280" s="284"/>
      <c r="BD280" s="284"/>
      <c r="BE280" s="284"/>
      <c r="BF280" s="284"/>
      <c r="BG280" s="284"/>
      <c r="BH280" s="284"/>
      <c r="BI280" s="284"/>
      <c r="BJ280" s="284"/>
      <c r="BK280" s="284"/>
      <c r="BL280" s="284"/>
      <c r="BM280" s="284"/>
      <c r="BN280" s="284"/>
      <c r="BO280" s="284"/>
      <c r="BP280" s="284"/>
      <c r="BQ280" s="284"/>
      <c r="BR280" s="284"/>
      <c r="BS280" s="284"/>
      <c r="BT280" s="284"/>
      <c r="BU280" s="284"/>
      <c r="BV280" s="284"/>
      <c r="BW280" s="284"/>
      <c r="BX280" s="284"/>
    </row>
    <row r="281" spans="9:76">
      <c r="I281" s="284"/>
      <c r="J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  <c r="AA281" s="284"/>
      <c r="AB281" s="284"/>
      <c r="AC281" s="284"/>
      <c r="AD281" s="284"/>
      <c r="AE281" s="284"/>
      <c r="AF281" s="284"/>
      <c r="AG281" s="284"/>
      <c r="AH281" s="284"/>
      <c r="AI281" s="284"/>
      <c r="AJ281" s="284"/>
      <c r="AK281" s="284"/>
      <c r="AL281" s="284"/>
      <c r="AM281" s="284"/>
      <c r="AN281" s="284"/>
      <c r="AO281" s="284"/>
      <c r="AP281" s="284"/>
      <c r="AQ281" s="284"/>
      <c r="AR281" s="284"/>
      <c r="AS281" s="284"/>
      <c r="AT281" s="284"/>
      <c r="AU281" s="284"/>
      <c r="AV281" s="284"/>
      <c r="AW281" s="284"/>
      <c r="AX281" s="284"/>
      <c r="AY281" s="284"/>
      <c r="AZ281" s="284"/>
      <c r="BA281" s="284"/>
      <c r="BB281" s="284"/>
      <c r="BC281" s="284"/>
      <c r="BD281" s="284"/>
      <c r="BE281" s="284"/>
      <c r="BF281" s="284"/>
      <c r="BG281" s="284"/>
      <c r="BH281" s="284"/>
      <c r="BI281" s="284"/>
      <c r="BJ281" s="284"/>
      <c r="BK281" s="284"/>
      <c r="BL281" s="284"/>
      <c r="BM281" s="284"/>
      <c r="BN281" s="284"/>
      <c r="BO281" s="284"/>
      <c r="BP281" s="284"/>
      <c r="BQ281" s="284"/>
      <c r="BR281" s="284"/>
      <c r="BS281" s="284"/>
      <c r="BT281" s="284"/>
      <c r="BU281" s="284"/>
      <c r="BV281" s="284"/>
      <c r="BW281" s="284"/>
      <c r="BX281" s="284"/>
    </row>
    <row r="282" spans="9:76">
      <c r="I282" s="284"/>
      <c r="J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  <c r="AA282" s="284"/>
      <c r="AB282" s="284"/>
      <c r="AC282" s="284"/>
      <c r="AD282" s="284"/>
      <c r="AE282" s="284"/>
      <c r="AF282" s="284"/>
      <c r="AG282" s="284"/>
      <c r="AH282" s="284"/>
      <c r="AI282" s="284"/>
      <c r="AJ282" s="284"/>
      <c r="AK282" s="284"/>
      <c r="AL282" s="284"/>
      <c r="AM282" s="284"/>
      <c r="AN282" s="284"/>
      <c r="AO282" s="284"/>
      <c r="AP282" s="284"/>
      <c r="AQ282" s="284"/>
      <c r="AR282" s="284"/>
      <c r="AS282" s="284"/>
      <c r="AT282" s="284"/>
      <c r="AU282" s="284"/>
      <c r="AV282" s="284"/>
      <c r="AW282" s="284"/>
      <c r="AX282" s="284"/>
      <c r="AY282" s="284"/>
      <c r="AZ282" s="284"/>
      <c r="BA282" s="284"/>
      <c r="BB282" s="284"/>
      <c r="BC282" s="284"/>
      <c r="BD282" s="284"/>
      <c r="BE282" s="284"/>
      <c r="BF282" s="284"/>
      <c r="BG282" s="284"/>
      <c r="BH282" s="284"/>
      <c r="BI282" s="284"/>
      <c r="BJ282" s="284"/>
      <c r="BK282" s="284"/>
      <c r="BL282" s="284"/>
      <c r="BM282" s="284"/>
      <c r="BN282" s="284"/>
      <c r="BO282" s="284"/>
      <c r="BP282" s="284"/>
      <c r="BQ282" s="284"/>
      <c r="BR282" s="284"/>
      <c r="BS282" s="284"/>
      <c r="BT282" s="284"/>
      <c r="BU282" s="284"/>
      <c r="BV282" s="284"/>
      <c r="BW282" s="284"/>
      <c r="BX282" s="284"/>
    </row>
    <row r="283" spans="9:76">
      <c r="I283" s="284"/>
      <c r="J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  <c r="AA283" s="284"/>
      <c r="AB283" s="284"/>
      <c r="AC283" s="284"/>
      <c r="AD283" s="284"/>
      <c r="AE283" s="284"/>
      <c r="AF283" s="284"/>
      <c r="AG283" s="284"/>
      <c r="AH283" s="284"/>
      <c r="AI283" s="284"/>
      <c r="AJ283" s="284"/>
      <c r="AK283" s="284"/>
      <c r="AL283" s="284"/>
      <c r="AM283" s="284"/>
      <c r="AN283" s="284"/>
      <c r="AO283" s="284"/>
      <c r="AP283" s="284"/>
      <c r="AQ283" s="284"/>
      <c r="AR283" s="284"/>
      <c r="AS283" s="284"/>
      <c r="AT283" s="284"/>
      <c r="AX283" s="284"/>
      <c r="AY283" s="284"/>
      <c r="AZ283" s="284"/>
      <c r="BA283" s="284"/>
      <c r="BB283" s="284"/>
      <c r="BC283" s="284"/>
      <c r="BD283" s="284"/>
      <c r="BE283" s="284"/>
      <c r="BF283" s="284"/>
      <c r="BG283" s="284"/>
      <c r="BH283" s="284"/>
      <c r="BI283" s="284"/>
      <c r="BJ283" s="284"/>
      <c r="BK283" s="284"/>
      <c r="BL283" s="284"/>
      <c r="BM283" s="284"/>
      <c r="BN283" s="284"/>
      <c r="BO283" s="284"/>
      <c r="BP283" s="284"/>
      <c r="BQ283" s="284"/>
      <c r="BR283" s="284"/>
      <c r="BS283" s="284"/>
      <c r="BT283" s="284"/>
      <c r="BU283" s="284"/>
      <c r="BV283" s="284"/>
      <c r="BW283" s="284"/>
      <c r="BX283" s="284"/>
    </row>
    <row r="284" spans="9:76">
      <c r="I284" s="284"/>
      <c r="J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  <c r="AA284" s="284"/>
      <c r="AB284" s="284"/>
      <c r="AC284" s="284"/>
      <c r="AD284" s="284"/>
      <c r="AE284" s="284"/>
      <c r="AF284" s="284"/>
      <c r="AG284" s="284"/>
      <c r="AH284" s="284"/>
      <c r="AI284" s="284"/>
      <c r="AJ284" s="284"/>
      <c r="AK284" s="284"/>
      <c r="AL284" s="284"/>
      <c r="AM284" s="284"/>
      <c r="AN284" s="284"/>
      <c r="AO284" s="284"/>
      <c r="AP284" s="284"/>
      <c r="AQ284" s="284"/>
      <c r="AR284" s="284"/>
      <c r="AS284" s="284"/>
      <c r="AT284" s="284"/>
      <c r="AX284" s="284"/>
      <c r="AY284" s="284"/>
      <c r="AZ284" s="284"/>
      <c r="BA284" s="284"/>
      <c r="BB284" s="284"/>
      <c r="BC284" s="284"/>
      <c r="BD284" s="284"/>
      <c r="BE284" s="284"/>
      <c r="BF284" s="284"/>
      <c r="BG284" s="284"/>
      <c r="BH284" s="284"/>
      <c r="BI284" s="284"/>
      <c r="BJ284" s="284"/>
      <c r="BK284" s="284"/>
      <c r="BL284" s="284"/>
      <c r="BM284" s="284"/>
      <c r="BN284" s="284"/>
      <c r="BO284" s="284"/>
      <c r="BP284" s="284"/>
      <c r="BQ284" s="284"/>
      <c r="BR284" s="284"/>
      <c r="BS284" s="284"/>
      <c r="BT284" s="284"/>
      <c r="BU284" s="284"/>
      <c r="BV284" s="284"/>
      <c r="BW284" s="284"/>
      <c r="BX284" s="284"/>
    </row>
    <row r="285" spans="9:76">
      <c r="I285" s="284"/>
      <c r="J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  <c r="AA285" s="284"/>
      <c r="AB285" s="284"/>
      <c r="AC285" s="284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4"/>
      <c r="AN285" s="284"/>
      <c r="AO285" s="284"/>
      <c r="AP285" s="284"/>
      <c r="AQ285" s="284"/>
      <c r="AR285" s="284"/>
      <c r="AS285" s="284"/>
      <c r="AT285" s="284"/>
      <c r="AX285" s="284"/>
      <c r="AY285" s="284"/>
      <c r="AZ285" s="284"/>
      <c r="BA285" s="284"/>
      <c r="BB285" s="284"/>
      <c r="BC285" s="284"/>
      <c r="BD285" s="284"/>
      <c r="BE285" s="284"/>
      <c r="BF285" s="284"/>
      <c r="BG285" s="284"/>
      <c r="BH285" s="284"/>
      <c r="BI285" s="284"/>
      <c r="BJ285" s="284"/>
      <c r="BK285" s="284"/>
      <c r="BL285" s="284"/>
      <c r="BM285" s="284"/>
      <c r="BN285" s="284"/>
      <c r="BO285" s="284"/>
      <c r="BP285" s="284"/>
      <c r="BQ285" s="284"/>
      <c r="BR285" s="284"/>
      <c r="BS285" s="284"/>
      <c r="BT285" s="284"/>
      <c r="BU285" s="284"/>
      <c r="BV285" s="284"/>
      <c r="BW285" s="284"/>
      <c r="BX285" s="284"/>
    </row>
    <row r="286" spans="9:76">
      <c r="I286" s="284"/>
      <c r="J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4"/>
      <c r="AQ286" s="284"/>
      <c r="AR286" s="284"/>
      <c r="AS286" s="284"/>
      <c r="AT286" s="284"/>
      <c r="AX286" s="284"/>
      <c r="AY286" s="284"/>
      <c r="AZ286" s="284"/>
      <c r="BA286" s="284"/>
      <c r="BB286" s="284"/>
      <c r="BC286" s="284"/>
      <c r="BD286" s="284"/>
      <c r="BE286" s="284"/>
      <c r="BF286" s="284"/>
      <c r="BG286" s="284"/>
      <c r="BH286" s="284"/>
      <c r="BI286" s="284"/>
      <c r="BJ286" s="284"/>
      <c r="BK286" s="284"/>
      <c r="BL286" s="284"/>
      <c r="BM286" s="284"/>
      <c r="BN286" s="284"/>
      <c r="BO286" s="284"/>
      <c r="BP286" s="284"/>
      <c r="BQ286" s="284"/>
      <c r="BR286" s="284"/>
      <c r="BS286" s="284"/>
      <c r="BT286" s="284"/>
      <c r="BU286" s="284"/>
      <c r="BV286" s="284"/>
      <c r="BW286" s="284"/>
      <c r="BX286" s="284"/>
    </row>
    <row r="287" spans="9:76">
      <c r="I287" s="284"/>
      <c r="J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  <c r="AA287" s="284"/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/>
      <c r="AO287" s="284"/>
      <c r="AP287" s="284"/>
      <c r="AQ287" s="284"/>
      <c r="AR287" s="284"/>
      <c r="AS287" s="284"/>
      <c r="AT287" s="284"/>
      <c r="AX287" s="284"/>
      <c r="AY287" s="284"/>
      <c r="AZ287" s="284"/>
      <c r="BA287" s="284"/>
      <c r="BB287" s="284"/>
      <c r="BC287" s="284"/>
      <c r="BD287" s="284"/>
      <c r="BE287" s="284"/>
      <c r="BF287" s="284"/>
      <c r="BG287" s="284"/>
      <c r="BH287" s="284"/>
      <c r="BI287" s="284"/>
      <c r="BJ287" s="284"/>
      <c r="BK287" s="284"/>
      <c r="BL287" s="284"/>
      <c r="BM287" s="284"/>
      <c r="BN287" s="284"/>
      <c r="BO287" s="284"/>
      <c r="BP287" s="284"/>
      <c r="BQ287" s="284"/>
      <c r="BR287" s="284"/>
      <c r="BS287" s="284"/>
      <c r="BT287" s="284"/>
      <c r="BU287" s="284"/>
      <c r="BV287" s="284"/>
      <c r="BW287" s="284"/>
      <c r="BX287" s="284"/>
    </row>
    <row r="288" spans="9:76">
      <c r="I288" s="284"/>
      <c r="J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  <c r="AA288" s="284"/>
      <c r="AB288" s="284"/>
      <c r="AC288" s="284"/>
      <c r="AD288" s="284"/>
      <c r="AE288" s="284"/>
      <c r="AF288" s="284"/>
      <c r="AG288" s="284"/>
      <c r="AH288" s="284"/>
      <c r="AI288" s="284"/>
      <c r="AJ288" s="284"/>
      <c r="AK288" s="284"/>
      <c r="AL288" s="284"/>
      <c r="AM288" s="284"/>
      <c r="AN288" s="284"/>
      <c r="AO288" s="284"/>
      <c r="AP288" s="284"/>
      <c r="AQ288" s="284"/>
      <c r="AR288" s="284"/>
      <c r="AS288" s="284"/>
      <c r="AT288" s="284"/>
      <c r="AX288" s="284"/>
      <c r="AY288" s="284"/>
      <c r="AZ288" s="284"/>
      <c r="BA288" s="284"/>
      <c r="BB288" s="284"/>
      <c r="BC288" s="284"/>
      <c r="BD288" s="284"/>
      <c r="BE288" s="284"/>
      <c r="BF288" s="284"/>
      <c r="BG288" s="284"/>
      <c r="BH288" s="284"/>
      <c r="BI288" s="284"/>
      <c r="BJ288" s="284"/>
      <c r="BK288" s="284"/>
      <c r="BL288" s="284"/>
      <c r="BM288" s="284"/>
      <c r="BN288" s="284"/>
      <c r="BO288" s="284"/>
      <c r="BP288" s="284"/>
      <c r="BQ288" s="284"/>
      <c r="BR288" s="284"/>
      <c r="BS288" s="284"/>
      <c r="BT288" s="284"/>
      <c r="BU288" s="284"/>
      <c r="BV288" s="284"/>
      <c r="BW288" s="284"/>
      <c r="BX288" s="284"/>
    </row>
    <row r="289" spans="9:76">
      <c r="I289" s="284"/>
      <c r="J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  <c r="AA289" s="284"/>
      <c r="AB289" s="284"/>
      <c r="AC289" s="284"/>
      <c r="AD289" s="284"/>
      <c r="AE289" s="284"/>
      <c r="AF289" s="284"/>
      <c r="AG289" s="284"/>
      <c r="AH289" s="284"/>
      <c r="AI289" s="284"/>
      <c r="AJ289" s="284"/>
      <c r="AK289" s="284"/>
      <c r="AL289" s="284"/>
      <c r="AM289" s="284"/>
      <c r="AN289" s="284"/>
      <c r="AO289" s="284"/>
      <c r="AP289" s="284"/>
      <c r="AQ289" s="284"/>
      <c r="AR289" s="284"/>
      <c r="AS289" s="284"/>
      <c r="AT289" s="284"/>
      <c r="AX289" s="284"/>
      <c r="AY289" s="284"/>
      <c r="AZ289" s="284"/>
      <c r="BA289" s="284"/>
      <c r="BB289" s="284"/>
      <c r="BC289" s="284"/>
      <c r="BD289" s="284"/>
      <c r="BE289" s="284"/>
      <c r="BF289" s="284"/>
      <c r="BG289" s="284"/>
      <c r="BH289" s="284"/>
      <c r="BI289" s="284"/>
      <c r="BJ289" s="284"/>
      <c r="BK289" s="284"/>
      <c r="BL289" s="284"/>
      <c r="BM289" s="284"/>
      <c r="BN289" s="284"/>
      <c r="BO289" s="284"/>
      <c r="BP289" s="284"/>
      <c r="BQ289" s="284"/>
      <c r="BR289" s="284"/>
      <c r="BS289" s="284"/>
      <c r="BT289" s="284"/>
      <c r="BU289" s="284"/>
      <c r="BV289" s="284"/>
      <c r="BW289" s="284"/>
      <c r="BX289" s="284"/>
    </row>
    <row r="290" spans="9:76">
      <c r="I290" s="284"/>
      <c r="J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  <c r="AA290" s="284"/>
      <c r="AB290" s="284"/>
      <c r="AC290" s="284"/>
      <c r="AD290" s="284"/>
      <c r="AE290" s="284"/>
      <c r="AF290" s="284"/>
      <c r="AG290" s="284"/>
      <c r="AH290" s="284"/>
      <c r="AI290" s="284"/>
      <c r="AJ290" s="284"/>
      <c r="AK290" s="284"/>
      <c r="AL290" s="284"/>
      <c r="AM290" s="284"/>
      <c r="AN290" s="284"/>
      <c r="AO290" s="284"/>
      <c r="AP290" s="284"/>
      <c r="AQ290" s="284"/>
      <c r="AR290" s="284"/>
      <c r="AS290" s="284"/>
      <c r="AT290" s="284"/>
      <c r="AX290" s="284"/>
      <c r="AY290" s="284"/>
      <c r="AZ290" s="284"/>
      <c r="BA290" s="284"/>
      <c r="BB290" s="284"/>
      <c r="BC290" s="284"/>
      <c r="BD290" s="284"/>
      <c r="BE290" s="284"/>
      <c r="BF290" s="284"/>
      <c r="BG290" s="284"/>
      <c r="BH290" s="284"/>
      <c r="BI290" s="284"/>
      <c r="BJ290" s="284"/>
      <c r="BK290" s="284"/>
      <c r="BL290" s="284"/>
      <c r="BM290" s="284"/>
      <c r="BN290" s="284"/>
      <c r="BO290" s="284"/>
      <c r="BP290" s="284"/>
      <c r="BQ290" s="284"/>
      <c r="BR290" s="284"/>
      <c r="BS290" s="284"/>
      <c r="BT290" s="284"/>
      <c r="BU290" s="284"/>
      <c r="BV290" s="284"/>
      <c r="BW290" s="284"/>
      <c r="BX290" s="284"/>
    </row>
    <row r="291" spans="9:76">
      <c r="I291" s="284"/>
      <c r="J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  <c r="AA291" s="284"/>
      <c r="AB291" s="284"/>
      <c r="AC291" s="284"/>
      <c r="AD291" s="284"/>
      <c r="AE291" s="284"/>
      <c r="AF291" s="284"/>
      <c r="AG291" s="284"/>
      <c r="AH291" s="284"/>
      <c r="AI291" s="284"/>
      <c r="AJ291" s="284"/>
      <c r="AK291" s="284"/>
      <c r="AL291" s="284"/>
      <c r="AM291" s="284"/>
      <c r="AN291" s="284"/>
      <c r="AO291" s="284"/>
      <c r="AP291" s="284"/>
      <c r="AQ291" s="284"/>
      <c r="AR291" s="284"/>
      <c r="AS291" s="284"/>
      <c r="AT291" s="284"/>
      <c r="AX291" s="284"/>
      <c r="AY291" s="284"/>
      <c r="AZ291" s="284"/>
      <c r="BA291" s="284"/>
      <c r="BB291" s="284"/>
      <c r="BC291" s="284"/>
      <c r="BD291" s="284"/>
      <c r="BE291" s="284"/>
      <c r="BF291" s="284"/>
      <c r="BG291" s="284"/>
      <c r="BH291" s="284"/>
      <c r="BI291" s="284"/>
      <c r="BJ291" s="284"/>
      <c r="BK291" s="284"/>
      <c r="BL291" s="284"/>
      <c r="BM291" s="284"/>
      <c r="BN291" s="284"/>
      <c r="BO291" s="284"/>
      <c r="BP291" s="284"/>
      <c r="BQ291" s="284"/>
      <c r="BR291" s="284"/>
      <c r="BS291" s="284"/>
      <c r="BT291" s="284"/>
      <c r="BU291" s="284"/>
      <c r="BV291" s="284"/>
      <c r="BW291" s="284"/>
      <c r="BX291" s="284"/>
    </row>
    <row r="292" spans="9:76">
      <c r="I292" s="284"/>
      <c r="J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  <c r="AA292" s="284"/>
      <c r="AB292" s="284"/>
      <c r="AC292" s="284"/>
      <c r="AD292" s="284"/>
      <c r="AE292" s="284"/>
      <c r="AF292" s="284"/>
      <c r="AG292" s="284"/>
      <c r="AH292" s="284"/>
      <c r="AI292" s="284"/>
      <c r="AJ292" s="284"/>
      <c r="AK292" s="284"/>
      <c r="AL292" s="284"/>
      <c r="AM292" s="284"/>
      <c r="AN292" s="284"/>
      <c r="AO292" s="284"/>
      <c r="AP292" s="284"/>
      <c r="AQ292" s="284"/>
      <c r="AR292" s="284"/>
      <c r="AS292" s="284"/>
      <c r="AT292" s="284"/>
      <c r="AX292" s="284"/>
      <c r="AY292" s="284"/>
      <c r="AZ292" s="284"/>
      <c r="BA292" s="284"/>
      <c r="BB292" s="284"/>
      <c r="BC292" s="284"/>
      <c r="BD292" s="284"/>
      <c r="BE292" s="284"/>
      <c r="BF292" s="284"/>
      <c r="BG292" s="284"/>
      <c r="BH292" s="284"/>
      <c r="BI292" s="284"/>
      <c r="BJ292" s="284"/>
      <c r="BK292" s="284"/>
      <c r="BL292" s="284"/>
      <c r="BM292" s="284"/>
      <c r="BN292" s="284"/>
      <c r="BO292" s="284"/>
      <c r="BP292" s="284"/>
      <c r="BQ292" s="284"/>
      <c r="BR292" s="284"/>
      <c r="BS292" s="284"/>
      <c r="BT292" s="284"/>
      <c r="BU292" s="284"/>
      <c r="BV292" s="284"/>
      <c r="BW292" s="284"/>
      <c r="BX292" s="284"/>
    </row>
    <row r="293" spans="9:76">
      <c r="I293" s="284"/>
      <c r="J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  <c r="AA293" s="284"/>
      <c r="AB293" s="284"/>
      <c r="AC293" s="284"/>
      <c r="AD293" s="284"/>
      <c r="AE293" s="284"/>
      <c r="AF293" s="284"/>
      <c r="AG293" s="284"/>
      <c r="AH293" s="284"/>
      <c r="AI293" s="284"/>
      <c r="AJ293" s="284"/>
      <c r="AK293" s="284"/>
      <c r="AL293" s="284"/>
      <c r="AM293" s="284"/>
      <c r="AN293" s="284"/>
      <c r="AO293" s="284"/>
      <c r="AP293" s="284"/>
      <c r="AQ293" s="284"/>
      <c r="AR293" s="284"/>
      <c r="AS293" s="284"/>
      <c r="AT293" s="284"/>
      <c r="AX293" s="284"/>
      <c r="AY293" s="284"/>
      <c r="AZ293" s="284"/>
      <c r="BA293" s="284"/>
      <c r="BB293" s="284"/>
      <c r="BC293" s="284"/>
      <c r="BD293" s="284"/>
      <c r="BE293" s="284"/>
      <c r="BF293" s="284"/>
      <c r="BG293" s="284"/>
      <c r="BH293" s="284"/>
      <c r="BI293" s="284"/>
      <c r="BJ293" s="284"/>
      <c r="BK293" s="284"/>
      <c r="BL293" s="284"/>
      <c r="BM293" s="284"/>
      <c r="BN293" s="284"/>
      <c r="BO293" s="284"/>
      <c r="BP293" s="284"/>
      <c r="BQ293" s="284"/>
      <c r="BR293" s="284"/>
      <c r="BS293" s="284"/>
      <c r="BT293" s="284"/>
      <c r="BU293" s="284"/>
      <c r="BV293" s="284"/>
      <c r="BW293" s="284"/>
      <c r="BX293" s="284"/>
    </row>
    <row r="294" spans="9:76">
      <c r="I294" s="284"/>
      <c r="J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  <c r="AA294" s="284"/>
      <c r="AB294" s="284"/>
      <c r="AC294" s="284"/>
      <c r="AD294" s="284"/>
      <c r="AE294" s="284"/>
      <c r="AF294" s="284"/>
      <c r="AG294" s="284"/>
      <c r="AH294" s="284"/>
      <c r="AI294" s="284"/>
      <c r="AJ294" s="284"/>
      <c r="AK294" s="284"/>
      <c r="AL294" s="284"/>
      <c r="AM294" s="284"/>
      <c r="AN294" s="284"/>
      <c r="AO294" s="284"/>
      <c r="AP294" s="284"/>
      <c r="AQ294" s="284"/>
      <c r="AR294" s="284"/>
      <c r="AS294" s="284"/>
      <c r="AT294" s="284"/>
      <c r="AX294" s="284"/>
      <c r="AY294" s="284"/>
      <c r="AZ294" s="284"/>
      <c r="BA294" s="284"/>
      <c r="BB294" s="284"/>
      <c r="BC294" s="284"/>
      <c r="BD294" s="284"/>
      <c r="BE294" s="284"/>
      <c r="BF294" s="284"/>
      <c r="BG294" s="284"/>
      <c r="BH294" s="284"/>
      <c r="BI294" s="284"/>
      <c r="BJ294" s="284"/>
      <c r="BK294" s="284"/>
      <c r="BL294" s="284"/>
      <c r="BM294" s="284"/>
      <c r="BN294" s="284"/>
      <c r="BO294" s="284"/>
      <c r="BP294" s="284"/>
      <c r="BQ294" s="284"/>
      <c r="BR294" s="284"/>
      <c r="BS294" s="284"/>
      <c r="BT294" s="284"/>
      <c r="BU294" s="284"/>
      <c r="BV294" s="284"/>
      <c r="BW294" s="284"/>
      <c r="BX294" s="284"/>
    </row>
    <row r="295" spans="9:76">
      <c r="I295" s="284"/>
      <c r="J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  <c r="AA295" s="284"/>
      <c r="AB295" s="284"/>
      <c r="AC295" s="284"/>
      <c r="AD295" s="284"/>
      <c r="AE295" s="284"/>
      <c r="AF295" s="284"/>
      <c r="AG295" s="284"/>
      <c r="AH295" s="284"/>
      <c r="AI295" s="284"/>
      <c r="AJ295" s="284"/>
      <c r="AK295" s="284"/>
      <c r="AL295" s="284"/>
      <c r="AM295" s="284"/>
      <c r="AN295" s="284"/>
      <c r="AO295" s="284"/>
      <c r="AP295" s="284"/>
      <c r="AQ295" s="284"/>
      <c r="AR295" s="284"/>
      <c r="AS295" s="284"/>
      <c r="AT295" s="284"/>
      <c r="AX295" s="284"/>
      <c r="AY295" s="284"/>
      <c r="AZ295" s="284"/>
      <c r="BA295" s="284"/>
      <c r="BB295" s="284"/>
      <c r="BC295" s="284"/>
      <c r="BD295" s="284"/>
      <c r="BE295" s="284"/>
      <c r="BF295" s="284"/>
      <c r="BG295" s="284"/>
      <c r="BH295" s="284"/>
      <c r="BI295" s="284"/>
      <c r="BJ295" s="284"/>
      <c r="BK295" s="284"/>
      <c r="BL295" s="284"/>
      <c r="BM295" s="284"/>
      <c r="BN295" s="284"/>
      <c r="BO295" s="284"/>
      <c r="BP295" s="284"/>
      <c r="BQ295" s="284"/>
      <c r="BR295" s="284"/>
      <c r="BS295" s="284"/>
      <c r="BT295" s="284"/>
      <c r="BU295" s="284"/>
      <c r="BV295" s="284"/>
      <c r="BW295" s="284"/>
      <c r="BX295" s="284"/>
    </row>
    <row r="296" spans="9:76">
      <c r="I296" s="284"/>
      <c r="J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  <c r="AA296" s="284"/>
      <c r="AB296" s="284"/>
      <c r="AC296" s="284"/>
      <c r="AD296" s="284"/>
      <c r="AE296" s="284"/>
      <c r="AF296" s="284"/>
      <c r="AG296" s="284"/>
      <c r="AH296" s="284"/>
      <c r="AI296" s="284"/>
      <c r="AJ296" s="284"/>
      <c r="AK296" s="284"/>
      <c r="AL296" s="284"/>
      <c r="AM296" s="284"/>
      <c r="AN296" s="284"/>
      <c r="AO296" s="284"/>
      <c r="AP296" s="284"/>
      <c r="AQ296" s="284"/>
      <c r="AR296" s="284"/>
      <c r="AS296" s="284"/>
      <c r="AT296" s="284"/>
      <c r="AX296" s="284"/>
      <c r="AY296" s="284"/>
      <c r="AZ296" s="284"/>
      <c r="BA296" s="284"/>
      <c r="BB296" s="284"/>
      <c r="BC296" s="284"/>
      <c r="BD296" s="284"/>
      <c r="BE296" s="284"/>
      <c r="BF296" s="284"/>
      <c r="BG296" s="284"/>
      <c r="BH296" s="284"/>
      <c r="BI296" s="284"/>
      <c r="BJ296" s="284"/>
      <c r="BK296" s="284"/>
      <c r="BL296" s="284"/>
      <c r="BM296" s="284"/>
      <c r="BN296" s="284"/>
      <c r="BO296" s="284"/>
      <c r="BP296" s="284"/>
      <c r="BQ296" s="284"/>
      <c r="BR296" s="284"/>
      <c r="BS296" s="284"/>
      <c r="BT296" s="284"/>
      <c r="BU296" s="284"/>
      <c r="BV296" s="284"/>
      <c r="BW296" s="284"/>
      <c r="BX296" s="284"/>
    </row>
    <row r="297" spans="9:76">
      <c r="I297" s="284"/>
      <c r="J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  <c r="AA297" s="284"/>
      <c r="AB297" s="284"/>
      <c r="AC297" s="284"/>
      <c r="AD297" s="284"/>
      <c r="AE297" s="284"/>
      <c r="AF297" s="284"/>
      <c r="AG297" s="284"/>
      <c r="AH297" s="284"/>
      <c r="AI297" s="284"/>
      <c r="AJ297" s="284"/>
      <c r="AK297" s="284"/>
      <c r="AL297" s="284"/>
      <c r="AM297" s="284"/>
      <c r="AN297" s="284"/>
      <c r="AO297" s="284"/>
      <c r="AP297" s="284"/>
      <c r="AQ297" s="284"/>
      <c r="AR297" s="284"/>
      <c r="AS297" s="284"/>
      <c r="AT297" s="284"/>
      <c r="AX297" s="284"/>
      <c r="AY297" s="284"/>
      <c r="AZ297" s="284"/>
      <c r="BA297" s="284"/>
      <c r="BB297" s="284"/>
      <c r="BC297" s="284"/>
      <c r="BD297" s="284"/>
      <c r="BE297" s="284"/>
      <c r="BF297" s="284"/>
      <c r="BG297" s="284"/>
      <c r="BH297" s="284"/>
      <c r="BI297" s="284"/>
      <c r="BJ297" s="284"/>
      <c r="BK297" s="284"/>
      <c r="BL297" s="284"/>
      <c r="BM297" s="284"/>
      <c r="BN297" s="284"/>
      <c r="BO297" s="284"/>
      <c r="BP297" s="284"/>
      <c r="BQ297" s="284"/>
      <c r="BR297" s="284"/>
      <c r="BS297" s="284"/>
      <c r="BT297" s="284"/>
      <c r="BU297" s="284"/>
      <c r="BV297" s="284"/>
      <c r="BW297" s="284"/>
      <c r="BX297" s="284"/>
    </row>
    <row r="298" spans="9:76">
      <c r="I298" s="284"/>
      <c r="J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  <c r="AA298" s="284"/>
      <c r="AB298" s="284"/>
      <c r="AC298" s="284"/>
      <c r="AD298" s="284"/>
      <c r="AE298" s="284"/>
      <c r="AF298" s="284"/>
      <c r="AG298" s="284"/>
      <c r="AH298" s="284"/>
      <c r="AI298" s="284"/>
      <c r="AJ298" s="284"/>
      <c r="AK298" s="284"/>
      <c r="AL298" s="284"/>
      <c r="AM298" s="284"/>
      <c r="AN298" s="284"/>
      <c r="AO298" s="284"/>
      <c r="AP298" s="284"/>
      <c r="AQ298" s="284"/>
      <c r="AR298" s="284"/>
      <c r="AS298" s="284"/>
      <c r="AT298" s="284"/>
      <c r="AX298" s="284"/>
      <c r="AY298" s="284"/>
      <c r="AZ298" s="284"/>
      <c r="BA298" s="284"/>
      <c r="BB298" s="284"/>
      <c r="BC298" s="284"/>
      <c r="BD298" s="284"/>
      <c r="BE298" s="284"/>
      <c r="BF298" s="284"/>
      <c r="BG298" s="284"/>
      <c r="BH298" s="284"/>
      <c r="BI298" s="284"/>
      <c r="BJ298" s="284"/>
      <c r="BK298" s="284"/>
      <c r="BL298" s="284"/>
      <c r="BM298" s="284"/>
      <c r="BN298" s="284"/>
      <c r="BO298" s="284"/>
      <c r="BP298" s="284"/>
      <c r="BQ298" s="284"/>
      <c r="BR298" s="284"/>
      <c r="BS298" s="284"/>
      <c r="BT298" s="284"/>
      <c r="BU298" s="284"/>
      <c r="BV298" s="284"/>
      <c r="BW298" s="284"/>
      <c r="BX298" s="284"/>
    </row>
    <row r="299" spans="9:76">
      <c r="I299" s="284"/>
      <c r="J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  <c r="AA299" s="284"/>
      <c r="AB299" s="284"/>
      <c r="AC299" s="284"/>
      <c r="AD299" s="284"/>
      <c r="AE299" s="284"/>
      <c r="AF299" s="284"/>
      <c r="AG299" s="284"/>
      <c r="AH299" s="284"/>
      <c r="AI299" s="284"/>
      <c r="AJ299" s="284"/>
      <c r="AK299" s="284"/>
      <c r="AL299" s="284"/>
      <c r="AM299" s="284"/>
      <c r="AN299" s="284"/>
      <c r="AO299" s="284"/>
      <c r="AP299" s="284"/>
      <c r="AQ299" s="284"/>
      <c r="AR299" s="284"/>
      <c r="AS299" s="284"/>
      <c r="AT299" s="284"/>
      <c r="AX299" s="284"/>
      <c r="AY299" s="284"/>
      <c r="AZ299" s="284"/>
      <c r="BA299" s="284"/>
      <c r="BB299" s="284"/>
      <c r="BC299" s="284"/>
      <c r="BD299" s="284"/>
      <c r="BE299" s="284"/>
      <c r="BF299" s="284"/>
      <c r="BG299" s="284"/>
      <c r="BH299" s="284"/>
      <c r="BI299" s="284"/>
      <c r="BJ299" s="284"/>
      <c r="BK299" s="284"/>
      <c r="BL299" s="284"/>
      <c r="BM299" s="284"/>
      <c r="BN299" s="284"/>
      <c r="BO299" s="284"/>
      <c r="BP299" s="284"/>
      <c r="BQ299" s="284"/>
      <c r="BR299" s="284"/>
      <c r="BS299" s="284"/>
      <c r="BT299" s="284"/>
      <c r="BU299" s="284"/>
      <c r="BV299" s="284"/>
      <c r="BW299" s="284"/>
      <c r="BX299" s="284"/>
    </row>
    <row r="300" spans="9:76">
      <c r="I300" s="284"/>
      <c r="J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  <c r="AA300" s="284"/>
      <c r="AB300" s="284"/>
      <c r="AC300" s="284"/>
      <c r="AD300" s="284"/>
      <c r="AE300" s="284"/>
      <c r="AF300" s="284"/>
      <c r="AG300" s="284"/>
      <c r="AH300" s="284"/>
      <c r="AI300" s="284"/>
      <c r="AJ300" s="284"/>
      <c r="AK300" s="284"/>
      <c r="AL300" s="284"/>
      <c r="AM300" s="284"/>
      <c r="AN300" s="284"/>
      <c r="AO300" s="284"/>
      <c r="AP300" s="284"/>
      <c r="AQ300" s="284"/>
      <c r="AR300" s="284"/>
      <c r="AS300" s="284"/>
      <c r="AT300" s="284"/>
      <c r="AX300" s="284"/>
      <c r="AY300" s="284"/>
      <c r="AZ300" s="284"/>
      <c r="BA300" s="284"/>
      <c r="BB300" s="284"/>
      <c r="BC300" s="284"/>
      <c r="BD300" s="284"/>
      <c r="BE300" s="284"/>
      <c r="BF300" s="284"/>
      <c r="BG300" s="284"/>
      <c r="BH300" s="284"/>
      <c r="BI300" s="284"/>
      <c r="BJ300" s="284"/>
      <c r="BK300" s="284"/>
      <c r="BL300" s="284"/>
      <c r="BM300" s="284"/>
      <c r="BN300" s="284"/>
      <c r="BO300" s="284"/>
      <c r="BP300" s="284"/>
      <c r="BQ300" s="284"/>
      <c r="BR300" s="284"/>
      <c r="BS300" s="284"/>
      <c r="BT300" s="284"/>
      <c r="BU300" s="284"/>
      <c r="BV300" s="284"/>
      <c r="BW300" s="284"/>
      <c r="BX300" s="284"/>
    </row>
    <row r="301" spans="9:76">
      <c r="I301" s="284"/>
      <c r="J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  <c r="AA301" s="284"/>
      <c r="AB301" s="284"/>
      <c r="AC301" s="284"/>
      <c r="AD301" s="284"/>
      <c r="AE301" s="284"/>
      <c r="AF301" s="284"/>
      <c r="AG301" s="284"/>
      <c r="AH301" s="284"/>
      <c r="AI301" s="284"/>
      <c r="AJ301" s="284"/>
      <c r="AK301" s="284"/>
      <c r="AL301" s="284"/>
      <c r="AM301" s="284"/>
      <c r="AN301" s="284"/>
      <c r="AO301" s="284"/>
      <c r="AP301" s="284"/>
      <c r="AQ301" s="284"/>
      <c r="AR301" s="284"/>
      <c r="AS301" s="284"/>
      <c r="AT301" s="284"/>
      <c r="AX301" s="284"/>
      <c r="AY301" s="284"/>
      <c r="AZ301" s="284"/>
      <c r="BA301" s="284"/>
      <c r="BB301" s="284"/>
      <c r="BC301" s="284"/>
      <c r="BD301" s="284"/>
      <c r="BE301" s="284"/>
      <c r="BF301" s="284"/>
      <c r="BG301" s="284"/>
      <c r="BH301" s="284"/>
      <c r="BI301" s="284"/>
      <c r="BJ301" s="284"/>
      <c r="BK301" s="284"/>
      <c r="BL301" s="284"/>
      <c r="BM301" s="284"/>
      <c r="BN301" s="284"/>
      <c r="BO301" s="284"/>
      <c r="BP301" s="284"/>
      <c r="BQ301" s="284"/>
      <c r="BR301" s="284"/>
      <c r="BS301" s="284"/>
      <c r="BT301" s="284"/>
      <c r="BU301" s="284"/>
      <c r="BV301" s="284"/>
      <c r="BW301" s="284"/>
      <c r="BX301" s="284"/>
    </row>
    <row r="302" spans="9:76">
      <c r="I302" s="284"/>
      <c r="J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  <c r="AA302" s="284"/>
      <c r="AB302" s="284"/>
      <c r="AC302" s="284"/>
      <c r="AD302" s="284"/>
      <c r="AE302" s="284"/>
      <c r="AF302" s="284"/>
      <c r="AG302" s="284"/>
      <c r="AH302" s="284"/>
      <c r="AI302" s="284"/>
      <c r="AJ302" s="284"/>
      <c r="AK302" s="284"/>
      <c r="AL302" s="284"/>
      <c r="AM302" s="284"/>
      <c r="AN302" s="284"/>
      <c r="AO302" s="284"/>
      <c r="AP302" s="284"/>
      <c r="AQ302" s="284"/>
      <c r="AR302" s="284"/>
      <c r="AS302" s="284"/>
      <c r="AT302" s="284"/>
      <c r="AX302" s="284"/>
      <c r="AY302" s="284"/>
      <c r="AZ302" s="284"/>
      <c r="BA302" s="284"/>
      <c r="BB302" s="284"/>
      <c r="BC302" s="284"/>
      <c r="BD302" s="284"/>
      <c r="BE302" s="284"/>
      <c r="BF302" s="284"/>
      <c r="BG302" s="284"/>
      <c r="BH302" s="284"/>
      <c r="BI302" s="284"/>
      <c r="BJ302" s="284"/>
      <c r="BK302" s="284"/>
      <c r="BL302" s="284"/>
      <c r="BM302" s="284"/>
      <c r="BN302" s="284"/>
      <c r="BO302" s="284"/>
      <c r="BP302" s="284"/>
      <c r="BQ302" s="284"/>
      <c r="BR302" s="284"/>
      <c r="BS302" s="284"/>
      <c r="BT302" s="284"/>
      <c r="BU302" s="284"/>
      <c r="BV302" s="284"/>
      <c r="BW302" s="284"/>
      <c r="BX302" s="284"/>
    </row>
    <row r="303" spans="9:76">
      <c r="I303" s="284"/>
      <c r="J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  <c r="AA303" s="284"/>
      <c r="AB303" s="284"/>
      <c r="AC303" s="284"/>
      <c r="AD303" s="284"/>
      <c r="AE303" s="284"/>
      <c r="AF303" s="284"/>
      <c r="AG303" s="284"/>
      <c r="AH303" s="284"/>
      <c r="AI303" s="284"/>
      <c r="AJ303" s="284"/>
      <c r="AK303" s="284"/>
      <c r="AL303" s="284"/>
      <c r="AM303" s="284"/>
      <c r="AN303" s="284"/>
      <c r="AO303" s="284"/>
      <c r="AP303" s="284"/>
      <c r="AQ303" s="284"/>
      <c r="AR303" s="284"/>
      <c r="AS303" s="284"/>
      <c r="AT303" s="284"/>
      <c r="AX303" s="284"/>
      <c r="AY303" s="284"/>
      <c r="AZ303" s="284"/>
      <c r="BA303" s="284"/>
      <c r="BB303" s="284"/>
      <c r="BC303" s="284"/>
      <c r="BD303" s="284"/>
      <c r="BE303" s="284"/>
      <c r="BF303" s="284"/>
      <c r="BG303" s="284"/>
      <c r="BH303" s="284"/>
      <c r="BI303" s="284"/>
      <c r="BJ303" s="284"/>
      <c r="BK303" s="284"/>
      <c r="BL303" s="284"/>
      <c r="BM303" s="284"/>
      <c r="BN303" s="284"/>
      <c r="BO303" s="284"/>
      <c r="BP303" s="284"/>
      <c r="BQ303" s="284"/>
      <c r="BR303" s="284"/>
      <c r="BS303" s="284"/>
      <c r="BT303" s="284"/>
      <c r="BU303" s="284"/>
      <c r="BV303" s="284"/>
      <c r="BW303" s="284"/>
      <c r="BX303" s="284"/>
    </row>
    <row r="304" spans="9:76">
      <c r="I304" s="284"/>
      <c r="J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  <c r="AA304" s="284"/>
      <c r="AB304" s="284"/>
      <c r="AC304" s="284"/>
      <c r="AD304" s="284"/>
      <c r="AE304" s="284"/>
      <c r="AF304" s="284"/>
      <c r="AG304" s="284"/>
      <c r="AH304" s="284"/>
      <c r="AI304" s="284"/>
      <c r="AJ304" s="284"/>
      <c r="AK304" s="284"/>
      <c r="AL304" s="284"/>
      <c r="AM304" s="284"/>
      <c r="AN304" s="284"/>
      <c r="AO304" s="284"/>
      <c r="AP304" s="284"/>
      <c r="AQ304" s="284"/>
      <c r="AR304" s="284"/>
      <c r="AS304" s="284"/>
      <c r="AT304" s="284"/>
      <c r="AX304" s="284"/>
      <c r="AY304" s="284"/>
      <c r="AZ304" s="284"/>
      <c r="BA304" s="284"/>
      <c r="BB304" s="284"/>
      <c r="BC304" s="284"/>
      <c r="BD304" s="284"/>
      <c r="BE304" s="284"/>
      <c r="BF304" s="284"/>
      <c r="BG304" s="284"/>
      <c r="BH304" s="284"/>
      <c r="BI304" s="284"/>
      <c r="BJ304" s="284"/>
      <c r="BK304" s="284"/>
      <c r="BL304" s="284"/>
      <c r="BM304" s="284"/>
      <c r="BN304" s="284"/>
      <c r="BO304" s="284"/>
      <c r="BP304" s="284"/>
      <c r="BQ304" s="284"/>
      <c r="BR304" s="284"/>
      <c r="BS304" s="284"/>
      <c r="BT304" s="284"/>
      <c r="BU304" s="284"/>
      <c r="BV304" s="284"/>
      <c r="BW304" s="284"/>
      <c r="BX304" s="284"/>
    </row>
    <row r="305" spans="9:76">
      <c r="I305" s="284"/>
      <c r="J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  <c r="AA305" s="284"/>
      <c r="AB305" s="284"/>
      <c r="AC305" s="284"/>
      <c r="AD305" s="284"/>
      <c r="AE305" s="284"/>
      <c r="AF305" s="284"/>
      <c r="AG305" s="284"/>
      <c r="AH305" s="284"/>
      <c r="AI305" s="284"/>
      <c r="AJ305" s="284"/>
      <c r="AK305" s="284"/>
      <c r="AL305" s="284"/>
      <c r="AM305" s="284"/>
      <c r="AN305" s="284"/>
      <c r="AO305" s="284"/>
      <c r="AP305" s="284"/>
      <c r="AQ305" s="284"/>
      <c r="AR305" s="284"/>
      <c r="AS305" s="284"/>
      <c r="AT305" s="284"/>
      <c r="AX305" s="284"/>
      <c r="AY305" s="284"/>
      <c r="AZ305" s="284"/>
      <c r="BA305" s="284"/>
      <c r="BB305" s="284"/>
      <c r="BC305" s="284"/>
      <c r="BD305" s="284"/>
      <c r="BE305" s="284"/>
      <c r="BF305" s="284"/>
      <c r="BG305" s="284"/>
      <c r="BH305" s="284"/>
      <c r="BI305" s="284"/>
      <c r="BJ305" s="284"/>
      <c r="BK305" s="284"/>
      <c r="BL305" s="284"/>
      <c r="BM305" s="284"/>
      <c r="BN305" s="284"/>
      <c r="BO305" s="284"/>
      <c r="BP305" s="284"/>
      <c r="BQ305" s="284"/>
      <c r="BR305" s="284"/>
      <c r="BS305" s="284"/>
      <c r="BT305" s="284"/>
      <c r="BU305" s="284"/>
      <c r="BV305" s="284"/>
      <c r="BW305" s="284"/>
      <c r="BX305" s="284"/>
    </row>
    <row r="306" spans="9:76">
      <c r="I306" s="284"/>
      <c r="J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  <c r="AA306" s="284"/>
      <c r="AB306" s="284"/>
      <c r="AC306" s="284"/>
      <c r="AD306" s="284"/>
      <c r="AE306" s="284"/>
      <c r="AF306" s="284"/>
      <c r="AG306" s="284"/>
      <c r="AH306" s="284"/>
      <c r="AI306" s="284"/>
      <c r="AJ306" s="284"/>
      <c r="AK306" s="284"/>
      <c r="AL306" s="284"/>
      <c r="AM306" s="284"/>
      <c r="AN306" s="284"/>
      <c r="AO306" s="284"/>
      <c r="AP306" s="284"/>
      <c r="AQ306" s="284"/>
      <c r="AR306" s="284"/>
      <c r="AS306" s="284"/>
      <c r="AT306" s="284"/>
      <c r="AX306" s="284"/>
      <c r="AY306" s="284"/>
      <c r="AZ306" s="284"/>
      <c r="BA306" s="284"/>
      <c r="BB306" s="284"/>
      <c r="BC306" s="284"/>
      <c r="BD306" s="284"/>
      <c r="BE306" s="284"/>
      <c r="BF306" s="284"/>
      <c r="BG306" s="284"/>
      <c r="BH306" s="284"/>
      <c r="BI306" s="284"/>
      <c r="BJ306" s="284"/>
      <c r="BK306" s="284"/>
      <c r="BL306" s="284"/>
      <c r="BM306" s="284"/>
      <c r="BN306" s="284"/>
      <c r="BO306" s="284"/>
      <c r="BP306" s="284"/>
      <c r="BQ306" s="284"/>
      <c r="BR306" s="284"/>
      <c r="BS306" s="284"/>
      <c r="BT306" s="284"/>
      <c r="BU306" s="284"/>
      <c r="BV306" s="284"/>
      <c r="BW306" s="284"/>
      <c r="BX306" s="284"/>
    </row>
    <row r="307" spans="9:76">
      <c r="I307" s="284"/>
      <c r="J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  <c r="AA307" s="284"/>
      <c r="AB307" s="284"/>
      <c r="AC307" s="284"/>
      <c r="AD307" s="284"/>
      <c r="AE307" s="284"/>
      <c r="AF307" s="284"/>
      <c r="AG307" s="284"/>
      <c r="AH307" s="284"/>
      <c r="AI307" s="284"/>
      <c r="AJ307" s="284"/>
      <c r="AK307" s="284"/>
      <c r="AL307" s="284"/>
      <c r="AM307" s="284"/>
      <c r="AN307" s="284"/>
      <c r="AO307" s="284"/>
      <c r="AP307" s="284"/>
      <c r="AQ307" s="284"/>
      <c r="AR307" s="284"/>
      <c r="AS307" s="284"/>
      <c r="AT307" s="284"/>
      <c r="AX307" s="284"/>
      <c r="AY307" s="284"/>
      <c r="AZ307" s="284"/>
      <c r="BA307" s="284"/>
      <c r="BB307" s="284"/>
      <c r="BC307" s="284"/>
      <c r="BD307" s="284"/>
      <c r="BE307" s="284"/>
      <c r="BF307" s="284"/>
      <c r="BG307" s="284"/>
      <c r="BH307" s="284"/>
      <c r="BI307" s="284"/>
      <c r="BJ307" s="284"/>
      <c r="BK307" s="284"/>
      <c r="BL307" s="284"/>
      <c r="BM307" s="284"/>
      <c r="BN307" s="284"/>
      <c r="BO307" s="284"/>
      <c r="BP307" s="284"/>
      <c r="BQ307" s="284"/>
      <c r="BR307" s="284"/>
      <c r="BS307" s="284"/>
      <c r="BT307" s="284"/>
      <c r="BU307" s="284"/>
      <c r="BV307" s="284"/>
      <c r="BW307" s="284"/>
      <c r="BX307" s="284"/>
    </row>
    <row r="308" spans="9:76">
      <c r="I308" s="284"/>
      <c r="J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  <c r="AA308" s="284"/>
      <c r="AB308" s="284"/>
      <c r="AC308" s="284"/>
      <c r="AD308" s="284"/>
      <c r="AE308" s="284"/>
      <c r="AF308" s="284"/>
      <c r="AG308" s="284"/>
      <c r="AH308" s="284"/>
      <c r="AI308" s="284"/>
      <c r="AJ308" s="284"/>
      <c r="AK308" s="284"/>
      <c r="AL308" s="284"/>
      <c r="AM308" s="284"/>
      <c r="AN308" s="284"/>
      <c r="AO308" s="284"/>
      <c r="AP308" s="284"/>
      <c r="AQ308" s="284"/>
      <c r="AR308" s="284"/>
      <c r="AS308" s="284"/>
      <c r="AT308" s="284"/>
      <c r="AX308" s="284"/>
      <c r="AY308" s="284"/>
      <c r="AZ308" s="284"/>
      <c r="BA308" s="284"/>
      <c r="BB308" s="284"/>
      <c r="BC308" s="284"/>
      <c r="BD308" s="284"/>
      <c r="BE308" s="284"/>
      <c r="BF308" s="284"/>
      <c r="BG308" s="284"/>
      <c r="BH308" s="284"/>
      <c r="BI308" s="284"/>
      <c r="BJ308" s="284"/>
      <c r="BK308" s="284"/>
      <c r="BL308" s="284"/>
      <c r="BM308" s="284"/>
      <c r="BN308" s="284"/>
      <c r="BO308" s="284"/>
      <c r="BP308" s="284"/>
      <c r="BQ308" s="284"/>
      <c r="BR308" s="284"/>
      <c r="BS308" s="284"/>
      <c r="BT308" s="284"/>
      <c r="BU308" s="284"/>
      <c r="BV308" s="284"/>
      <c r="BW308" s="284"/>
      <c r="BX308" s="284"/>
    </row>
    <row r="309" spans="9:76">
      <c r="I309" s="284"/>
      <c r="J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  <c r="AA309" s="284"/>
      <c r="AB309" s="284"/>
      <c r="AC309" s="284"/>
      <c r="AD309" s="284"/>
      <c r="AE309" s="284"/>
      <c r="AF309" s="284"/>
      <c r="AG309" s="284"/>
      <c r="AH309" s="284"/>
      <c r="AI309" s="284"/>
      <c r="AJ309" s="284"/>
      <c r="AK309" s="284"/>
      <c r="AL309" s="284"/>
      <c r="AM309" s="284"/>
      <c r="AN309" s="284"/>
      <c r="AO309" s="284"/>
      <c r="AP309" s="284"/>
      <c r="AQ309" s="284"/>
      <c r="AR309" s="284"/>
      <c r="AS309" s="284"/>
      <c r="AT309" s="284"/>
      <c r="AX309" s="284"/>
      <c r="AY309" s="284"/>
      <c r="AZ309" s="284"/>
      <c r="BA309" s="284"/>
      <c r="BB309" s="284"/>
      <c r="BC309" s="284"/>
      <c r="BD309" s="284"/>
      <c r="BE309" s="284"/>
      <c r="BF309" s="284"/>
      <c r="BG309" s="284"/>
      <c r="BH309" s="284"/>
      <c r="BI309" s="284"/>
      <c r="BJ309" s="284"/>
      <c r="BK309" s="284"/>
      <c r="BL309" s="284"/>
      <c r="BM309" s="284"/>
      <c r="BN309" s="284"/>
      <c r="BO309" s="284"/>
      <c r="BP309" s="284"/>
      <c r="BQ309" s="284"/>
      <c r="BR309" s="284"/>
      <c r="BS309" s="284"/>
      <c r="BT309" s="284"/>
      <c r="BU309" s="284"/>
      <c r="BV309" s="284"/>
      <c r="BW309" s="284"/>
      <c r="BX309" s="284"/>
    </row>
    <row r="310" spans="9:76">
      <c r="I310" s="284"/>
      <c r="J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  <c r="AA310" s="284"/>
      <c r="AB310" s="284"/>
      <c r="AC310" s="284"/>
      <c r="AD310" s="284"/>
      <c r="AE310" s="284"/>
      <c r="AF310" s="284"/>
      <c r="AG310" s="284"/>
      <c r="AH310" s="284"/>
      <c r="AI310" s="284"/>
      <c r="AJ310" s="284"/>
      <c r="AK310" s="284"/>
      <c r="AL310" s="284"/>
      <c r="AM310" s="284"/>
      <c r="AN310" s="284"/>
      <c r="AO310" s="284"/>
      <c r="AP310" s="284"/>
      <c r="AQ310" s="284"/>
      <c r="AR310" s="284"/>
      <c r="AS310" s="284"/>
      <c r="AT310" s="284"/>
      <c r="AX310" s="284"/>
      <c r="AY310" s="284"/>
      <c r="AZ310" s="284"/>
      <c r="BA310" s="284"/>
      <c r="BB310" s="284"/>
      <c r="BC310" s="284"/>
      <c r="BD310" s="284"/>
      <c r="BE310" s="284"/>
      <c r="BF310" s="284"/>
      <c r="BG310" s="284"/>
      <c r="BH310" s="284"/>
      <c r="BI310" s="284"/>
      <c r="BJ310" s="284"/>
      <c r="BK310" s="284"/>
      <c r="BL310" s="284"/>
      <c r="BM310" s="284"/>
      <c r="BN310" s="284"/>
      <c r="BO310" s="284"/>
      <c r="BP310" s="284"/>
      <c r="BQ310" s="284"/>
      <c r="BR310" s="284"/>
      <c r="BS310" s="284"/>
      <c r="BT310" s="284"/>
      <c r="BU310" s="284"/>
      <c r="BV310" s="284"/>
      <c r="BW310" s="284"/>
      <c r="BX310" s="284"/>
    </row>
    <row r="311" spans="9:76">
      <c r="I311" s="284"/>
      <c r="J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  <c r="AA311" s="284"/>
      <c r="AB311" s="284"/>
      <c r="AC311" s="284"/>
      <c r="AD311" s="284"/>
      <c r="AE311" s="284"/>
      <c r="AF311" s="284"/>
      <c r="AG311" s="284"/>
      <c r="AH311" s="284"/>
      <c r="AI311" s="284"/>
      <c r="AJ311" s="284"/>
      <c r="AK311" s="284"/>
      <c r="AL311" s="284"/>
      <c r="AM311" s="284"/>
      <c r="AN311" s="284"/>
      <c r="AO311" s="284"/>
      <c r="AP311" s="284"/>
      <c r="AQ311" s="284"/>
      <c r="AR311" s="284"/>
      <c r="AS311" s="284"/>
      <c r="AT311" s="284"/>
      <c r="AX311" s="284"/>
      <c r="AY311" s="284"/>
      <c r="AZ311" s="284"/>
      <c r="BA311" s="284"/>
      <c r="BB311" s="284"/>
      <c r="BC311" s="284"/>
      <c r="BD311" s="284"/>
      <c r="BE311" s="284"/>
      <c r="BF311" s="284"/>
      <c r="BG311" s="284"/>
      <c r="BH311" s="284"/>
      <c r="BI311" s="284"/>
      <c r="BJ311" s="284"/>
      <c r="BK311" s="284"/>
      <c r="BL311" s="284"/>
      <c r="BM311" s="284"/>
      <c r="BN311" s="284"/>
      <c r="BO311" s="284"/>
      <c r="BP311" s="284"/>
      <c r="BQ311" s="284"/>
      <c r="BR311" s="284"/>
      <c r="BS311" s="284"/>
      <c r="BT311" s="284"/>
      <c r="BU311" s="284"/>
      <c r="BV311" s="284"/>
      <c r="BW311" s="284"/>
      <c r="BX311" s="284"/>
    </row>
    <row r="312" spans="9:76">
      <c r="I312" s="284"/>
      <c r="J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  <c r="AA312" s="284"/>
      <c r="AB312" s="284"/>
      <c r="AC312" s="284"/>
      <c r="AD312" s="284"/>
      <c r="AE312" s="284"/>
      <c r="AF312" s="284"/>
      <c r="AG312" s="284"/>
      <c r="AH312" s="284"/>
      <c r="AI312" s="284"/>
      <c r="AJ312" s="284"/>
      <c r="AK312" s="284"/>
      <c r="AL312" s="284"/>
      <c r="AM312" s="284"/>
      <c r="AN312" s="284"/>
      <c r="AO312" s="284"/>
      <c r="AP312" s="284"/>
      <c r="AQ312" s="284"/>
      <c r="AR312" s="284"/>
      <c r="AS312" s="284"/>
      <c r="AT312" s="284"/>
      <c r="AX312" s="284"/>
      <c r="AY312" s="284"/>
      <c r="AZ312" s="284"/>
      <c r="BA312" s="284"/>
      <c r="BB312" s="284"/>
      <c r="BC312" s="284"/>
      <c r="BD312" s="284"/>
      <c r="BE312" s="284"/>
      <c r="BF312" s="284"/>
      <c r="BG312" s="284"/>
      <c r="BH312" s="284"/>
      <c r="BI312" s="284"/>
      <c r="BJ312" s="284"/>
      <c r="BK312" s="284"/>
      <c r="BL312" s="284"/>
      <c r="BM312" s="284"/>
      <c r="BN312" s="284"/>
      <c r="BO312" s="284"/>
      <c r="BP312" s="284"/>
      <c r="BQ312" s="284"/>
      <c r="BR312" s="284"/>
      <c r="BS312" s="284"/>
      <c r="BT312" s="284"/>
      <c r="BU312" s="284"/>
      <c r="BV312" s="284"/>
      <c r="BW312" s="284"/>
      <c r="BX312" s="284"/>
    </row>
    <row r="313" spans="9:76">
      <c r="I313" s="284"/>
      <c r="J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  <c r="AA313" s="284"/>
      <c r="AB313" s="284"/>
      <c r="AC313" s="284"/>
      <c r="AD313" s="284"/>
      <c r="AE313" s="284"/>
      <c r="AF313" s="284"/>
      <c r="AG313" s="284"/>
      <c r="AH313" s="284"/>
      <c r="AI313" s="284"/>
      <c r="AJ313" s="284"/>
      <c r="AK313" s="284"/>
      <c r="AL313" s="284"/>
      <c r="AM313" s="284"/>
      <c r="AN313" s="284"/>
      <c r="AO313" s="284"/>
      <c r="AP313" s="284"/>
      <c r="AQ313" s="284"/>
      <c r="AR313" s="284"/>
      <c r="AS313" s="284"/>
      <c r="AT313" s="284"/>
      <c r="AX313" s="284"/>
      <c r="AY313" s="284"/>
      <c r="AZ313" s="284"/>
      <c r="BA313" s="284"/>
      <c r="BB313" s="284"/>
      <c r="BC313" s="284"/>
      <c r="BD313" s="284"/>
      <c r="BE313" s="284"/>
      <c r="BF313" s="284"/>
      <c r="BG313" s="284"/>
      <c r="BH313" s="284"/>
      <c r="BI313" s="284"/>
      <c r="BJ313" s="284"/>
      <c r="BK313" s="284"/>
      <c r="BL313" s="284"/>
      <c r="BM313" s="284"/>
      <c r="BN313" s="284"/>
      <c r="BO313" s="284"/>
      <c r="BP313" s="284"/>
      <c r="BQ313" s="284"/>
      <c r="BR313" s="284"/>
      <c r="BS313" s="284"/>
      <c r="BT313" s="284"/>
      <c r="BU313" s="284"/>
      <c r="BV313" s="284"/>
      <c r="BW313" s="284"/>
      <c r="BX313" s="284"/>
    </row>
    <row r="314" spans="9:76">
      <c r="I314" s="284"/>
      <c r="J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  <c r="AA314" s="284"/>
      <c r="AB314" s="284"/>
      <c r="AC314" s="284"/>
      <c r="AD314" s="284"/>
      <c r="AE314" s="284"/>
      <c r="AF314" s="284"/>
      <c r="AG314" s="284"/>
      <c r="AH314" s="284"/>
      <c r="AI314" s="284"/>
      <c r="AJ314" s="284"/>
      <c r="AK314" s="284"/>
      <c r="AL314" s="284"/>
      <c r="AM314" s="284"/>
      <c r="AN314" s="284"/>
      <c r="AO314" s="284"/>
      <c r="AP314" s="284"/>
      <c r="AQ314" s="284"/>
      <c r="AR314" s="284"/>
      <c r="AS314" s="284"/>
      <c r="AT314" s="284"/>
      <c r="AX314" s="284"/>
      <c r="AY314" s="284"/>
      <c r="AZ314" s="284"/>
      <c r="BA314" s="284"/>
      <c r="BB314" s="284"/>
      <c r="BC314" s="284"/>
      <c r="BD314" s="284"/>
      <c r="BE314" s="284"/>
      <c r="BF314" s="284"/>
      <c r="BG314" s="284"/>
      <c r="BH314" s="284"/>
      <c r="BI314" s="284"/>
      <c r="BJ314" s="284"/>
      <c r="BK314" s="284"/>
      <c r="BL314" s="284"/>
      <c r="BM314" s="284"/>
      <c r="BN314" s="284"/>
      <c r="BO314" s="284"/>
      <c r="BP314" s="284"/>
      <c r="BQ314" s="284"/>
      <c r="BR314" s="284"/>
      <c r="BS314" s="284"/>
      <c r="BT314" s="284"/>
      <c r="BU314" s="284"/>
      <c r="BV314" s="284"/>
      <c r="BW314" s="284"/>
      <c r="BX314" s="284"/>
    </row>
    <row r="315" spans="9:76">
      <c r="I315" s="284"/>
      <c r="J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  <c r="AA315" s="284"/>
      <c r="AB315" s="284"/>
      <c r="AC315" s="284"/>
      <c r="AD315" s="284"/>
      <c r="AE315" s="284"/>
      <c r="AF315" s="284"/>
      <c r="AG315" s="284"/>
      <c r="AH315" s="284"/>
      <c r="AI315" s="284"/>
      <c r="AJ315" s="284"/>
      <c r="AK315" s="284"/>
      <c r="AL315" s="284"/>
      <c r="AM315" s="284"/>
      <c r="AN315" s="284"/>
      <c r="AO315" s="284"/>
      <c r="AP315" s="284"/>
      <c r="AQ315" s="284"/>
      <c r="AR315" s="284"/>
      <c r="AS315" s="284"/>
      <c r="AT315" s="284"/>
      <c r="AX315" s="284"/>
      <c r="AY315" s="284"/>
      <c r="AZ315" s="284"/>
      <c r="BA315" s="284"/>
      <c r="BB315" s="284"/>
      <c r="BC315" s="284"/>
      <c r="BD315" s="284"/>
      <c r="BE315" s="284"/>
      <c r="BF315" s="284"/>
      <c r="BG315" s="284"/>
      <c r="BH315" s="284"/>
      <c r="BI315" s="284"/>
      <c r="BJ315" s="284"/>
      <c r="BK315" s="284"/>
      <c r="BL315" s="284"/>
      <c r="BM315" s="284"/>
      <c r="BN315" s="284"/>
      <c r="BO315" s="284"/>
      <c r="BP315" s="284"/>
      <c r="BQ315" s="284"/>
      <c r="BR315" s="284"/>
      <c r="BS315" s="284"/>
      <c r="BT315" s="284"/>
      <c r="BU315" s="284"/>
      <c r="BV315" s="284"/>
      <c r="BW315" s="284"/>
      <c r="BX315" s="284"/>
    </row>
    <row r="316" spans="9:76">
      <c r="I316" s="284"/>
      <c r="J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  <c r="AA316" s="284"/>
      <c r="AB316" s="284"/>
      <c r="AC316" s="284"/>
      <c r="AD316" s="284"/>
      <c r="AE316" s="284"/>
      <c r="AF316" s="284"/>
      <c r="AG316" s="284"/>
      <c r="AH316" s="284"/>
      <c r="AI316" s="284"/>
      <c r="AJ316" s="284"/>
      <c r="AK316" s="284"/>
      <c r="AL316" s="284"/>
      <c r="AM316" s="284"/>
      <c r="AN316" s="284"/>
      <c r="AO316" s="284"/>
      <c r="AP316" s="284"/>
      <c r="AQ316" s="284"/>
      <c r="AR316" s="284"/>
      <c r="AS316" s="284"/>
      <c r="AT316" s="284"/>
      <c r="AX316" s="284"/>
      <c r="AY316" s="284"/>
      <c r="AZ316" s="284"/>
      <c r="BA316" s="284"/>
      <c r="BB316" s="284"/>
      <c r="BC316" s="284"/>
      <c r="BD316" s="284"/>
      <c r="BE316" s="284"/>
      <c r="BF316" s="284"/>
      <c r="BG316" s="284"/>
      <c r="BH316" s="284"/>
      <c r="BI316" s="284"/>
      <c r="BJ316" s="284"/>
      <c r="BK316" s="284"/>
      <c r="BL316" s="284"/>
      <c r="BM316" s="284"/>
      <c r="BN316" s="284"/>
      <c r="BO316" s="284"/>
      <c r="BP316" s="284"/>
      <c r="BQ316" s="284"/>
      <c r="BR316" s="284"/>
      <c r="BS316" s="284"/>
      <c r="BT316" s="284"/>
      <c r="BU316" s="284"/>
      <c r="BV316" s="284"/>
      <c r="BW316" s="284"/>
      <c r="BX316" s="284"/>
    </row>
    <row r="317" spans="9:76">
      <c r="I317" s="284"/>
      <c r="J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  <c r="AA317" s="284"/>
      <c r="AB317" s="284"/>
      <c r="AC317" s="284"/>
      <c r="AD317" s="284"/>
      <c r="AE317" s="284"/>
      <c r="AF317" s="284"/>
      <c r="AG317" s="284"/>
      <c r="AH317" s="284"/>
      <c r="AI317" s="284"/>
      <c r="AJ317" s="284"/>
      <c r="AK317" s="284"/>
      <c r="AL317" s="284"/>
      <c r="AM317" s="284"/>
      <c r="AN317" s="284"/>
      <c r="AO317" s="284"/>
      <c r="AP317" s="284"/>
      <c r="AQ317" s="284"/>
      <c r="AR317" s="284"/>
      <c r="AS317" s="284"/>
      <c r="AT317" s="284"/>
      <c r="AX317" s="284"/>
      <c r="AY317" s="284"/>
      <c r="AZ317" s="284"/>
      <c r="BA317" s="284"/>
      <c r="BB317" s="284"/>
      <c r="BC317" s="284"/>
      <c r="BD317" s="284"/>
      <c r="BE317" s="284"/>
      <c r="BF317" s="284"/>
      <c r="BG317" s="284"/>
      <c r="BH317" s="284"/>
      <c r="BI317" s="284"/>
      <c r="BJ317" s="284"/>
      <c r="BK317" s="284"/>
      <c r="BL317" s="284"/>
      <c r="BM317" s="284"/>
      <c r="BN317" s="284"/>
      <c r="BO317" s="284"/>
      <c r="BP317" s="284"/>
      <c r="BQ317" s="284"/>
      <c r="BR317" s="284"/>
      <c r="BS317" s="284"/>
      <c r="BT317" s="284"/>
      <c r="BU317" s="284"/>
      <c r="BV317" s="284"/>
      <c r="BW317" s="284"/>
      <c r="BX317" s="284"/>
    </row>
    <row r="318" spans="9:76">
      <c r="I318" s="284"/>
      <c r="J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  <c r="AA318" s="284"/>
      <c r="AB318" s="284"/>
      <c r="AC318" s="284"/>
      <c r="AD318" s="284"/>
      <c r="AE318" s="284"/>
      <c r="AF318" s="284"/>
      <c r="AG318" s="284"/>
      <c r="AH318" s="284"/>
      <c r="AI318" s="284"/>
      <c r="AJ318" s="284"/>
      <c r="AK318" s="284"/>
      <c r="AL318" s="284"/>
      <c r="AM318" s="284"/>
      <c r="AN318" s="284"/>
      <c r="AO318" s="284"/>
      <c r="AP318" s="284"/>
      <c r="AQ318" s="284"/>
      <c r="AR318" s="284"/>
      <c r="AS318" s="284"/>
      <c r="AT318" s="284"/>
      <c r="AX318" s="284"/>
      <c r="AY318" s="284"/>
      <c r="AZ318" s="284"/>
      <c r="BA318" s="284"/>
      <c r="BB318" s="284"/>
      <c r="BC318" s="284"/>
      <c r="BD318" s="284"/>
      <c r="BE318" s="284"/>
      <c r="BF318" s="284"/>
      <c r="BG318" s="284"/>
      <c r="BH318" s="284"/>
      <c r="BI318" s="284"/>
      <c r="BJ318" s="284"/>
      <c r="BK318" s="284"/>
      <c r="BL318" s="284"/>
      <c r="BM318" s="284"/>
      <c r="BN318" s="284"/>
      <c r="BO318" s="284"/>
      <c r="BP318" s="284"/>
      <c r="BQ318" s="284"/>
      <c r="BR318" s="284"/>
      <c r="BS318" s="284"/>
      <c r="BT318" s="284"/>
      <c r="BU318" s="284"/>
      <c r="BV318" s="284"/>
      <c r="BW318" s="284"/>
      <c r="BX318" s="284"/>
    </row>
    <row r="319" spans="9:76">
      <c r="I319" s="284"/>
      <c r="J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  <c r="AA319" s="284"/>
      <c r="AB319" s="284"/>
      <c r="AC319" s="284"/>
      <c r="AD319" s="284"/>
      <c r="AE319" s="284"/>
      <c r="AF319" s="284"/>
      <c r="AG319" s="284"/>
      <c r="AH319" s="284"/>
      <c r="AI319" s="284"/>
      <c r="AJ319" s="284"/>
      <c r="AK319" s="284"/>
      <c r="AL319" s="284"/>
      <c r="AM319" s="284"/>
      <c r="AN319" s="284"/>
      <c r="AO319" s="284"/>
      <c r="AP319" s="284"/>
      <c r="AQ319" s="284"/>
      <c r="AR319" s="284"/>
      <c r="AS319" s="284"/>
      <c r="AT319" s="284"/>
      <c r="AX319" s="284"/>
      <c r="AY319" s="284"/>
      <c r="AZ319" s="284"/>
      <c r="BA319" s="284"/>
      <c r="BB319" s="284"/>
      <c r="BC319" s="284"/>
      <c r="BD319" s="284"/>
      <c r="BE319" s="284"/>
      <c r="BF319" s="284"/>
      <c r="BG319" s="284"/>
      <c r="BH319" s="284"/>
      <c r="BI319" s="284"/>
      <c r="BJ319" s="284"/>
      <c r="BK319" s="284"/>
      <c r="BL319" s="284"/>
      <c r="BM319" s="284"/>
      <c r="BN319" s="284"/>
      <c r="BO319" s="284"/>
      <c r="BP319" s="284"/>
      <c r="BQ319" s="284"/>
      <c r="BR319" s="284"/>
      <c r="BS319" s="284"/>
      <c r="BT319" s="284"/>
      <c r="BU319" s="284"/>
      <c r="BV319" s="284"/>
      <c r="BW319" s="284"/>
      <c r="BX319" s="284"/>
    </row>
    <row r="320" spans="9:76">
      <c r="I320" s="284"/>
      <c r="J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  <c r="AA320" s="284"/>
      <c r="AB320" s="284"/>
      <c r="AC320" s="284"/>
      <c r="AD320" s="284"/>
      <c r="AE320" s="284"/>
      <c r="AF320" s="284"/>
      <c r="AG320" s="284"/>
      <c r="AH320" s="284"/>
      <c r="AI320" s="284"/>
      <c r="AJ320" s="284"/>
      <c r="AK320" s="284"/>
      <c r="AL320" s="284"/>
      <c r="AM320" s="284"/>
      <c r="AN320" s="284"/>
      <c r="AO320" s="284"/>
      <c r="AP320" s="284"/>
      <c r="AQ320" s="284"/>
      <c r="AR320" s="284"/>
      <c r="AS320" s="284"/>
      <c r="AT320" s="284"/>
      <c r="AX320" s="284"/>
      <c r="AY320" s="284"/>
      <c r="AZ320" s="284"/>
      <c r="BA320" s="284"/>
      <c r="BB320" s="284"/>
      <c r="BC320" s="284"/>
      <c r="BD320" s="284"/>
      <c r="BE320" s="284"/>
      <c r="BF320" s="284"/>
      <c r="BG320" s="284"/>
      <c r="BH320" s="284"/>
      <c r="BI320" s="284"/>
      <c r="BJ320" s="284"/>
      <c r="BK320" s="284"/>
      <c r="BL320" s="284"/>
      <c r="BM320" s="284"/>
      <c r="BN320" s="284"/>
      <c r="BO320" s="284"/>
      <c r="BP320" s="284"/>
      <c r="BQ320" s="284"/>
      <c r="BR320" s="284"/>
      <c r="BS320" s="284"/>
      <c r="BT320" s="284"/>
      <c r="BU320" s="284"/>
      <c r="BV320" s="284"/>
      <c r="BW320" s="284"/>
      <c r="BX320" s="284"/>
    </row>
    <row r="321" spans="9:76">
      <c r="I321" s="284"/>
      <c r="J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  <c r="AA321" s="284"/>
      <c r="AB321" s="284"/>
      <c r="AC321" s="284"/>
      <c r="AD321" s="284"/>
      <c r="AE321" s="284"/>
      <c r="AF321" s="284"/>
      <c r="AG321" s="284"/>
      <c r="AH321" s="284"/>
      <c r="AI321" s="284"/>
      <c r="AJ321" s="284"/>
      <c r="AK321" s="284"/>
      <c r="AL321" s="284"/>
      <c r="AM321" s="284"/>
      <c r="AN321" s="284"/>
      <c r="AO321" s="284"/>
      <c r="AP321" s="284"/>
      <c r="AQ321" s="284"/>
      <c r="AR321" s="284"/>
      <c r="AS321" s="284"/>
      <c r="AT321" s="284"/>
      <c r="AX321" s="284"/>
      <c r="AY321" s="284"/>
      <c r="AZ321" s="284"/>
      <c r="BA321" s="284"/>
      <c r="BB321" s="284"/>
      <c r="BC321" s="284"/>
      <c r="BD321" s="284"/>
      <c r="BE321" s="284"/>
      <c r="BF321" s="284"/>
      <c r="BG321" s="284"/>
      <c r="BH321" s="284"/>
      <c r="BI321" s="284"/>
      <c r="BJ321" s="284"/>
      <c r="BK321" s="284"/>
      <c r="BL321" s="284"/>
      <c r="BM321" s="284"/>
      <c r="BN321" s="284"/>
      <c r="BO321" s="284"/>
      <c r="BP321" s="284"/>
      <c r="BQ321" s="284"/>
      <c r="BR321" s="284"/>
      <c r="BS321" s="284"/>
      <c r="BT321" s="284"/>
      <c r="BU321" s="284"/>
      <c r="BV321" s="284"/>
      <c r="BW321" s="284"/>
      <c r="BX321" s="284"/>
    </row>
    <row r="322" spans="9:76">
      <c r="I322" s="284"/>
      <c r="J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  <c r="AA322" s="284"/>
      <c r="AB322" s="284"/>
      <c r="AC322" s="284"/>
      <c r="AD322" s="284"/>
      <c r="AE322" s="284"/>
      <c r="AF322" s="284"/>
      <c r="AG322" s="284"/>
      <c r="AH322" s="284"/>
      <c r="AI322" s="284"/>
      <c r="AJ322" s="284"/>
      <c r="AK322" s="284"/>
      <c r="AL322" s="284"/>
      <c r="AM322" s="284"/>
      <c r="AN322" s="284"/>
      <c r="AO322" s="284"/>
      <c r="AP322" s="284"/>
      <c r="AQ322" s="284"/>
      <c r="AR322" s="284"/>
      <c r="AS322" s="284"/>
      <c r="AT322" s="284"/>
      <c r="AX322" s="284"/>
      <c r="AY322" s="284"/>
      <c r="AZ322" s="284"/>
      <c r="BA322" s="284"/>
      <c r="BB322" s="284"/>
      <c r="BC322" s="284"/>
      <c r="BD322" s="284"/>
      <c r="BE322" s="284"/>
      <c r="BF322" s="284"/>
      <c r="BG322" s="284"/>
      <c r="BH322" s="284"/>
      <c r="BI322" s="284"/>
      <c r="BJ322" s="284"/>
      <c r="BK322" s="284"/>
      <c r="BL322" s="284"/>
      <c r="BM322" s="284"/>
      <c r="BN322" s="284"/>
      <c r="BO322" s="284"/>
      <c r="BP322" s="284"/>
      <c r="BQ322" s="284"/>
      <c r="BR322" s="284"/>
      <c r="BS322" s="284"/>
      <c r="BT322" s="284"/>
      <c r="BU322" s="284"/>
      <c r="BV322" s="284"/>
      <c r="BW322" s="284"/>
      <c r="BX322" s="284"/>
    </row>
    <row r="323" spans="9:76">
      <c r="I323" s="284"/>
      <c r="J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  <c r="AA323" s="284"/>
      <c r="AB323" s="284"/>
      <c r="AC323" s="284"/>
      <c r="AD323" s="284"/>
      <c r="AE323" s="284"/>
      <c r="AF323" s="284"/>
      <c r="AG323" s="284"/>
      <c r="AH323" s="284"/>
      <c r="AI323" s="284"/>
      <c r="AJ323" s="284"/>
      <c r="AK323" s="284"/>
      <c r="AL323" s="284"/>
      <c r="AM323" s="284"/>
      <c r="AN323" s="284"/>
      <c r="AO323" s="284"/>
      <c r="AP323" s="284"/>
      <c r="AQ323" s="284"/>
      <c r="AR323" s="284"/>
      <c r="AS323" s="284"/>
      <c r="AT323" s="284"/>
      <c r="AX323" s="284"/>
      <c r="AY323" s="284"/>
      <c r="AZ323" s="284"/>
      <c r="BA323" s="284"/>
      <c r="BB323" s="284"/>
      <c r="BC323" s="284"/>
      <c r="BD323" s="284"/>
      <c r="BE323" s="284"/>
      <c r="BF323" s="284"/>
      <c r="BG323" s="284"/>
      <c r="BH323" s="284"/>
      <c r="BI323" s="284"/>
      <c r="BJ323" s="284"/>
      <c r="BK323" s="284"/>
      <c r="BL323" s="284"/>
      <c r="BM323" s="284"/>
      <c r="BN323" s="284"/>
      <c r="BO323" s="284"/>
      <c r="BP323" s="284"/>
      <c r="BQ323" s="284"/>
      <c r="BR323" s="284"/>
      <c r="BS323" s="284"/>
      <c r="BT323" s="284"/>
      <c r="BU323" s="284"/>
      <c r="BV323" s="284"/>
      <c r="BW323" s="284"/>
      <c r="BX323" s="284"/>
    </row>
    <row r="324" spans="9:76">
      <c r="I324" s="284"/>
      <c r="J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  <c r="AA324" s="284"/>
      <c r="AB324" s="284"/>
      <c r="AC324" s="284"/>
      <c r="AD324" s="284"/>
      <c r="AE324" s="284"/>
      <c r="AF324" s="284"/>
      <c r="AG324" s="284"/>
      <c r="AH324" s="284"/>
      <c r="AI324" s="284"/>
      <c r="AJ324" s="284"/>
      <c r="AK324" s="284"/>
      <c r="AL324" s="284"/>
      <c r="AM324" s="284"/>
      <c r="AN324" s="284"/>
      <c r="AO324" s="284"/>
      <c r="AP324" s="284"/>
      <c r="AQ324" s="284"/>
      <c r="AR324" s="284"/>
      <c r="AS324" s="284"/>
      <c r="AT324" s="284"/>
      <c r="AX324" s="284"/>
      <c r="AY324" s="284"/>
      <c r="AZ324" s="284"/>
      <c r="BA324" s="284"/>
      <c r="BB324" s="284"/>
      <c r="BC324" s="284"/>
      <c r="BD324" s="284"/>
      <c r="BE324" s="284"/>
      <c r="BF324" s="284"/>
      <c r="BG324" s="284"/>
      <c r="BH324" s="284"/>
      <c r="BI324" s="284"/>
      <c r="BM324" s="284"/>
      <c r="BN324" s="284"/>
      <c r="BO324" s="284"/>
      <c r="BP324" s="284"/>
      <c r="BQ324" s="284"/>
      <c r="BR324" s="284"/>
      <c r="BS324" s="284"/>
      <c r="BT324" s="284"/>
      <c r="BU324" s="284"/>
      <c r="BV324" s="284"/>
      <c r="BW324" s="284"/>
      <c r="BX324" s="284"/>
    </row>
    <row r="325" spans="9:76">
      <c r="I325" s="284"/>
      <c r="J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  <c r="AA325" s="284"/>
      <c r="AB325" s="284"/>
      <c r="AC325" s="284"/>
      <c r="AD325" s="284"/>
      <c r="AE325" s="284"/>
      <c r="AF325" s="284"/>
      <c r="AG325" s="284"/>
      <c r="AH325" s="284"/>
      <c r="AI325" s="284"/>
      <c r="AJ325" s="284"/>
      <c r="AK325" s="284"/>
      <c r="AL325" s="284"/>
      <c r="AM325" s="284"/>
      <c r="AN325" s="284"/>
      <c r="AO325" s="284"/>
      <c r="AP325" s="284"/>
      <c r="AQ325" s="284"/>
      <c r="AR325" s="284"/>
      <c r="AS325" s="284"/>
      <c r="AT325" s="284"/>
      <c r="AX325" s="284"/>
      <c r="AY325" s="284"/>
      <c r="AZ325" s="284"/>
      <c r="BA325" s="284"/>
      <c r="BB325" s="284"/>
      <c r="BC325" s="284"/>
      <c r="BD325" s="284"/>
      <c r="BE325" s="284"/>
      <c r="BF325" s="284"/>
      <c r="BG325" s="284"/>
      <c r="BH325" s="284"/>
      <c r="BI325" s="284"/>
      <c r="BM325" s="284"/>
      <c r="BN325" s="284"/>
      <c r="BO325" s="284"/>
      <c r="BP325" s="284"/>
      <c r="BQ325" s="284"/>
      <c r="BR325" s="284"/>
      <c r="BS325" s="284"/>
      <c r="BT325" s="284"/>
      <c r="BU325" s="284"/>
      <c r="BV325" s="284"/>
      <c r="BW325" s="284"/>
      <c r="BX325" s="284"/>
    </row>
    <row r="326" spans="9:76">
      <c r="I326" s="284"/>
      <c r="J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  <c r="AA326" s="284"/>
      <c r="AB326" s="284"/>
      <c r="AC326" s="284"/>
      <c r="AD326" s="284"/>
      <c r="AE326" s="284"/>
      <c r="AF326" s="284"/>
      <c r="AG326" s="284"/>
      <c r="AH326" s="284"/>
      <c r="AI326" s="284"/>
      <c r="AJ326" s="284"/>
      <c r="AK326" s="284"/>
      <c r="AL326" s="284"/>
      <c r="AM326" s="284"/>
      <c r="AN326" s="284"/>
      <c r="AO326" s="284"/>
      <c r="AP326" s="284"/>
      <c r="AQ326" s="284"/>
      <c r="AR326" s="284"/>
      <c r="AS326" s="284"/>
      <c r="AT326" s="284"/>
      <c r="AX326" s="284"/>
      <c r="AY326" s="284"/>
      <c r="AZ326" s="284"/>
      <c r="BA326" s="284"/>
      <c r="BB326" s="284"/>
      <c r="BC326" s="284"/>
      <c r="BD326" s="284"/>
      <c r="BE326" s="284"/>
      <c r="BF326" s="284"/>
      <c r="BG326" s="284"/>
      <c r="BH326" s="284"/>
      <c r="BI326" s="284"/>
      <c r="BM326" s="284"/>
      <c r="BN326" s="284"/>
      <c r="BO326" s="284"/>
      <c r="BP326" s="284"/>
      <c r="BQ326" s="284"/>
      <c r="BR326" s="284"/>
      <c r="BS326" s="284"/>
      <c r="BT326" s="284"/>
      <c r="BU326" s="284"/>
      <c r="BV326" s="284"/>
      <c r="BW326" s="284"/>
      <c r="BX326" s="284"/>
    </row>
    <row r="327" spans="9:76">
      <c r="I327" s="284"/>
      <c r="J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  <c r="AA327" s="284"/>
      <c r="AB327" s="284"/>
      <c r="AC327" s="284"/>
      <c r="AD327" s="284"/>
      <c r="AE327" s="284"/>
      <c r="AF327" s="284"/>
      <c r="AG327" s="284"/>
      <c r="AH327" s="284"/>
      <c r="AI327" s="284"/>
      <c r="AJ327" s="284"/>
      <c r="AK327" s="284"/>
      <c r="AL327" s="284"/>
      <c r="AM327" s="284"/>
      <c r="AN327" s="284"/>
      <c r="AO327" s="284"/>
      <c r="AP327" s="284"/>
      <c r="AQ327" s="284"/>
      <c r="AR327" s="284"/>
      <c r="AS327" s="284"/>
      <c r="AT327" s="284"/>
      <c r="AX327" s="284"/>
      <c r="AY327" s="284"/>
      <c r="AZ327" s="284"/>
      <c r="BA327" s="284"/>
      <c r="BB327" s="284"/>
      <c r="BC327" s="284"/>
      <c r="BD327" s="284"/>
      <c r="BE327" s="284"/>
      <c r="BF327" s="284"/>
      <c r="BG327" s="284"/>
      <c r="BH327" s="284"/>
      <c r="BI327" s="284"/>
      <c r="BM327" s="284"/>
      <c r="BN327" s="284"/>
      <c r="BO327" s="284"/>
      <c r="BP327" s="284"/>
      <c r="BQ327" s="284"/>
      <c r="BR327" s="284"/>
      <c r="BS327" s="284"/>
      <c r="BT327" s="284"/>
      <c r="BU327" s="284"/>
      <c r="BV327" s="284"/>
      <c r="BW327" s="284"/>
      <c r="BX327" s="284"/>
    </row>
    <row r="328" spans="9:76">
      <c r="I328" s="284"/>
      <c r="J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  <c r="AA328" s="284"/>
      <c r="AB328" s="284"/>
      <c r="AC328" s="284"/>
      <c r="AD328" s="284"/>
      <c r="AE328" s="284"/>
      <c r="AF328" s="284"/>
      <c r="AG328" s="284"/>
      <c r="AH328" s="284"/>
      <c r="AI328" s="284"/>
      <c r="AJ328" s="284"/>
      <c r="AK328" s="284"/>
      <c r="AL328" s="284"/>
      <c r="AM328" s="284"/>
      <c r="AN328" s="284"/>
      <c r="AO328" s="284"/>
      <c r="AP328" s="284"/>
      <c r="AQ328" s="284"/>
      <c r="AR328" s="284"/>
      <c r="AS328" s="284"/>
      <c r="AT328" s="284"/>
      <c r="AX328" s="284"/>
      <c r="AY328" s="284"/>
      <c r="AZ328" s="284"/>
      <c r="BA328" s="284"/>
      <c r="BB328" s="284"/>
      <c r="BC328" s="284"/>
      <c r="BD328" s="284"/>
      <c r="BE328" s="284"/>
      <c r="BF328" s="284"/>
      <c r="BG328" s="284"/>
      <c r="BH328" s="284"/>
      <c r="BI328" s="284"/>
      <c r="BM328" s="284"/>
      <c r="BN328" s="284"/>
      <c r="BO328" s="284"/>
      <c r="BP328" s="284"/>
      <c r="BQ328" s="284"/>
      <c r="BR328" s="284"/>
      <c r="BS328" s="284"/>
      <c r="BT328" s="284"/>
      <c r="BU328" s="284"/>
      <c r="BV328" s="284"/>
      <c r="BW328" s="284"/>
      <c r="BX328" s="284"/>
    </row>
    <row r="329" spans="9:76">
      <c r="I329" s="284"/>
      <c r="J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  <c r="AA329" s="284"/>
      <c r="AB329" s="284"/>
      <c r="AC329" s="284"/>
      <c r="AD329" s="284"/>
      <c r="AE329" s="284"/>
      <c r="AF329" s="284"/>
      <c r="AG329" s="284"/>
      <c r="AH329" s="284"/>
      <c r="AI329" s="284"/>
      <c r="AJ329" s="284"/>
      <c r="AK329" s="284"/>
      <c r="AL329" s="284"/>
      <c r="AM329" s="284"/>
      <c r="AN329" s="284"/>
      <c r="AO329" s="284"/>
      <c r="AP329" s="284"/>
      <c r="AQ329" s="284"/>
      <c r="AR329" s="284"/>
      <c r="AS329" s="284"/>
      <c r="AT329" s="284"/>
      <c r="AX329" s="284"/>
      <c r="AY329" s="284"/>
      <c r="AZ329" s="284"/>
      <c r="BA329" s="284"/>
      <c r="BB329" s="284"/>
      <c r="BC329" s="284"/>
      <c r="BD329" s="284"/>
      <c r="BE329" s="284"/>
      <c r="BF329" s="284"/>
      <c r="BG329" s="284"/>
      <c r="BH329" s="284"/>
      <c r="BI329" s="284"/>
      <c r="BM329" s="284"/>
      <c r="BN329" s="284"/>
      <c r="BO329" s="284"/>
      <c r="BP329" s="284"/>
      <c r="BQ329" s="284"/>
      <c r="BR329" s="284"/>
      <c r="BS329" s="284"/>
      <c r="BT329" s="284"/>
      <c r="BU329" s="284"/>
      <c r="BV329" s="284"/>
      <c r="BW329" s="284"/>
      <c r="BX329" s="284"/>
    </row>
    <row r="330" spans="9:76">
      <c r="I330" s="284"/>
      <c r="J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  <c r="AA330" s="284"/>
      <c r="AB330" s="284"/>
      <c r="AC330" s="284"/>
      <c r="AD330" s="284"/>
      <c r="AE330" s="284"/>
      <c r="AF330" s="284"/>
      <c r="AG330" s="284"/>
      <c r="AH330" s="284"/>
      <c r="AI330" s="284"/>
      <c r="AJ330" s="284"/>
      <c r="AK330" s="284"/>
      <c r="AL330" s="284"/>
      <c r="AX330" s="284"/>
      <c r="AY330" s="284"/>
      <c r="AZ330" s="284"/>
      <c r="BA330" s="284"/>
      <c r="BB330" s="284"/>
      <c r="BC330" s="284"/>
      <c r="BD330" s="284"/>
      <c r="BE330" s="284"/>
      <c r="BF330" s="284"/>
      <c r="BG330" s="284"/>
      <c r="BH330" s="284"/>
      <c r="BI330" s="284"/>
      <c r="BM330" s="284"/>
      <c r="BN330" s="284"/>
      <c r="BO330" s="284"/>
      <c r="BP330" s="284"/>
      <c r="BQ330" s="284"/>
      <c r="BR330" s="284"/>
      <c r="BS330" s="284"/>
      <c r="BT330" s="284"/>
      <c r="BU330" s="284"/>
      <c r="BV330" s="284"/>
      <c r="BW330" s="284"/>
      <c r="BX330" s="284"/>
    </row>
    <row r="331" spans="9:76">
      <c r="I331" s="284"/>
      <c r="J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  <c r="AA331" s="284"/>
      <c r="AB331" s="284"/>
      <c r="AC331" s="284"/>
      <c r="AD331" s="284"/>
      <c r="AE331" s="284"/>
      <c r="AF331" s="284"/>
      <c r="AG331" s="284"/>
      <c r="AH331" s="284"/>
      <c r="AI331" s="284"/>
      <c r="AJ331" s="284"/>
      <c r="AK331" s="284"/>
      <c r="AL331" s="284"/>
      <c r="AX331" s="284"/>
      <c r="AY331" s="284"/>
      <c r="AZ331" s="284"/>
      <c r="BA331" s="284"/>
      <c r="BB331" s="284"/>
      <c r="BC331" s="284"/>
      <c r="BD331" s="284"/>
      <c r="BE331" s="284"/>
      <c r="BF331" s="284"/>
      <c r="BG331" s="284"/>
      <c r="BH331" s="284"/>
      <c r="BI331" s="284"/>
      <c r="BM331" s="284"/>
      <c r="BN331" s="284"/>
      <c r="BO331" s="284"/>
      <c r="BP331" s="284"/>
      <c r="BQ331" s="284"/>
      <c r="BR331" s="284"/>
      <c r="BS331" s="284"/>
      <c r="BT331" s="284"/>
      <c r="BU331" s="284"/>
      <c r="BV331" s="284"/>
      <c r="BW331" s="284"/>
      <c r="BX331" s="284"/>
    </row>
    <row r="332" spans="9:76">
      <c r="I332" s="284"/>
      <c r="J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AC332" s="284"/>
      <c r="AD332" s="284"/>
      <c r="AE332" s="284"/>
      <c r="AF332" s="284"/>
      <c r="AG332" s="284"/>
      <c r="AH332" s="284"/>
      <c r="AI332" s="284"/>
      <c r="AJ332" s="284"/>
      <c r="AK332" s="284"/>
      <c r="AL332" s="284"/>
      <c r="AX332" s="284"/>
      <c r="AY332" s="284"/>
      <c r="AZ332" s="284"/>
      <c r="BA332" s="284"/>
      <c r="BB332" s="284"/>
      <c r="BC332" s="284"/>
      <c r="BD332" s="284"/>
      <c r="BE332" s="284"/>
      <c r="BF332" s="284"/>
      <c r="BG332" s="284"/>
      <c r="BH332" s="284"/>
      <c r="BI332" s="284"/>
      <c r="BM332" s="284"/>
      <c r="BN332" s="284"/>
      <c r="BO332" s="284"/>
      <c r="BP332" s="284"/>
      <c r="BQ332" s="284"/>
      <c r="BR332" s="284"/>
      <c r="BS332" s="284"/>
      <c r="BT332" s="284"/>
      <c r="BU332" s="284"/>
      <c r="BV332" s="284"/>
      <c r="BW332" s="284"/>
      <c r="BX332" s="284"/>
    </row>
    <row r="333" spans="9:76">
      <c r="I333" s="284"/>
      <c r="J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AC333" s="284"/>
      <c r="AD333" s="284"/>
      <c r="AE333" s="284"/>
      <c r="AF333" s="284"/>
      <c r="AG333" s="284"/>
      <c r="AH333" s="284"/>
      <c r="AI333" s="284"/>
      <c r="AJ333" s="284"/>
      <c r="AK333" s="284"/>
      <c r="AL333" s="284"/>
      <c r="AX333" s="284"/>
      <c r="AY333" s="284"/>
      <c r="AZ333" s="284"/>
      <c r="BA333" s="284"/>
      <c r="BB333" s="284"/>
      <c r="BC333" s="284"/>
      <c r="BD333" s="284"/>
      <c r="BE333" s="284"/>
      <c r="BF333" s="284"/>
      <c r="BG333" s="284"/>
      <c r="BH333" s="284"/>
      <c r="BI333" s="284"/>
      <c r="BM333" s="284"/>
      <c r="BN333" s="284"/>
      <c r="BO333" s="284"/>
      <c r="BP333" s="284"/>
      <c r="BQ333" s="284"/>
      <c r="BR333" s="284"/>
      <c r="BS333" s="284"/>
      <c r="BT333" s="284"/>
      <c r="BU333" s="284"/>
      <c r="BV333" s="284"/>
      <c r="BW333" s="284"/>
      <c r="BX333" s="284"/>
    </row>
    <row r="334" spans="9:76">
      <c r="I334" s="284"/>
      <c r="J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AC334" s="284"/>
      <c r="AD334" s="284"/>
      <c r="AE334" s="284"/>
      <c r="AF334" s="284"/>
      <c r="AG334" s="284"/>
      <c r="AH334" s="284"/>
      <c r="AI334" s="284"/>
      <c r="AJ334" s="284"/>
      <c r="AK334" s="284"/>
      <c r="AL334" s="284"/>
      <c r="BA334" s="284"/>
      <c r="BB334" s="284"/>
      <c r="BC334" s="284"/>
      <c r="BD334" s="284"/>
      <c r="BE334" s="284"/>
      <c r="BF334" s="284"/>
      <c r="BG334" s="284"/>
      <c r="BH334" s="284"/>
      <c r="BI334" s="284"/>
      <c r="BM334" s="284"/>
      <c r="BN334" s="284"/>
      <c r="BO334" s="284"/>
      <c r="BP334" s="284"/>
      <c r="BQ334" s="284"/>
      <c r="BR334" s="284"/>
      <c r="BS334" s="284"/>
      <c r="BT334" s="284"/>
      <c r="BU334" s="284"/>
      <c r="BV334" s="284"/>
      <c r="BW334" s="284"/>
      <c r="BX334" s="284"/>
    </row>
    <row r="335" spans="9:76">
      <c r="I335" s="284"/>
      <c r="J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AC335" s="284"/>
      <c r="AD335" s="284"/>
      <c r="AE335" s="284"/>
      <c r="AF335" s="284"/>
      <c r="AG335" s="284"/>
      <c r="AH335" s="284"/>
      <c r="AI335" s="284"/>
      <c r="AJ335" s="284"/>
      <c r="AK335" s="284"/>
      <c r="AL335" s="284"/>
      <c r="BA335" s="284"/>
      <c r="BB335" s="284"/>
      <c r="BC335" s="284"/>
      <c r="BD335" s="284"/>
      <c r="BE335" s="284"/>
      <c r="BF335" s="284"/>
      <c r="BG335" s="284"/>
      <c r="BH335" s="284"/>
      <c r="BI335" s="284"/>
      <c r="BM335" s="284"/>
      <c r="BN335" s="284"/>
      <c r="BO335" s="284"/>
      <c r="BP335" s="284"/>
      <c r="BQ335" s="284"/>
      <c r="BR335" s="284"/>
      <c r="BS335" s="284"/>
      <c r="BT335" s="284"/>
      <c r="BU335" s="284"/>
      <c r="BV335" s="284"/>
      <c r="BW335" s="284"/>
      <c r="BX335" s="284"/>
    </row>
    <row r="336" spans="9:76">
      <c r="I336" s="284"/>
      <c r="J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AF336" s="284"/>
      <c r="AG336" s="284"/>
      <c r="AH336" s="284"/>
      <c r="AI336" s="284"/>
      <c r="AJ336" s="284"/>
      <c r="AK336" s="284"/>
      <c r="AL336" s="284"/>
      <c r="BA336" s="284"/>
      <c r="BB336" s="284"/>
      <c r="BC336" s="284"/>
      <c r="BG336" s="284"/>
      <c r="BH336" s="284"/>
      <c r="BI336" s="284"/>
      <c r="BM336" s="284"/>
      <c r="BN336" s="284"/>
      <c r="BO336" s="284"/>
      <c r="BP336" s="284"/>
      <c r="BQ336" s="284"/>
      <c r="BR336" s="284"/>
      <c r="BS336" s="284"/>
      <c r="BT336" s="284"/>
      <c r="BU336" s="284"/>
      <c r="BV336" s="284"/>
      <c r="BW336" s="284"/>
      <c r="BX336" s="284"/>
    </row>
    <row r="337" spans="65:76">
      <c r="BM337" s="284"/>
      <c r="BN337" s="284"/>
      <c r="BO337" s="284"/>
      <c r="BS337" s="284"/>
      <c r="BT337" s="284"/>
      <c r="BU337" s="284"/>
      <c r="BV337" s="284"/>
      <c r="BW337" s="284"/>
      <c r="BX337" s="284"/>
    </row>
    <row r="338" spans="65:76">
      <c r="BM338" s="284"/>
      <c r="BN338" s="284"/>
      <c r="BO338" s="284"/>
      <c r="BS338" s="284"/>
      <c r="BT338" s="284"/>
      <c r="BU338" s="284"/>
      <c r="BV338" s="284"/>
      <c r="BW338" s="284"/>
      <c r="BX338" s="284"/>
    </row>
    <row r="339" spans="65:76">
      <c r="BS339" s="284"/>
      <c r="BT339" s="284"/>
      <c r="BU339" s="284"/>
      <c r="BV339" s="284"/>
      <c r="BW339" s="284"/>
      <c r="BX339" s="284"/>
    </row>
    <row r="340" spans="65:76">
      <c r="BS340" s="284"/>
      <c r="BT340" s="284"/>
      <c r="BU340" s="284"/>
      <c r="BV340" s="284"/>
      <c r="BW340" s="284"/>
      <c r="BX340" s="284"/>
    </row>
    <row r="341" spans="65:76">
      <c r="BS341" s="284"/>
      <c r="BT341" s="284"/>
      <c r="BU341" s="284"/>
      <c r="BV341" s="284"/>
      <c r="BW341" s="284"/>
      <c r="BX341" s="284"/>
    </row>
    <row r="342" spans="65:76">
      <c r="BS342" s="284"/>
      <c r="BT342" s="284"/>
      <c r="BU342" s="284"/>
      <c r="BV342" s="284"/>
      <c r="BW342" s="284"/>
      <c r="BX342" s="284"/>
    </row>
  </sheetData>
  <mergeCells count="30">
    <mergeCell ref="N2:P2"/>
    <mergeCell ref="AO2:AQ2"/>
    <mergeCell ref="AR2:AT2"/>
    <mergeCell ref="AO1:AT1"/>
    <mergeCell ref="AX1:BL1"/>
    <mergeCell ref="AI2:AK2"/>
    <mergeCell ref="AL2:AN2"/>
    <mergeCell ref="BM1:BO1"/>
    <mergeCell ref="BP1:BR2"/>
    <mergeCell ref="B2:D2"/>
    <mergeCell ref="E2:G2"/>
    <mergeCell ref="H2:J2"/>
    <mergeCell ref="K2:M2"/>
    <mergeCell ref="Q2:S2"/>
    <mergeCell ref="T2:V2"/>
    <mergeCell ref="W2:Y2"/>
    <mergeCell ref="B1:M1"/>
    <mergeCell ref="N1:Y1"/>
    <mergeCell ref="Z1:AN1"/>
    <mergeCell ref="AU1:AW1"/>
    <mergeCell ref="Z2:AB2"/>
    <mergeCell ref="AC2:AE2"/>
    <mergeCell ref="AF2:AH2"/>
    <mergeCell ref="BM2:BO2"/>
    <mergeCell ref="AU2:AW2"/>
    <mergeCell ref="AX2:AZ2"/>
    <mergeCell ref="BA2:BC2"/>
    <mergeCell ref="BD2:BF2"/>
    <mergeCell ref="BG2:BI2"/>
    <mergeCell ref="BJ2:B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3"/>
  <sheetViews>
    <sheetView zoomScaleNormal="100" zoomScaleSheetLayoutView="100" workbookViewId="0">
      <selection sqref="A1:E1"/>
    </sheetView>
  </sheetViews>
  <sheetFormatPr defaultRowHeight="12.75"/>
  <cols>
    <col min="1" max="1" width="9.7109375" customWidth="1"/>
    <col min="2" max="2" width="75.7109375" customWidth="1"/>
    <col min="3" max="4" width="14.7109375" customWidth="1"/>
    <col min="5" max="5" width="16.7109375" customWidth="1"/>
    <col min="6" max="6" width="21.7109375" customWidth="1"/>
  </cols>
  <sheetData>
    <row r="1" spans="1:5" ht="24.75" customHeight="1" thickBot="1">
      <c r="A1" s="426" t="s">
        <v>319</v>
      </c>
      <c r="B1" s="427"/>
      <c r="C1" s="427"/>
      <c r="D1" s="427"/>
      <c r="E1" s="428"/>
    </row>
    <row r="2" spans="1:5" ht="18.75" customHeight="1" thickBot="1">
      <c r="A2" s="56" t="s">
        <v>307</v>
      </c>
      <c r="B2" s="56" t="s">
        <v>300</v>
      </c>
      <c r="C2" s="117" t="s">
        <v>31</v>
      </c>
      <c r="D2" s="117" t="s">
        <v>32</v>
      </c>
      <c r="E2" s="117" t="s">
        <v>263</v>
      </c>
    </row>
    <row r="3" spans="1:5" ht="18.75" customHeight="1" thickBot="1">
      <c r="A3" s="420" t="s">
        <v>309</v>
      </c>
      <c r="B3" s="421"/>
      <c r="C3" s="421"/>
      <c r="D3" s="421"/>
      <c r="E3" s="422"/>
    </row>
    <row r="4" spans="1:5" ht="18" customHeight="1">
      <c r="A4" s="46" t="s">
        <v>276</v>
      </c>
      <c r="B4" s="47"/>
      <c r="C4" s="92"/>
      <c r="D4" s="92"/>
      <c r="E4" s="93"/>
    </row>
    <row r="5" spans="1:5">
      <c r="A5" s="28"/>
      <c r="B5" s="4" t="s">
        <v>66</v>
      </c>
      <c r="C5" s="58">
        <v>154070</v>
      </c>
      <c r="D5" s="58">
        <v>24610</v>
      </c>
      <c r="E5" s="62">
        <v>2584</v>
      </c>
    </row>
    <row r="6" spans="1:5">
      <c r="A6" s="28"/>
      <c r="B6" s="5" t="s">
        <v>198</v>
      </c>
      <c r="C6" s="58">
        <v>13780</v>
      </c>
      <c r="D6" s="58">
        <v>4843</v>
      </c>
      <c r="E6" s="62">
        <v>1153</v>
      </c>
    </row>
    <row r="7" spans="1:5">
      <c r="A7" s="28"/>
      <c r="B7" s="5" t="s">
        <v>119</v>
      </c>
      <c r="C7" s="58">
        <v>959</v>
      </c>
      <c r="D7" s="58">
        <v>4416</v>
      </c>
      <c r="E7" s="62">
        <v>295</v>
      </c>
    </row>
    <row r="8" spans="1:5">
      <c r="A8" s="28"/>
      <c r="B8" s="5" t="s">
        <v>204</v>
      </c>
      <c r="C8" s="58">
        <v>14650</v>
      </c>
      <c r="D8" s="58">
        <v>3702</v>
      </c>
      <c r="E8" s="62">
        <v>520</v>
      </c>
    </row>
    <row r="9" spans="1:5">
      <c r="A9" s="28"/>
      <c r="B9" s="60" t="s">
        <v>81</v>
      </c>
      <c r="C9" s="58">
        <v>53</v>
      </c>
      <c r="D9" s="58">
        <v>14</v>
      </c>
      <c r="E9" s="62">
        <v>79</v>
      </c>
    </row>
    <row r="10" spans="1:5">
      <c r="A10" s="28"/>
      <c r="B10" s="61" t="s">
        <v>255</v>
      </c>
      <c r="C10" s="58">
        <v>64650</v>
      </c>
      <c r="D10" s="58">
        <v>1552</v>
      </c>
      <c r="E10" s="62">
        <v>106</v>
      </c>
    </row>
    <row r="11" spans="1:5">
      <c r="A11" s="28"/>
      <c r="B11" s="60" t="s">
        <v>288</v>
      </c>
      <c r="C11" s="58">
        <v>143667</v>
      </c>
      <c r="D11" s="58">
        <v>84024</v>
      </c>
      <c r="E11" s="62">
        <v>11327</v>
      </c>
    </row>
    <row r="12" spans="1:5">
      <c r="A12" s="28"/>
      <c r="B12" s="5" t="s">
        <v>287</v>
      </c>
      <c r="C12" s="58">
        <v>73</v>
      </c>
      <c r="D12" s="58">
        <v>130</v>
      </c>
      <c r="E12" s="62">
        <v>66</v>
      </c>
    </row>
    <row r="13" spans="1:5">
      <c r="A13" s="28"/>
      <c r="B13" s="5" t="s">
        <v>289</v>
      </c>
      <c r="C13" s="58">
        <v>0</v>
      </c>
      <c r="D13" s="58">
        <v>0</v>
      </c>
      <c r="E13" s="62">
        <v>464</v>
      </c>
    </row>
    <row r="14" spans="1:5">
      <c r="A14" s="28"/>
      <c r="B14" s="5" t="s">
        <v>290</v>
      </c>
      <c r="C14" s="58">
        <v>15393</v>
      </c>
      <c r="D14" s="58">
        <v>8676</v>
      </c>
      <c r="E14" s="62">
        <v>818</v>
      </c>
    </row>
    <row r="15" spans="1:5">
      <c r="A15" s="28"/>
      <c r="B15" s="5" t="s">
        <v>291</v>
      </c>
      <c r="C15" s="58">
        <v>0</v>
      </c>
      <c r="D15" s="58">
        <v>0</v>
      </c>
      <c r="E15" s="62">
        <v>317</v>
      </c>
    </row>
    <row r="16" spans="1:5">
      <c r="A16" s="28"/>
      <c r="B16" s="5" t="s">
        <v>286</v>
      </c>
      <c r="C16" s="58">
        <v>0</v>
      </c>
      <c r="D16" s="58">
        <v>0</v>
      </c>
      <c r="E16" s="62">
        <v>1322</v>
      </c>
    </row>
    <row r="17" spans="1:5">
      <c r="A17" s="28"/>
      <c r="B17" s="5" t="s">
        <v>257</v>
      </c>
      <c r="C17" s="58">
        <v>50</v>
      </c>
      <c r="D17" s="58">
        <v>35</v>
      </c>
      <c r="E17" s="62">
        <v>76</v>
      </c>
    </row>
    <row r="18" spans="1:5">
      <c r="A18" s="28"/>
      <c r="B18" s="6" t="s">
        <v>145</v>
      </c>
      <c r="C18" s="58">
        <v>131</v>
      </c>
      <c r="D18" s="58">
        <v>612</v>
      </c>
      <c r="E18" s="62">
        <v>582</v>
      </c>
    </row>
    <row r="19" spans="1:5" ht="18" customHeight="1">
      <c r="A19" s="29" t="s">
        <v>315</v>
      </c>
      <c r="B19" s="17"/>
      <c r="C19" s="128"/>
      <c r="D19" s="128"/>
      <c r="E19" s="129"/>
    </row>
    <row r="20" spans="1:5">
      <c r="A20" s="28"/>
      <c r="B20" s="12" t="s">
        <v>159</v>
      </c>
      <c r="C20" s="57">
        <v>4650459</v>
      </c>
      <c r="D20" s="57">
        <v>3544444</v>
      </c>
      <c r="E20" s="63">
        <v>291520</v>
      </c>
    </row>
    <row r="21" spans="1:5">
      <c r="A21" s="28"/>
      <c r="B21" s="12" t="s">
        <v>323</v>
      </c>
      <c r="C21" s="57">
        <v>0</v>
      </c>
      <c r="D21" s="57">
        <v>0</v>
      </c>
      <c r="E21" s="63">
        <v>1128</v>
      </c>
    </row>
    <row r="22" spans="1:5">
      <c r="A22" s="28"/>
      <c r="B22" s="12" t="s">
        <v>160</v>
      </c>
      <c r="C22" s="57">
        <v>222338</v>
      </c>
      <c r="D22" s="57">
        <v>80318</v>
      </c>
      <c r="E22" s="63">
        <v>2215</v>
      </c>
    </row>
    <row r="23" spans="1:5">
      <c r="A23" s="28"/>
      <c r="B23" s="12" t="s">
        <v>161</v>
      </c>
      <c r="C23" s="57">
        <v>165845</v>
      </c>
      <c r="D23" s="57">
        <v>68</v>
      </c>
      <c r="E23" s="63">
        <v>6844</v>
      </c>
    </row>
    <row r="24" spans="1:5">
      <c r="A24" s="28"/>
      <c r="B24" s="12" t="s">
        <v>162</v>
      </c>
      <c r="C24" s="57">
        <v>219138</v>
      </c>
      <c r="D24" s="57">
        <v>70876</v>
      </c>
      <c r="E24" s="63">
        <v>2402</v>
      </c>
    </row>
    <row r="25" spans="1:5">
      <c r="A25" s="28"/>
      <c r="B25" s="12" t="s">
        <v>196</v>
      </c>
      <c r="C25" s="57">
        <v>190277</v>
      </c>
      <c r="D25" s="57">
        <v>35065</v>
      </c>
      <c r="E25" s="63">
        <v>2878</v>
      </c>
    </row>
    <row r="26" spans="1:5">
      <c r="A26" s="28"/>
      <c r="B26" s="12" t="s">
        <v>197</v>
      </c>
      <c r="C26" s="57">
        <v>50236</v>
      </c>
      <c r="D26" s="57">
        <v>0</v>
      </c>
      <c r="E26" s="63">
        <v>6879</v>
      </c>
    </row>
    <row r="27" spans="1:5">
      <c r="A27" s="113"/>
      <c r="B27" s="12" t="s">
        <v>199</v>
      </c>
      <c r="C27" s="57">
        <v>544470</v>
      </c>
      <c r="D27" s="57">
        <v>442996</v>
      </c>
      <c r="E27" s="63">
        <v>16800</v>
      </c>
    </row>
    <row r="28" spans="1:5">
      <c r="A28" s="113"/>
      <c r="B28" s="12" t="s">
        <v>340</v>
      </c>
      <c r="C28" s="57">
        <v>0</v>
      </c>
      <c r="D28" s="57">
        <v>0</v>
      </c>
      <c r="E28" s="63">
        <v>25245</v>
      </c>
    </row>
    <row r="29" spans="1:5">
      <c r="A29" s="113"/>
      <c r="B29" s="12" t="s">
        <v>324</v>
      </c>
      <c r="C29" s="57">
        <v>0</v>
      </c>
      <c r="D29" s="57">
        <v>0</v>
      </c>
      <c r="E29" s="63">
        <v>50</v>
      </c>
    </row>
    <row r="30" spans="1:5">
      <c r="A30" s="28"/>
      <c r="B30" s="12" t="s">
        <v>325</v>
      </c>
      <c r="C30" s="57">
        <v>0</v>
      </c>
      <c r="D30" s="57">
        <v>0</v>
      </c>
      <c r="E30" s="63">
        <v>337</v>
      </c>
    </row>
    <row r="31" spans="1:5">
      <c r="A31" s="28"/>
      <c r="B31" s="12" t="s">
        <v>200</v>
      </c>
      <c r="C31" s="57">
        <v>388258</v>
      </c>
      <c r="D31" s="57">
        <v>17410</v>
      </c>
      <c r="E31" s="63">
        <v>11331</v>
      </c>
    </row>
    <row r="32" spans="1:5">
      <c r="A32" s="28"/>
      <c r="B32" s="12" t="s">
        <v>201</v>
      </c>
      <c r="C32" s="57">
        <v>363667</v>
      </c>
      <c r="D32" s="57">
        <v>126203</v>
      </c>
      <c r="E32" s="63">
        <v>28203</v>
      </c>
    </row>
    <row r="33" spans="1:5">
      <c r="A33" s="28"/>
      <c r="B33" s="12" t="s">
        <v>202</v>
      </c>
      <c r="C33" s="57">
        <v>41929</v>
      </c>
      <c r="D33" s="57">
        <v>16789</v>
      </c>
      <c r="E33" s="63">
        <v>2986</v>
      </c>
    </row>
    <row r="34" spans="1:5">
      <c r="A34" s="28"/>
      <c r="B34" s="12" t="s">
        <v>76</v>
      </c>
      <c r="C34" s="57">
        <v>81663</v>
      </c>
      <c r="D34" s="57">
        <v>2</v>
      </c>
      <c r="E34" s="63">
        <v>597</v>
      </c>
    </row>
    <row r="35" spans="1:5">
      <c r="A35" s="28"/>
      <c r="B35" s="12" t="s">
        <v>77</v>
      </c>
      <c r="C35" s="57">
        <v>164930</v>
      </c>
      <c r="D35" s="57">
        <v>26612</v>
      </c>
      <c r="E35" s="63">
        <v>1339</v>
      </c>
    </row>
    <row r="36" spans="1:5">
      <c r="A36" s="28"/>
      <c r="B36" s="12" t="s">
        <v>127</v>
      </c>
      <c r="C36" s="57">
        <v>535</v>
      </c>
      <c r="D36" s="57">
        <v>53</v>
      </c>
      <c r="E36" s="63">
        <v>8</v>
      </c>
    </row>
    <row r="37" spans="1:5">
      <c r="A37" s="28"/>
      <c r="B37" s="12" t="s">
        <v>78</v>
      </c>
      <c r="C37" s="57">
        <v>125990</v>
      </c>
      <c r="D37" s="57">
        <v>131850</v>
      </c>
      <c r="E37" s="63">
        <v>2481</v>
      </c>
    </row>
    <row r="38" spans="1:5">
      <c r="A38" s="28"/>
      <c r="B38" s="12" t="s">
        <v>105</v>
      </c>
      <c r="C38" s="57">
        <v>0</v>
      </c>
      <c r="D38" s="57">
        <v>0</v>
      </c>
      <c r="E38" s="63">
        <v>59467</v>
      </c>
    </row>
    <row r="39" spans="1:5">
      <c r="A39" s="28"/>
      <c r="B39" s="12" t="s">
        <v>153</v>
      </c>
      <c r="C39" s="57">
        <v>0</v>
      </c>
      <c r="D39" s="57">
        <v>0</v>
      </c>
      <c r="E39" s="63">
        <v>890</v>
      </c>
    </row>
    <row r="40" spans="1:5">
      <c r="A40" s="28"/>
      <c r="B40" s="12" t="s">
        <v>326</v>
      </c>
      <c r="C40" s="57">
        <v>0</v>
      </c>
      <c r="D40" s="57">
        <v>0</v>
      </c>
      <c r="E40" s="63">
        <v>304</v>
      </c>
    </row>
    <row r="41" spans="1:5">
      <c r="A41" s="28"/>
      <c r="B41" s="12" t="s">
        <v>320</v>
      </c>
      <c r="C41" s="57">
        <v>76693</v>
      </c>
      <c r="D41" s="57">
        <v>4</v>
      </c>
      <c r="E41" s="63">
        <v>243</v>
      </c>
    </row>
    <row r="42" spans="1:5">
      <c r="A42" s="28"/>
      <c r="B42" s="12" t="s">
        <v>341</v>
      </c>
      <c r="C42" s="57">
        <v>7022</v>
      </c>
      <c r="D42" s="57">
        <v>4373</v>
      </c>
      <c r="E42" s="63">
        <v>1100</v>
      </c>
    </row>
    <row r="43" spans="1:5">
      <c r="A43" s="28"/>
      <c r="B43" s="12" t="s">
        <v>82</v>
      </c>
      <c r="C43" s="57">
        <v>82422</v>
      </c>
      <c r="D43" s="57">
        <v>3862</v>
      </c>
      <c r="E43" s="63">
        <v>220</v>
      </c>
    </row>
    <row r="44" spans="1:5">
      <c r="A44" s="28"/>
      <c r="B44" s="12" t="s">
        <v>342</v>
      </c>
      <c r="C44" s="57">
        <v>0</v>
      </c>
      <c r="D44" s="57">
        <v>0</v>
      </c>
      <c r="E44" s="63">
        <v>59</v>
      </c>
    </row>
    <row r="45" spans="1:5">
      <c r="A45" s="28"/>
      <c r="B45" s="12" t="s">
        <v>83</v>
      </c>
      <c r="C45" s="57">
        <v>202270</v>
      </c>
      <c r="D45" s="57">
        <v>63877</v>
      </c>
      <c r="E45" s="63">
        <v>3220</v>
      </c>
    </row>
    <row r="46" spans="1:5">
      <c r="A46" s="28"/>
      <c r="B46" s="12" t="s">
        <v>174</v>
      </c>
      <c r="C46" s="57">
        <v>627933</v>
      </c>
      <c r="D46" s="57">
        <v>6763</v>
      </c>
      <c r="E46" s="63">
        <v>54410</v>
      </c>
    </row>
    <row r="47" spans="1:5">
      <c r="A47" s="28"/>
      <c r="B47" s="12" t="s">
        <v>175</v>
      </c>
      <c r="C47" s="57">
        <v>142259</v>
      </c>
      <c r="D47" s="57">
        <v>2710</v>
      </c>
      <c r="E47" s="63">
        <v>312</v>
      </c>
    </row>
    <row r="48" spans="1:5">
      <c r="A48" s="28"/>
      <c r="B48" s="12" t="s">
        <v>298</v>
      </c>
      <c r="C48" s="57">
        <v>69380</v>
      </c>
      <c r="D48" s="57">
        <v>403</v>
      </c>
      <c r="E48" s="63">
        <v>171</v>
      </c>
    </row>
    <row r="49" spans="1:5">
      <c r="A49" s="28"/>
      <c r="B49" s="12" t="s">
        <v>215</v>
      </c>
      <c r="C49" s="57">
        <v>82198</v>
      </c>
      <c r="D49" s="57">
        <v>7</v>
      </c>
      <c r="E49" s="63">
        <v>349</v>
      </c>
    </row>
    <row r="50" spans="1:5">
      <c r="A50" s="28"/>
      <c r="B50" s="12" t="s">
        <v>343</v>
      </c>
      <c r="C50" s="57">
        <v>49647</v>
      </c>
      <c r="D50" s="57">
        <v>32</v>
      </c>
      <c r="E50" s="63">
        <v>383</v>
      </c>
    </row>
    <row r="51" spans="1:5">
      <c r="A51" s="28"/>
      <c r="B51" s="12" t="s">
        <v>178</v>
      </c>
      <c r="C51" s="57">
        <v>120409</v>
      </c>
      <c r="D51" s="57">
        <v>3445</v>
      </c>
      <c r="E51" s="63">
        <v>45</v>
      </c>
    </row>
    <row r="52" spans="1:5">
      <c r="A52" s="28"/>
      <c r="B52" s="12" t="s">
        <v>179</v>
      </c>
      <c r="C52" s="57">
        <v>364010</v>
      </c>
      <c r="D52" s="57">
        <v>125290</v>
      </c>
      <c r="E52" s="63">
        <v>5138</v>
      </c>
    </row>
    <row r="53" spans="1:5">
      <c r="A53" s="28"/>
      <c r="B53" s="12" t="s">
        <v>181</v>
      </c>
      <c r="C53" s="57">
        <v>296844</v>
      </c>
      <c r="D53" s="57">
        <v>113865</v>
      </c>
      <c r="E53" s="63">
        <v>6063</v>
      </c>
    </row>
    <row r="54" spans="1:5">
      <c r="A54" s="28"/>
      <c r="B54" s="12" t="s">
        <v>321</v>
      </c>
      <c r="C54" s="57">
        <v>168346</v>
      </c>
      <c r="D54" s="57">
        <v>20769</v>
      </c>
      <c r="E54" s="63">
        <v>440</v>
      </c>
    </row>
    <row r="55" spans="1:5">
      <c r="A55" s="28"/>
      <c r="B55" s="12" t="s">
        <v>322</v>
      </c>
      <c r="C55" s="57">
        <v>87180</v>
      </c>
      <c r="D55" s="57">
        <v>38</v>
      </c>
      <c r="E55" s="63">
        <v>399</v>
      </c>
    </row>
    <row r="56" spans="1:5">
      <c r="A56" s="28"/>
      <c r="B56" s="12" t="s">
        <v>156</v>
      </c>
      <c r="C56" s="57">
        <v>90757</v>
      </c>
      <c r="D56" s="57">
        <v>5</v>
      </c>
      <c r="E56" s="63">
        <v>128</v>
      </c>
    </row>
    <row r="57" spans="1:5">
      <c r="A57" s="28"/>
      <c r="B57" s="12" t="s">
        <v>299</v>
      </c>
      <c r="C57" s="57">
        <v>163741</v>
      </c>
      <c r="D57" s="57">
        <v>32063</v>
      </c>
      <c r="E57" s="63">
        <v>876</v>
      </c>
    </row>
    <row r="58" spans="1:5">
      <c r="A58" s="28"/>
      <c r="B58" s="12" t="s">
        <v>217</v>
      </c>
      <c r="C58" s="57">
        <v>81270</v>
      </c>
      <c r="D58" s="57">
        <v>25</v>
      </c>
      <c r="E58" s="63">
        <v>241</v>
      </c>
    </row>
    <row r="59" spans="1:5">
      <c r="A59" s="28"/>
      <c r="B59" s="12" t="s">
        <v>206</v>
      </c>
      <c r="C59" s="57">
        <v>0</v>
      </c>
      <c r="D59" s="57">
        <v>0</v>
      </c>
      <c r="E59" s="63">
        <v>1537</v>
      </c>
    </row>
    <row r="60" spans="1:5">
      <c r="A60" s="28"/>
      <c r="B60" s="12" t="s">
        <v>232</v>
      </c>
      <c r="C60" s="57">
        <v>225965</v>
      </c>
      <c r="D60" s="57">
        <v>57555</v>
      </c>
      <c r="E60" s="63">
        <v>3605</v>
      </c>
    </row>
    <row r="61" spans="1:5">
      <c r="A61" s="28"/>
      <c r="B61" s="12" t="s">
        <v>304</v>
      </c>
      <c r="C61" s="57">
        <v>100849</v>
      </c>
      <c r="D61" s="57">
        <v>287</v>
      </c>
      <c r="E61" s="63">
        <v>1510</v>
      </c>
    </row>
    <row r="62" spans="1:5">
      <c r="A62" s="28"/>
      <c r="B62" s="12" t="s">
        <v>234</v>
      </c>
      <c r="C62" s="57">
        <v>539493</v>
      </c>
      <c r="D62" s="57">
        <v>372479</v>
      </c>
      <c r="E62" s="63">
        <v>31793</v>
      </c>
    </row>
    <row r="63" spans="1:5">
      <c r="A63" s="28"/>
      <c r="B63" s="12" t="s">
        <v>235</v>
      </c>
      <c r="C63" s="57">
        <v>146974</v>
      </c>
      <c r="D63" s="57">
        <v>36312</v>
      </c>
      <c r="E63" s="63">
        <v>795</v>
      </c>
    </row>
    <row r="64" spans="1:5">
      <c r="A64" s="28"/>
      <c r="B64" s="12" t="s">
        <v>236</v>
      </c>
      <c r="C64" s="57">
        <v>164792</v>
      </c>
      <c r="D64" s="57">
        <v>76723</v>
      </c>
      <c r="E64" s="63">
        <v>2193</v>
      </c>
    </row>
    <row r="65" spans="1:5">
      <c r="A65" s="28"/>
      <c r="B65" s="12" t="s">
        <v>237</v>
      </c>
      <c r="C65" s="57">
        <v>172596</v>
      </c>
      <c r="D65" s="57">
        <v>23976</v>
      </c>
      <c r="E65" s="63">
        <v>132</v>
      </c>
    </row>
    <row r="66" spans="1:5">
      <c r="A66" s="28"/>
      <c r="B66" s="12" t="s">
        <v>67</v>
      </c>
      <c r="C66" s="57">
        <v>482708</v>
      </c>
      <c r="D66" s="57">
        <v>632</v>
      </c>
      <c r="E66" s="63">
        <v>3787</v>
      </c>
    </row>
    <row r="67" spans="1:5">
      <c r="A67" s="28"/>
      <c r="B67" s="12" t="s">
        <v>15</v>
      </c>
      <c r="C67" s="57">
        <v>107145</v>
      </c>
      <c r="D67" s="57">
        <v>3050</v>
      </c>
      <c r="E67" s="63">
        <v>1100</v>
      </c>
    </row>
    <row r="68" spans="1:5">
      <c r="A68" s="28"/>
      <c r="B68" s="12" t="s">
        <v>69</v>
      </c>
      <c r="C68" s="57">
        <v>119222</v>
      </c>
      <c r="D68" s="57">
        <v>3753</v>
      </c>
      <c r="E68" s="63">
        <v>236</v>
      </c>
    </row>
    <row r="69" spans="1:5">
      <c r="A69" s="28"/>
      <c r="B69" s="12" t="s">
        <v>17</v>
      </c>
      <c r="C69" s="57">
        <v>612436</v>
      </c>
      <c r="D69" s="57">
        <v>7789</v>
      </c>
      <c r="E69" s="63">
        <v>50630</v>
      </c>
    </row>
    <row r="70" spans="1:5">
      <c r="A70" s="28"/>
      <c r="B70" s="12" t="s">
        <v>48</v>
      </c>
      <c r="C70" s="57">
        <v>61512</v>
      </c>
      <c r="D70" s="57">
        <v>31</v>
      </c>
      <c r="E70" s="63">
        <v>1801</v>
      </c>
    </row>
    <row r="71" spans="1:5">
      <c r="A71" s="28"/>
      <c r="B71" s="12" t="s">
        <v>344</v>
      </c>
      <c r="C71" s="57">
        <v>0</v>
      </c>
      <c r="D71" s="57">
        <v>0</v>
      </c>
      <c r="E71" s="63">
        <v>74</v>
      </c>
    </row>
    <row r="72" spans="1:5">
      <c r="A72" s="28"/>
      <c r="B72" s="12" t="s">
        <v>72</v>
      </c>
      <c r="C72" s="57">
        <v>201854</v>
      </c>
      <c r="D72" s="57">
        <v>92534</v>
      </c>
      <c r="E72" s="63">
        <v>4072</v>
      </c>
    </row>
    <row r="73" spans="1:5">
      <c r="A73" s="28"/>
      <c r="B73" s="12" t="s">
        <v>246</v>
      </c>
      <c r="C73" s="57">
        <v>127515</v>
      </c>
      <c r="D73" s="57">
        <v>1311</v>
      </c>
      <c r="E73" s="63">
        <v>581</v>
      </c>
    </row>
    <row r="74" spans="1:5">
      <c r="A74" s="28"/>
      <c r="B74" s="12" t="s">
        <v>189</v>
      </c>
      <c r="C74" s="57">
        <v>361331</v>
      </c>
      <c r="D74" s="57">
        <v>178124</v>
      </c>
      <c r="E74" s="63">
        <v>3692</v>
      </c>
    </row>
    <row r="75" spans="1:5">
      <c r="A75" s="28"/>
      <c r="B75" s="12" t="s">
        <v>133</v>
      </c>
      <c r="C75" s="57">
        <v>525408</v>
      </c>
      <c r="D75" s="57">
        <v>191050</v>
      </c>
      <c r="E75" s="63">
        <v>12433</v>
      </c>
    </row>
    <row r="76" spans="1:5">
      <c r="A76" s="28"/>
      <c r="B76" s="12" t="s">
        <v>134</v>
      </c>
      <c r="C76" s="57">
        <v>204113</v>
      </c>
      <c r="D76" s="57">
        <v>60391</v>
      </c>
      <c r="E76" s="63">
        <v>593</v>
      </c>
    </row>
    <row r="77" spans="1:5">
      <c r="A77" s="28"/>
      <c r="B77" s="12" t="s">
        <v>305</v>
      </c>
      <c r="C77" s="57">
        <v>237525</v>
      </c>
      <c r="D77" s="57">
        <v>75137</v>
      </c>
      <c r="E77" s="63">
        <v>3838</v>
      </c>
    </row>
    <row r="78" spans="1:5">
      <c r="A78" s="28"/>
      <c r="B78" s="12" t="s">
        <v>249</v>
      </c>
      <c r="C78" s="57">
        <v>0</v>
      </c>
      <c r="D78" s="57">
        <v>0</v>
      </c>
      <c r="E78" s="63">
        <v>3</v>
      </c>
    </row>
    <row r="79" spans="1:5">
      <c r="A79" s="28"/>
      <c r="B79" s="12" t="s">
        <v>327</v>
      </c>
      <c r="C79" s="57">
        <v>0</v>
      </c>
      <c r="D79" s="57">
        <v>0</v>
      </c>
      <c r="E79" s="63">
        <v>8</v>
      </c>
    </row>
    <row r="80" spans="1:5">
      <c r="A80" s="28"/>
      <c r="B80" s="12" t="s">
        <v>328</v>
      </c>
      <c r="C80" s="57">
        <v>0</v>
      </c>
      <c r="D80" s="57">
        <v>0</v>
      </c>
      <c r="E80" s="63">
        <v>32</v>
      </c>
    </row>
    <row r="81" spans="1:5">
      <c r="A81" s="28"/>
      <c r="B81" s="12" t="s">
        <v>273</v>
      </c>
      <c r="C81" s="57">
        <v>0</v>
      </c>
      <c r="D81" s="57">
        <v>0</v>
      </c>
      <c r="E81" s="63">
        <v>16</v>
      </c>
    </row>
    <row r="82" spans="1:5">
      <c r="A82" s="28"/>
      <c r="B82" s="12" t="s">
        <v>137</v>
      </c>
      <c r="C82" s="57">
        <v>335975</v>
      </c>
      <c r="D82" s="57">
        <v>72108</v>
      </c>
      <c r="E82" s="63">
        <v>3631</v>
      </c>
    </row>
    <row r="83" spans="1:5">
      <c r="A83" s="28"/>
      <c r="B83" s="12" t="s">
        <v>224</v>
      </c>
      <c r="C83" s="57">
        <v>0</v>
      </c>
      <c r="D83" s="57">
        <v>0</v>
      </c>
      <c r="E83" s="63">
        <v>123</v>
      </c>
    </row>
    <row r="84" spans="1:5">
      <c r="A84" s="28"/>
      <c r="B84" s="12" t="s">
        <v>164</v>
      </c>
      <c r="C84" s="57">
        <v>0</v>
      </c>
      <c r="D84" s="57">
        <v>0</v>
      </c>
      <c r="E84" s="63">
        <v>190</v>
      </c>
    </row>
    <row r="85" spans="1:5">
      <c r="A85" s="28"/>
      <c r="B85" s="12" t="s">
        <v>345</v>
      </c>
      <c r="C85" s="57">
        <v>41472</v>
      </c>
      <c r="D85" s="57">
        <v>151</v>
      </c>
      <c r="E85" s="63">
        <v>1127</v>
      </c>
    </row>
    <row r="86" spans="1:5">
      <c r="A86" s="28"/>
      <c r="B86" s="12" t="s">
        <v>139</v>
      </c>
      <c r="C86" s="57">
        <v>386602</v>
      </c>
      <c r="D86" s="57">
        <v>110263</v>
      </c>
      <c r="E86" s="63">
        <v>8341</v>
      </c>
    </row>
    <row r="87" spans="1:5">
      <c r="A87" s="28"/>
      <c r="B87" s="12" t="s">
        <v>167</v>
      </c>
      <c r="C87" s="57">
        <v>0</v>
      </c>
      <c r="D87" s="57">
        <v>0</v>
      </c>
      <c r="E87" s="63">
        <v>815</v>
      </c>
    </row>
    <row r="88" spans="1:5">
      <c r="A88" s="28"/>
      <c r="B88" s="12" t="s">
        <v>346</v>
      </c>
      <c r="C88" s="57">
        <v>22241</v>
      </c>
      <c r="D88" s="57">
        <v>12</v>
      </c>
      <c r="E88" s="63">
        <v>557</v>
      </c>
    </row>
    <row r="89" spans="1:5">
      <c r="A89" s="28"/>
      <c r="B89" s="12" t="s">
        <v>138</v>
      </c>
      <c r="C89" s="57">
        <v>85492</v>
      </c>
      <c r="D89" s="57">
        <v>0</v>
      </c>
      <c r="E89" s="63">
        <v>236</v>
      </c>
    </row>
    <row r="90" spans="1:5">
      <c r="A90" s="28"/>
      <c r="B90" s="12" t="s">
        <v>140</v>
      </c>
      <c r="C90" s="57">
        <v>115673</v>
      </c>
      <c r="D90" s="57">
        <v>3331</v>
      </c>
      <c r="E90" s="63">
        <v>842</v>
      </c>
    </row>
    <row r="91" spans="1:5">
      <c r="A91" s="28"/>
      <c r="B91" s="12" t="s">
        <v>221</v>
      </c>
      <c r="C91" s="57">
        <v>241316</v>
      </c>
      <c r="D91" s="57">
        <v>36429</v>
      </c>
      <c r="E91" s="63">
        <v>483</v>
      </c>
    </row>
    <row r="92" spans="1:5">
      <c r="A92" s="28"/>
      <c r="B92" s="12" t="s">
        <v>146</v>
      </c>
      <c r="C92" s="57">
        <v>279164</v>
      </c>
      <c r="D92" s="57">
        <v>58201</v>
      </c>
      <c r="E92" s="63">
        <v>3744</v>
      </c>
    </row>
    <row r="93" spans="1:5" ht="18.75" customHeight="1">
      <c r="A93" s="32" t="s">
        <v>275</v>
      </c>
      <c r="B93" s="3"/>
      <c r="C93" s="130"/>
      <c r="D93" s="130"/>
      <c r="E93" s="131"/>
    </row>
    <row r="94" spans="1:5">
      <c r="A94" s="28"/>
      <c r="B94" s="6" t="s">
        <v>112</v>
      </c>
      <c r="C94" s="58">
        <v>0</v>
      </c>
      <c r="D94" s="58">
        <v>0</v>
      </c>
      <c r="E94" s="62">
        <v>72</v>
      </c>
    </row>
    <row r="95" spans="1:5">
      <c r="A95" s="28"/>
      <c r="B95" s="6" t="s">
        <v>113</v>
      </c>
      <c r="C95" s="58">
        <v>0</v>
      </c>
      <c r="D95" s="58">
        <v>0</v>
      </c>
      <c r="E95" s="62">
        <v>277</v>
      </c>
    </row>
    <row r="96" spans="1:5">
      <c r="A96" s="28"/>
      <c r="B96" s="6" t="s">
        <v>213</v>
      </c>
      <c r="C96" s="58">
        <v>0</v>
      </c>
      <c r="D96" s="58">
        <v>0</v>
      </c>
      <c r="E96" s="62">
        <v>135</v>
      </c>
    </row>
    <row r="97" spans="1:5">
      <c r="A97" s="28"/>
      <c r="B97" s="6" t="s">
        <v>1</v>
      </c>
      <c r="C97" s="58">
        <v>0</v>
      </c>
      <c r="D97" s="58">
        <v>0</v>
      </c>
      <c r="E97" s="62">
        <v>377</v>
      </c>
    </row>
    <row r="98" spans="1:5">
      <c r="A98" s="28"/>
      <c r="B98" s="6" t="s">
        <v>3</v>
      </c>
      <c r="C98" s="58">
        <v>0</v>
      </c>
      <c r="D98" s="58">
        <v>0</v>
      </c>
      <c r="E98" s="62">
        <v>523</v>
      </c>
    </row>
    <row r="99" spans="1:5">
      <c r="A99" s="28"/>
      <c r="B99" s="6" t="s">
        <v>107</v>
      </c>
      <c r="C99" s="58">
        <v>0</v>
      </c>
      <c r="D99" s="58">
        <v>0</v>
      </c>
      <c r="E99" s="62">
        <v>1551</v>
      </c>
    </row>
    <row r="100" spans="1:5">
      <c r="A100" s="28"/>
      <c r="B100" s="6" t="s">
        <v>64</v>
      </c>
      <c r="C100" s="58">
        <v>0</v>
      </c>
      <c r="D100" s="58">
        <v>0</v>
      </c>
      <c r="E100" s="62">
        <v>262</v>
      </c>
    </row>
    <row r="101" spans="1:5">
      <c r="A101" s="28"/>
      <c r="B101" s="6" t="s">
        <v>0</v>
      </c>
      <c r="C101" s="58">
        <v>0</v>
      </c>
      <c r="D101" s="58">
        <v>0</v>
      </c>
      <c r="E101" s="62">
        <v>101</v>
      </c>
    </row>
    <row r="102" spans="1:5">
      <c r="A102" s="28"/>
      <c r="B102" s="6" t="s">
        <v>258</v>
      </c>
      <c r="C102" s="58">
        <v>0</v>
      </c>
      <c r="D102" s="58">
        <v>0</v>
      </c>
      <c r="E102" s="62">
        <v>3640</v>
      </c>
    </row>
    <row r="103" spans="1:5">
      <c r="A103" s="28"/>
      <c r="B103" s="6" t="s">
        <v>259</v>
      </c>
      <c r="C103" s="58">
        <v>0</v>
      </c>
      <c r="D103" s="58">
        <v>0</v>
      </c>
      <c r="E103" s="62">
        <v>525</v>
      </c>
    </row>
    <row r="104" spans="1:5">
      <c r="A104" s="28"/>
      <c r="B104" s="6" t="s">
        <v>260</v>
      </c>
      <c r="C104" s="58">
        <v>0</v>
      </c>
      <c r="D104" s="58">
        <v>0</v>
      </c>
      <c r="E104" s="62">
        <v>162</v>
      </c>
    </row>
    <row r="105" spans="1:5">
      <c r="A105" s="28"/>
      <c r="B105" s="6" t="s">
        <v>329</v>
      </c>
      <c r="C105" s="58">
        <v>0</v>
      </c>
      <c r="D105" s="58">
        <v>0</v>
      </c>
      <c r="E105" s="62">
        <v>28</v>
      </c>
    </row>
    <row r="106" spans="1:5">
      <c r="A106" s="28"/>
      <c r="B106" s="6" t="s">
        <v>7</v>
      </c>
      <c r="C106" s="58">
        <v>0</v>
      </c>
      <c r="D106" s="58">
        <v>0</v>
      </c>
      <c r="E106" s="62">
        <v>81</v>
      </c>
    </row>
    <row r="107" spans="1:5">
      <c r="A107" s="28"/>
      <c r="B107" s="6" t="s">
        <v>4</v>
      </c>
      <c r="C107" s="58">
        <v>0</v>
      </c>
      <c r="D107" s="58">
        <v>0</v>
      </c>
      <c r="E107" s="62">
        <v>82</v>
      </c>
    </row>
    <row r="108" spans="1:5">
      <c r="A108" s="28"/>
      <c r="B108" s="6" t="s">
        <v>5</v>
      </c>
      <c r="C108" s="58">
        <v>0</v>
      </c>
      <c r="D108" s="58">
        <v>0</v>
      </c>
      <c r="E108" s="62">
        <v>73</v>
      </c>
    </row>
    <row r="109" spans="1:5">
      <c r="A109" s="28"/>
      <c r="B109" s="6" t="s">
        <v>6</v>
      </c>
      <c r="C109" s="58">
        <v>0</v>
      </c>
      <c r="D109" s="58">
        <v>0</v>
      </c>
      <c r="E109" s="62">
        <v>406</v>
      </c>
    </row>
    <row r="110" spans="1:5">
      <c r="A110" s="28"/>
      <c r="B110" s="6" t="s">
        <v>10</v>
      </c>
      <c r="C110" s="58">
        <v>0</v>
      </c>
      <c r="D110" s="58">
        <v>0</v>
      </c>
      <c r="E110" s="62">
        <v>164</v>
      </c>
    </row>
    <row r="111" spans="1:5">
      <c r="A111" s="28"/>
      <c r="B111" s="6" t="s">
        <v>86</v>
      </c>
      <c r="C111" s="58">
        <v>0</v>
      </c>
      <c r="D111" s="58">
        <v>0</v>
      </c>
      <c r="E111" s="62">
        <v>543</v>
      </c>
    </row>
    <row r="112" spans="1:5">
      <c r="A112" s="28"/>
      <c r="B112" s="6" t="s">
        <v>87</v>
      </c>
      <c r="C112" s="58">
        <v>0</v>
      </c>
      <c r="D112" s="58">
        <v>0</v>
      </c>
      <c r="E112" s="62">
        <v>426</v>
      </c>
    </row>
    <row r="113" spans="1:5">
      <c r="A113" s="28"/>
      <c r="B113" s="6" t="s">
        <v>8</v>
      </c>
      <c r="C113" s="58">
        <v>0</v>
      </c>
      <c r="D113" s="58">
        <v>0</v>
      </c>
      <c r="E113" s="62">
        <v>796</v>
      </c>
    </row>
    <row r="114" spans="1:5">
      <c r="A114" s="28"/>
      <c r="B114" s="6" t="s">
        <v>85</v>
      </c>
      <c r="C114" s="58">
        <v>0</v>
      </c>
      <c r="D114" s="58">
        <v>0</v>
      </c>
      <c r="E114" s="62">
        <v>1722</v>
      </c>
    </row>
    <row r="115" spans="1:5">
      <c r="A115" s="28"/>
      <c r="B115" s="6" t="s">
        <v>88</v>
      </c>
      <c r="C115" s="58">
        <v>0</v>
      </c>
      <c r="D115" s="58">
        <v>0</v>
      </c>
      <c r="E115" s="62">
        <v>91</v>
      </c>
    </row>
    <row r="116" spans="1:5">
      <c r="A116" s="28"/>
      <c r="B116" s="6" t="s">
        <v>89</v>
      </c>
      <c r="C116" s="58">
        <v>0</v>
      </c>
      <c r="D116" s="58">
        <v>0</v>
      </c>
      <c r="E116" s="62">
        <v>226</v>
      </c>
    </row>
    <row r="117" spans="1:5">
      <c r="A117" s="28"/>
      <c r="B117" s="6" t="s">
        <v>92</v>
      </c>
      <c r="C117" s="58">
        <v>0</v>
      </c>
      <c r="D117" s="58">
        <v>0</v>
      </c>
      <c r="E117" s="62">
        <v>108</v>
      </c>
    </row>
    <row r="118" spans="1:5">
      <c r="A118" s="28"/>
      <c r="B118" s="6" t="s">
        <v>93</v>
      </c>
      <c r="C118" s="58">
        <v>0</v>
      </c>
      <c r="D118" s="58">
        <v>0</v>
      </c>
      <c r="E118" s="62">
        <v>505</v>
      </c>
    </row>
    <row r="119" spans="1:5">
      <c r="A119" s="28"/>
      <c r="B119" s="6" t="s">
        <v>94</v>
      </c>
      <c r="C119" s="58">
        <v>0</v>
      </c>
      <c r="D119" s="58">
        <v>0</v>
      </c>
      <c r="E119" s="62">
        <v>1258</v>
      </c>
    </row>
    <row r="120" spans="1:5">
      <c r="A120" s="28"/>
      <c r="B120" s="6" t="s">
        <v>96</v>
      </c>
      <c r="C120" s="58">
        <v>0</v>
      </c>
      <c r="D120" s="58">
        <v>0</v>
      </c>
      <c r="E120" s="62">
        <v>283</v>
      </c>
    </row>
    <row r="121" spans="1:5">
      <c r="A121" s="28"/>
      <c r="B121" s="6" t="s">
        <v>98</v>
      </c>
      <c r="C121" s="58">
        <v>0</v>
      </c>
      <c r="D121" s="58">
        <v>0</v>
      </c>
      <c r="E121" s="62">
        <v>254</v>
      </c>
    </row>
    <row r="122" spans="1:5">
      <c r="A122" s="28"/>
      <c r="B122" s="6" t="s">
        <v>99</v>
      </c>
      <c r="C122" s="58">
        <v>0</v>
      </c>
      <c r="D122" s="58">
        <v>0</v>
      </c>
      <c r="E122" s="62">
        <v>91</v>
      </c>
    </row>
    <row r="123" spans="1:5">
      <c r="A123" s="28"/>
      <c r="B123" s="6" t="s">
        <v>52</v>
      </c>
      <c r="C123" s="58">
        <v>0</v>
      </c>
      <c r="D123" s="58">
        <v>0</v>
      </c>
      <c r="E123" s="62">
        <v>80</v>
      </c>
    </row>
    <row r="124" spans="1:5">
      <c r="A124" s="28"/>
      <c r="B124" s="6" t="s">
        <v>100</v>
      </c>
      <c r="C124" s="58">
        <v>0</v>
      </c>
      <c r="D124" s="58">
        <v>0</v>
      </c>
      <c r="E124" s="62">
        <v>27</v>
      </c>
    </row>
    <row r="125" spans="1:5">
      <c r="A125" s="28"/>
      <c r="B125" s="6" t="s">
        <v>54</v>
      </c>
      <c r="C125" s="58">
        <v>0</v>
      </c>
      <c r="D125" s="58">
        <v>0</v>
      </c>
      <c r="E125" s="62">
        <v>71</v>
      </c>
    </row>
    <row r="126" spans="1:5">
      <c r="A126" s="28"/>
      <c r="B126" s="6" t="s">
        <v>56</v>
      </c>
      <c r="C126" s="58">
        <v>0</v>
      </c>
      <c r="D126" s="58">
        <v>0</v>
      </c>
      <c r="E126" s="62">
        <v>158</v>
      </c>
    </row>
    <row r="127" spans="1:5">
      <c r="A127" s="28"/>
      <c r="B127" s="6" t="s">
        <v>57</v>
      </c>
      <c r="C127" s="58">
        <v>0</v>
      </c>
      <c r="D127" s="58">
        <v>0</v>
      </c>
      <c r="E127" s="62">
        <v>999</v>
      </c>
    </row>
    <row r="128" spans="1:5">
      <c r="A128" s="28"/>
      <c r="B128" s="6" t="s">
        <v>59</v>
      </c>
      <c r="C128" s="58">
        <v>0</v>
      </c>
      <c r="D128" s="58">
        <v>0</v>
      </c>
      <c r="E128" s="62">
        <v>126</v>
      </c>
    </row>
    <row r="129" spans="1:5">
      <c r="A129" s="28"/>
      <c r="B129" s="6" t="s">
        <v>45</v>
      </c>
      <c r="C129" s="58">
        <v>0</v>
      </c>
      <c r="D129" s="58">
        <v>0</v>
      </c>
      <c r="E129" s="62">
        <v>64</v>
      </c>
    </row>
    <row r="130" spans="1:5">
      <c r="A130" s="28"/>
      <c r="B130" s="6" t="s">
        <v>46</v>
      </c>
      <c r="C130" s="58">
        <v>0</v>
      </c>
      <c r="D130" s="58">
        <v>0</v>
      </c>
      <c r="E130" s="62">
        <v>117</v>
      </c>
    </row>
    <row r="131" spans="1:5">
      <c r="A131" s="28"/>
      <c r="B131" s="6" t="s">
        <v>47</v>
      </c>
      <c r="C131" s="58">
        <v>0</v>
      </c>
      <c r="D131" s="58">
        <v>0</v>
      </c>
      <c r="E131" s="62">
        <v>59</v>
      </c>
    </row>
    <row r="132" spans="1:5">
      <c r="A132" s="28"/>
      <c r="B132" s="6" t="s">
        <v>49</v>
      </c>
      <c r="C132" s="58">
        <v>0</v>
      </c>
      <c r="D132" s="58">
        <v>0</v>
      </c>
      <c r="E132" s="62">
        <v>47</v>
      </c>
    </row>
    <row r="133" spans="1:5">
      <c r="A133" s="28"/>
      <c r="B133" s="6" t="s">
        <v>51</v>
      </c>
      <c r="C133" s="58">
        <v>0</v>
      </c>
      <c r="D133" s="58">
        <v>0</v>
      </c>
      <c r="E133" s="62">
        <v>764</v>
      </c>
    </row>
    <row r="134" spans="1:5">
      <c r="A134" s="28"/>
      <c r="B134" s="6" t="s">
        <v>44</v>
      </c>
      <c r="C134" s="58">
        <v>0</v>
      </c>
      <c r="D134" s="58">
        <v>0</v>
      </c>
      <c r="E134" s="62">
        <v>87</v>
      </c>
    </row>
    <row r="135" spans="1:5">
      <c r="A135" s="28"/>
      <c r="B135" s="6" t="s">
        <v>42</v>
      </c>
      <c r="C135" s="58">
        <v>0</v>
      </c>
      <c r="D135" s="58">
        <v>0</v>
      </c>
      <c r="E135" s="62">
        <v>94</v>
      </c>
    </row>
    <row r="136" spans="1:5">
      <c r="A136" s="28"/>
      <c r="B136" s="6" t="s">
        <v>43</v>
      </c>
      <c r="C136" s="58">
        <v>0</v>
      </c>
      <c r="D136" s="58">
        <v>0</v>
      </c>
      <c r="E136" s="62">
        <v>1323</v>
      </c>
    </row>
    <row r="137" spans="1:5">
      <c r="A137" s="28"/>
      <c r="B137" s="6" t="s">
        <v>36</v>
      </c>
      <c r="C137" s="58">
        <v>0</v>
      </c>
      <c r="D137" s="58">
        <v>0</v>
      </c>
      <c r="E137" s="62">
        <v>3231</v>
      </c>
    </row>
    <row r="138" spans="1:5">
      <c r="A138" s="28"/>
      <c r="B138" s="6" t="s">
        <v>37</v>
      </c>
      <c r="C138" s="58">
        <v>0</v>
      </c>
      <c r="D138" s="58">
        <v>0</v>
      </c>
      <c r="E138" s="62">
        <v>37</v>
      </c>
    </row>
    <row r="139" spans="1:5">
      <c r="A139" s="28"/>
      <c r="B139" s="6" t="s">
        <v>40</v>
      </c>
      <c r="C139" s="58">
        <v>0</v>
      </c>
      <c r="D139" s="58">
        <v>0</v>
      </c>
      <c r="E139" s="62">
        <v>120</v>
      </c>
    </row>
    <row r="140" spans="1:5">
      <c r="A140" s="28"/>
      <c r="B140" s="6" t="s">
        <v>41</v>
      </c>
      <c r="C140" s="58">
        <v>0</v>
      </c>
      <c r="D140" s="58">
        <v>0</v>
      </c>
      <c r="E140" s="62">
        <v>60</v>
      </c>
    </row>
    <row r="141" spans="1:5">
      <c r="A141" s="28"/>
      <c r="B141" s="6" t="s">
        <v>30</v>
      </c>
      <c r="C141" s="58">
        <v>0</v>
      </c>
      <c r="D141" s="58">
        <v>0</v>
      </c>
      <c r="E141" s="62">
        <v>93</v>
      </c>
    </row>
    <row r="142" spans="1:5">
      <c r="A142" s="28"/>
      <c r="B142" s="6" t="s">
        <v>33</v>
      </c>
      <c r="C142" s="58">
        <v>0</v>
      </c>
      <c r="D142" s="58">
        <v>0</v>
      </c>
      <c r="E142" s="62">
        <v>29</v>
      </c>
    </row>
    <row r="143" spans="1:5">
      <c r="A143" s="28"/>
      <c r="B143" s="6" t="s">
        <v>35</v>
      </c>
      <c r="C143" s="58">
        <v>0</v>
      </c>
      <c r="D143" s="58">
        <v>0</v>
      </c>
      <c r="E143" s="62">
        <v>250</v>
      </c>
    </row>
    <row r="144" spans="1:5" ht="18" customHeight="1">
      <c r="A144" s="27" t="s">
        <v>316</v>
      </c>
      <c r="B144" s="1"/>
      <c r="C144" s="97"/>
      <c r="D144" s="97"/>
      <c r="E144" s="98"/>
    </row>
    <row r="145" spans="1:10">
      <c r="A145" s="28"/>
      <c r="B145" s="20" t="s">
        <v>79</v>
      </c>
      <c r="C145" s="64">
        <v>410170</v>
      </c>
      <c r="D145" s="64">
        <v>10117</v>
      </c>
      <c r="E145" s="59">
        <v>11045</v>
      </c>
    </row>
    <row r="146" spans="1:10" ht="18" customHeight="1">
      <c r="A146" s="329" t="s">
        <v>425</v>
      </c>
      <c r="B146" s="1"/>
      <c r="C146" s="89"/>
      <c r="D146" s="89"/>
      <c r="E146" s="99"/>
    </row>
    <row r="147" spans="1:10">
      <c r="A147" s="100"/>
      <c r="B147" s="20" t="s">
        <v>110</v>
      </c>
      <c r="C147" s="64">
        <v>0</v>
      </c>
      <c r="D147" s="64">
        <v>0</v>
      </c>
      <c r="E147" s="59">
        <v>1764</v>
      </c>
    </row>
    <row r="148" spans="1:10">
      <c r="A148" s="100"/>
      <c r="B148" s="20" t="s">
        <v>339</v>
      </c>
      <c r="C148" s="64">
        <v>0</v>
      </c>
      <c r="D148" s="64">
        <v>0</v>
      </c>
      <c r="E148" s="59">
        <v>1215</v>
      </c>
    </row>
    <row r="149" spans="1:10">
      <c r="A149" s="28"/>
      <c r="B149" s="20" t="s">
        <v>210</v>
      </c>
      <c r="C149" s="64">
        <v>0</v>
      </c>
      <c r="D149" s="64">
        <v>0</v>
      </c>
      <c r="E149" s="59">
        <v>7820</v>
      </c>
    </row>
    <row r="150" spans="1:10" ht="18" customHeight="1">
      <c r="A150" s="27" t="s">
        <v>150</v>
      </c>
      <c r="B150" s="1"/>
      <c r="C150" s="97"/>
      <c r="D150" s="97"/>
      <c r="E150" s="98"/>
    </row>
    <row r="151" spans="1:10">
      <c r="A151" s="28"/>
      <c r="B151" s="2" t="s">
        <v>132</v>
      </c>
      <c r="C151" s="64">
        <v>781021</v>
      </c>
      <c r="D151" s="64">
        <v>115007</v>
      </c>
      <c r="E151" s="59">
        <v>7021</v>
      </c>
      <c r="I151" s="126"/>
    </row>
    <row r="152" spans="1:10" ht="18" customHeight="1">
      <c r="A152" s="31" t="s">
        <v>282</v>
      </c>
      <c r="B152" s="13"/>
      <c r="C152" s="101"/>
      <c r="D152" s="101"/>
      <c r="E152" s="102"/>
    </row>
    <row r="153" spans="1:10">
      <c r="A153" s="28"/>
      <c r="B153" s="14" t="s">
        <v>233</v>
      </c>
      <c r="C153" s="65">
        <v>434499</v>
      </c>
      <c r="D153" s="65">
        <v>570248</v>
      </c>
      <c r="E153" s="66">
        <v>108597</v>
      </c>
      <c r="G153" s="125"/>
      <c r="H153" s="126"/>
      <c r="I153" s="126"/>
      <c r="J153" s="126"/>
    </row>
    <row r="154" spans="1:10">
      <c r="A154" s="28"/>
      <c r="B154" s="21" t="s">
        <v>241</v>
      </c>
      <c r="C154" s="65">
        <v>0</v>
      </c>
      <c r="D154" s="65">
        <v>0</v>
      </c>
      <c r="E154" s="66">
        <v>1710</v>
      </c>
      <c r="G154" s="125"/>
      <c r="H154" s="126"/>
      <c r="I154" s="126"/>
      <c r="J154" s="126"/>
    </row>
    <row r="155" spans="1:10" ht="18" customHeight="1">
      <c r="A155" s="38" t="s">
        <v>312</v>
      </c>
      <c r="B155" s="19"/>
      <c r="C155" s="103"/>
      <c r="D155" s="103"/>
      <c r="E155" s="104"/>
    </row>
    <row r="156" spans="1:10">
      <c r="A156" s="30"/>
      <c r="B156" s="48" t="s">
        <v>124</v>
      </c>
      <c r="C156" s="67">
        <v>0</v>
      </c>
      <c r="D156" s="67">
        <v>0</v>
      </c>
      <c r="E156" s="68">
        <v>1251</v>
      </c>
    </row>
    <row r="157" spans="1:10" ht="18" customHeight="1">
      <c r="A157" s="49" t="s">
        <v>308</v>
      </c>
      <c r="B157" s="34"/>
      <c r="C157" s="105"/>
      <c r="D157" s="105"/>
      <c r="E157" s="106"/>
    </row>
    <row r="158" spans="1:10">
      <c r="A158" s="28"/>
      <c r="B158" s="35" t="s">
        <v>212</v>
      </c>
      <c r="C158" s="69">
        <v>5558</v>
      </c>
      <c r="D158" s="69">
        <v>0</v>
      </c>
      <c r="E158" s="70">
        <v>2245</v>
      </c>
    </row>
    <row r="159" spans="1:10">
      <c r="A159" s="28"/>
      <c r="B159" s="36" t="s">
        <v>203</v>
      </c>
      <c r="C159" s="69">
        <v>618</v>
      </c>
      <c r="D159" s="69">
        <v>0</v>
      </c>
      <c r="E159" s="70">
        <v>480</v>
      </c>
    </row>
    <row r="160" spans="1:10">
      <c r="A160" s="28"/>
      <c r="B160" s="36" t="s">
        <v>80</v>
      </c>
      <c r="C160" s="69">
        <v>5027</v>
      </c>
      <c r="D160" s="69">
        <v>0</v>
      </c>
      <c r="E160" s="70">
        <v>6052</v>
      </c>
    </row>
    <row r="161" spans="1:5">
      <c r="A161" s="28"/>
      <c r="B161" s="36" t="s">
        <v>136</v>
      </c>
      <c r="C161" s="69">
        <v>6199</v>
      </c>
      <c r="D161" s="69">
        <v>0</v>
      </c>
      <c r="E161" s="70">
        <v>3145</v>
      </c>
    </row>
    <row r="162" spans="1:5">
      <c r="A162" s="28"/>
      <c r="B162" s="36" t="s">
        <v>177</v>
      </c>
      <c r="C162" s="69">
        <v>895</v>
      </c>
      <c r="D162" s="69">
        <v>0</v>
      </c>
      <c r="E162" s="70">
        <v>540</v>
      </c>
    </row>
    <row r="163" spans="1:5">
      <c r="A163" s="28"/>
      <c r="B163" s="36" t="s">
        <v>68</v>
      </c>
      <c r="C163" s="69">
        <v>3309</v>
      </c>
      <c r="D163" s="69">
        <v>0</v>
      </c>
      <c r="E163" s="70">
        <v>1761</v>
      </c>
    </row>
    <row r="164" spans="1:5">
      <c r="A164" s="28"/>
      <c r="B164" s="36" t="s">
        <v>75</v>
      </c>
      <c r="C164" s="69">
        <v>1460</v>
      </c>
      <c r="D164" s="69">
        <v>0</v>
      </c>
      <c r="E164" s="70">
        <v>803</v>
      </c>
    </row>
    <row r="165" spans="1:5">
      <c r="A165" s="28"/>
      <c r="B165" s="36" t="s">
        <v>188</v>
      </c>
      <c r="C165" s="69">
        <v>599</v>
      </c>
      <c r="D165" s="69">
        <v>0</v>
      </c>
      <c r="E165" s="70">
        <v>402</v>
      </c>
    </row>
    <row r="166" spans="1:5">
      <c r="A166" s="28"/>
      <c r="B166" s="36" t="s">
        <v>144</v>
      </c>
      <c r="C166" s="69">
        <v>1331</v>
      </c>
      <c r="D166" s="69">
        <v>0</v>
      </c>
      <c r="E166" s="70">
        <v>700</v>
      </c>
    </row>
    <row r="167" spans="1:5">
      <c r="A167" s="28"/>
      <c r="B167" s="36" t="s">
        <v>147</v>
      </c>
      <c r="C167" s="69">
        <v>229071</v>
      </c>
      <c r="D167" s="69">
        <v>0</v>
      </c>
      <c r="E167" s="70">
        <v>54566</v>
      </c>
    </row>
    <row r="168" spans="1:5">
      <c r="A168" s="28"/>
      <c r="B168" s="37" t="s">
        <v>148</v>
      </c>
      <c r="C168" s="69">
        <v>3391</v>
      </c>
      <c r="D168" s="69">
        <v>0</v>
      </c>
      <c r="E168" s="70">
        <v>1403</v>
      </c>
    </row>
    <row r="169" spans="1:5" ht="18" customHeight="1">
      <c r="A169" s="43" t="s">
        <v>314</v>
      </c>
      <c r="B169" s="41"/>
      <c r="C169" s="107"/>
      <c r="D169" s="107"/>
      <c r="E169" s="108"/>
    </row>
    <row r="170" spans="1:5">
      <c r="A170" s="28"/>
      <c r="B170" s="42" t="s">
        <v>9</v>
      </c>
      <c r="C170" s="71">
        <v>0</v>
      </c>
      <c r="D170" s="71">
        <v>0</v>
      </c>
      <c r="E170" s="72">
        <v>4449</v>
      </c>
    </row>
    <row r="171" spans="1:5" ht="18" customHeight="1">
      <c r="A171" s="109" t="s">
        <v>240</v>
      </c>
      <c r="B171" s="39"/>
      <c r="C171" s="73">
        <v>0</v>
      </c>
      <c r="D171" s="73">
        <v>0</v>
      </c>
      <c r="E171" s="74">
        <v>21706</v>
      </c>
    </row>
    <row r="172" spans="1:5" ht="18" customHeight="1">
      <c r="A172" s="110" t="s">
        <v>131</v>
      </c>
      <c r="B172" s="11"/>
      <c r="C172" s="75">
        <v>0</v>
      </c>
      <c r="D172" s="75">
        <v>0</v>
      </c>
      <c r="E172" s="76">
        <v>4611</v>
      </c>
    </row>
    <row r="173" spans="1:5" ht="18" customHeight="1">
      <c r="A173" s="32" t="s">
        <v>310</v>
      </c>
      <c r="B173" s="3"/>
      <c r="C173" s="92"/>
      <c r="D173" s="92"/>
      <c r="E173" s="96"/>
    </row>
    <row r="174" spans="1:5">
      <c r="A174" s="28"/>
      <c r="B174" s="4" t="s">
        <v>243</v>
      </c>
      <c r="C174" s="58">
        <v>0</v>
      </c>
      <c r="D174" s="58">
        <v>0</v>
      </c>
      <c r="E174" s="62">
        <v>13392</v>
      </c>
    </row>
    <row r="175" spans="1:5" ht="13.5" thickBot="1">
      <c r="A175" s="28"/>
      <c r="B175" s="119" t="s">
        <v>294</v>
      </c>
      <c r="C175" s="58">
        <v>0</v>
      </c>
      <c r="D175" s="58">
        <v>0</v>
      </c>
      <c r="E175" s="62">
        <v>3705</v>
      </c>
    </row>
    <row r="176" spans="1:5" ht="18.75" customHeight="1" thickBot="1">
      <c r="A176" s="423" t="s">
        <v>313</v>
      </c>
      <c r="B176" s="424"/>
      <c r="C176" s="424"/>
      <c r="D176" s="424"/>
      <c r="E176" s="425"/>
    </row>
    <row r="177" spans="1:9">
      <c r="A177" s="28"/>
      <c r="B177" s="22" t="s">
        <v>154</v>
      </c>
      <c r="C177" s="57">
        <v>0</v>
      </c>
      <c r="D177" s="57">
        <v>0</v>
      </c>
      <c r="E177" s="63">
        <v>8665</v>
      </c>
      <c r="F177" s="125"/>
      <c r="G177" s="126"/>
      <c r="H177" s="126"/>
      <c r="I177" s="126"/>
    </row>
    <row r="178" spans="1:9">
      <c r="A178" s="28"/>
      <c r="B178" s="12" t="s">
        <v>270</v>
      </c>
      <c r="C178" s="57">
        <v>0</v>
      </c>
      <c r="D178" s="57">
        <v>0</v>
      </c>
      <c r="E178" s="63">
        <v>87</v>
      </c>
      <c r="F178" s="125"/>
      <c r="G178" s="126"/>
      <c r="H178" s="126"/>
      <c r="I178" s="126"/>
    </row>
    <row r="179" spans="1:9">
      <c r="A179" s="28"/>
      <c r="B179" s="12" t="s">
        <v>269</v>
      </c>
      <c r="C179" s="57">
        <v>0</v>
      </c>
      <c r="D179" s="57">
        <v>0</v>
      </c>
      <c r="E179" s="63">
        <v>280</v>
      </c>
      <c r="F179" s="125"/>
      <c r="G179" s="126"/>
      <c r="H179" s="126"/>
      <c r="I179" s="126"/>
    </row>
    <row r="180" spans="1:9">
      <c r="A180" s="28"/>
      <c r="B180" s="12" t="s">
        <v>73</v>
      </c>
      <c r="C180" s="57">
        <v>83115</v>
      </c>
      <c r="D180" s="57">
        <v>24196</v>
      </c>
      <c r="E180" s="63">
        <v>1107</v>
      </c>
      <c r="F180" s="125"/>
      <c r="G180" s="126"/>
      <c r="H180" s="126"/>
      <c r="I180" s="126"/>
    </row>
    <row r="181" spans="1:9">
      <c r="A181" s="28"/>
      <c r="B181" s="12" t="s">
        <v>74</v>
      </c>
      <c r="C181" s="57">
        <v>2180</v>
      </c>
      <c r="D181" s="57">
        <v>1685</v>
      </c>
      <c r="E181" s="63">
        <v>546</v>
      </c>
      <c r="F181" s="125"/>
      <c r="G181" s="126"/>
      <c r="H181" s="126"/>
      <c r="I181" s="126"/>
    </row>
    <row r="182" spans="1:9">
      <c r="A182" s="28"/>
      <c r="B182" s="18" t="s">
        <v>295</v>
      </c>
      <c r="C182" s="57">
        <v>0</v>
      </c>
      <c r="D182" s="57">
        <v>0</v>
      </c>
      <c r="E182" s="63">
        <v>6187</v>
      </c>
      <c r="F182" s="125"/>
      <c r="G182" s="126"/>
      <c r="H182" s="126"/>
      <c r="I182" s="126"/>
    </row>
    <row r="183" spans="1:9">
      <c r="A183" s="28"/>
      <c r="B183" s="120" t="s">
        <v>296</v>
      </c>
      <c r="C183" s="57">
        <v>9163</v>
      </c>
      <c r="D183" s="57">
        <v>4281</v>
      </c>
      <c r="E183" s="63">
        <v>569</v>
      </c>
      <c r="F183" s="125"/>
      <c r="G183" s="126"/>
      <c r="H183" s="126"/>
      <c r="I183" s="126"/>
    </row>
    <row r="184" spans="1:9" ht="13.5" thickBot="1">
      <c r="A184" s="28"/>
      <c r="B184" s="121" t="s">
        <v>297</v>
      </c>
      <c r="C184" s="57">
        <v>72308</v>
      </c>
      <c r="D184" s="57">
        <v>43529</v>
      </c>
      <c r="E184" s="63">
        <v>790</v>
      </c>
      <c r="F184" s="125"/>
      <c r="G184" s="126"/>
      <c r="H184" s="126"/>
      <c r="I184" s="126"/>
    </row>
    <row r="185" spans="1:9" ht="18.75" customHeight="1" thickBot="1">
      <c r="A185" s="420" t="s">
        <v>281</v>
      </c>
      <c r="B185" s="421"/>
      <c r="C185" s="421"/>
      <c r="D185" s="421"/>
      <c r="E185" s="422"/>
    </row>
    <row r="186" spans="1:9">
      <c r="A186" s="28"/>
      <c r="B186" s="14" t="s">
        <v>111</v>
      </c>
      <c r="C186" s="65">
        <v>0</v>
      </c>
      <c r="D186" s="65">
        <v>0</v>
      </c>
      <c r="E186" s="66">
        <v>742</v>
      </c>
      <c r="F186" s="125"/>
      <c r="G186" s="126"/>
    </row>
    <row r="187" spans="1:9">
      <c r="A187" s="28"/>
      <c r="B187" s="45" t="s">
        <v>108</v>
      </c>
      <c r="C187" s="79">
        <v>0</v>
      </c>
      <c r="D187" s="79">
        <v>0</v>
      </c>
      <c r="E187" s="80">
        <v>632</v>
      </c>
      <c r="F187" s="125"/>
      <c r="G187" s="126"/>
    </row>
    <row r="188" spans="1:9">
      <c r="A188" s="28"/>
      <c r="B188" s="45" t="s">
        <v>109</v>
      </c>
      <c r="C188" s="65">
        <v>0</v>
      </c>
      <c r="D188" s="65">
        <v>0</v>
      </c>
      <c r="E188" s="66">
        <v>825</v>
      </c>
      <c r="F188" s="125"/>
      <c r="G188" s="126"/>
    </row>
    <row r="189" spans="1:9">
      <c r="A189" s="28"/>
      <c r="B189" s="45" t="s">
        <v>2</v>
      </c>
      <c r="C189" s="79">
        <v>0</v>
      </c>
      <c r="D189" s="79">
        <v>0</v>
      </c>
      <c r="E189" s="80">
        <v>2405</v>
      </c>
      <c r="F189" s="125"/>
      <c r="G189" s="126"/>
    </row>
    <row r="190" spans="1:9">
      <c r="A190" s="28"/>
      <c r="B190" s="45" t="s">
        <v>90</v>
      </c>
      <c r="C190" s="65">
        <v>0</v>
      </c>
      <c r="D190" s="65">
        <v>0</v>
      </c>
      <c r="E190" s="66">
        <v>793</v>
      </c>
      <c r="F190" s="125"/>
      <c r="G190" s="126"/>
    </row>
    <row r="191" spans="1:9" ht="13.5" thickBot="1">
      <c r="A191" s="28"/>
      <c r="B191" s="21" t="s">
        <v>65</v>
      </c>
      <c r="C191" s="79">
        <v>0</v>
      </c>
      <c r="D191" s="79">
        <v>0</v>
      </c>
      <c r="E191" s="80">
        <v>559</v>
      </c>
      <c r="F191" s="125"/>
      <c r="G191" s="126"/>
    </row>
    <row r="192" spans="1:9" ht="18.75" customHeight="1" thickBot="1">
      <c r="A192" s="429" t="s">
        <v>280</v>
      </c>
      <c r="B192" s="430"/>
      <c r="C192" s="430"/>
      <c r="D192" s="430"/>
      <c r="E192" s="431"/>
    </row>
    <row r="193" spans="1:9" ht="18" customHeight="1">
      <c r="A193" s="81" t="s">
        <v>315</v>
      </c>
      <c r="B193" s="82"/>
      <c r="C193" s="94"/>
      <c r="D193" s="94"/>
      <c r="E193" s="95"/>
    </row>
    <row r="194" spans="1:9">
      <c r="A194" s="28"/>
      <c r="B194" s="114" t="s">
        <v>285</v>
      </c>
      <c r="C194" s="57">
        <v>158623</v>
      </c>
      <c r="D194" s="57">
        <v>493</v>
      </c>
      <c r="E194" s="63">
        <v>5256</v>
      </c>
      <c r="F194" s="125"/>
      <c r="G194" s="126"/>
      <c r="H194" s="126"/>
      <c r="I194" s="126"/>
    </row>
    <row r="195" spans="1:9">
      <c r="A195" s="28"/>
      <c r="B195" s="115" t="s">
        <v>118</v>
      </c>
      <c r="C195" s="57">
        <v>0</v>
      </c>
      <c r="D195" s="57">
        <v>0</v>
      </c>
      <c r="E195" s="63">
        <v>294</v>
      </c>
      <c r="F195" s="125"/>
      <c r="G195" s="126"/>
      <c r="H195" s="126"/>
      <c r="I195" s="126"/>
    </row>
    <row r="196" spans="1:9">
      <c r="A196" s="28"/>
      <c r="B196" s="12" t="s">
        <v>23</v>
      </c>
      <c r="C196" s="57">
        <v>272546</v>
      </c>
      <c r="D196" s="57">
        <v>121243</v>
      </c>
      <c r="E196" s="63">
        <v>5158</v>
      </c>
      <c r="F196" s="125"/>
      <c r="G196" s="126"/>
      <c r="H196" s="126"/>
      <c r="I196" s="126"/>
    </row>
    <row r="197" spans="1:9">
      <c r="A197" s="28"/>
      <c r="B197" s="12" t="s">
        <v>61</v>
      </c>
      <c r="C197" s="57">
        <v>101512</v>
      </c>
      <c r="D197" s="57">
        <v>857</v>
      </c>
      <c r="E197" s="63">
        <v>2187</v>
      </c>
      <c r="F197" s="125"/>
      <c r="G197" s="126"/>
      <c r="H197" s="126"/>
      <c r="I197" s="126"/>
    </row>
    <row r="198" spans="1:9">
      <c r="A198" s="28"/>
      <c r="B198" s="12" t="s">
        <v>62</v>
      </c>
      <c r="C198" s="57">
        <v>22400</v>
      </c>
      <c r="D198" s="57">
        <v>1618</v>
      </c>
      <c r="E198" s="63">
        <v>472</v>
      </c>
      <c r="F198" s="125"/>
      <c r="G198" s="126"/>
      <c r="H198" s="126"/>
      <c r="I198" s="126"/>
    </row>
    <row r="199" spans="1:9">
      <c r="A199" s="28"/>
      <c r="B199" s="12" t="s">
        <v>101</v>
      </c>
      <c r="C199" s="57">
        <v>133116</v>
      </c>
      <c r="D199" s="57">
        <v>73</v>
      </c>
      <c r="E199" s="63">
        <v>2016</v>
      </c>
      <c r="F199" s="125"/>
      <c r="G199" s="126"/>
      <c r="H199" s="126"/>
      <c r="I199" s="126"/>
    </row>
    <row r="200" spans="1:9">
      <c r="A200" s="28"/>
      <c r="B200" s="12" t="s">
        <v>11</v>
      </c>
      <c r="C200" s="57">
        <v>52857</v>
      </c>
      <c r="D200" s="57">
        <v>13935</v>
      </c>
      <c r="E200" s="63">
        <v>539</v>
      </c>
      <c r="F200" s="125"/>
      <c r="G200" s="126"/>
      <c r="H200" s="126"/>
      <c r="I200" s="126"/>
    </row>
    <row r="201" spans="1:9">
      <c r="A201" s="28"/>
      <c r="B201" s="12" t="s">
        <v>12</v>
      </c>
      <c r="C201" s="57">
        <v>78684</v>
      </c>
      <c r="D201" s="57">
        <v>86</v>
      </c>
      <c r="E201" s="63">
        <v>392</v>
      </c>
      <c r="F201" s="125"/>
      <c r="G201" s="126"/>
      <c r="H201" s="126"/>
      <c r="I201" s="126"/>
    </row>
    <row r="202" spans="1:9">
      <c r="A202" s="28"/>
      <c r="B202" s="12" t="s">
        <v>13</v>
      </c>
      <c r="C202" s="57">
        <v>2013</v>
      </c>
      <c r="D202" s="57">
        <v>940</v>
      </c>
      <c r="E202" s="63">
        <v>738</v>
      </c>
      <c r="F202" s="125"/>
      <c r="G202" s="126"/>
      <c r="H202" s="126"/>
      <c r="I202" s="126"/>
    </row>
    <row r="203" spans="1:9">
      <c r="A203" s="28"/>
      <c r="B203" s="12" t="s">
        <v>14</v>
      </c>
      <c r="C203" s="57">
        <v>260329</v>
      </c>
      <c r="D203" s="57">
        <v>129107</v>
      </c>
      <c r="E203" s="63">
        <v>33950</v>
      </c>
      <c r="F203" s="125"/>
      <c r="G203" s="126"/>
      <c r="H203" s="126"/>
      <c r="I203" s="126"/>
    </row>
    <row r="204" spans="1:9">
      <c r="A204" s="30"/>
      <c r="B204" s="116" t="s">
        <v>245</v>
      </c>
      <c r="C204" s="57">
        <v>99658</v>
      </c>
      <c r="D204" s="57">
        <v>6</v>
      </c>
      <c r="E204" s="63">
        <v>382</v>
      </c>
      <c r="F204" s="125"/>
      <c r="G204" s="126"/>
      <c r="H204" s="126"/>
      <c r="I204" s="126"/>
    </row>
    <row r="205" spans="1:9">
      <c r="A205" s="28"/>
      <c r="B205" s="12" t="s">
        <v>18</v>
      </c>
      <c r="C205" s="57">
        <v>359062</v>
      </c>
      <c r="D205" s="57">
        <v>279697</v>
      </c>
      <c r="E205" s="63">
        <v>10836</v>
      </c>
      <c r="F205" s="125"/>
      <c r="G205" s="126"/>
      <c r="H205" s="126"/>
      <c r="I205" s="126"/>
    </row>
    <row r="206" spans="1:9">
      <c r="A206" s="28"/>
      <c r="B206" s="12" t="s">
        <v>19</v>
      </c>
      <c r="C206" s="57">
        <v>921068</v>
      </c>
      <c r="D206" s="57">
        <v>26873</v>
      </c>
      <c r="E206" s="63">
        <v>81307</v>
      </c>
      <c r="F206" s="125"/>
      <c r="G206" s="126"/>
      <c r="H206" s="126"/>
      <c r="I206" s="126"/>
    </row>
    <row r="207" spans="1:9">
      <c r="A207" s="28"/>
      <c r="B207" s="12" t="s">
        <v>21</v>
      </c>
      <c r="C207" s="57">
        <v>107043</v>
      </c>
      <c r="D207" s="57">
        <v>42821</v>
      </c>
      <c r="E207" s="63">
        <v>3029</v>
      </c>
      <c r="F207" s="125"/>
      <c r="G207" s="126"/>
      <c r="H207" s="126"/>
      <c r="I207" s="126"/>
    </row>
    <row r="208" spans="1:9">
      <c r="A208" s="28"/>
      <c r="B208" s="12" t="s">
        <v>38</v>
      </c>
      <c r="C208" s="57">
        <v>14848</v>
      </c>
      <c r="D208" s="57">
        <v>101</v>
      </c>
      <c r="E208" s="63">
        <v>679</v>
      </c>
      <c r="F208" s="125"/>
      <c r="G208" s="126"/>
      <c r="H208" s="126"/>
      <c r="I208" s="126"/>
    </row>
    <row r="209" spans="1:9">
      <c r="A209" s="28"/>
      <c r="B209" s="12" t="s">
        <v>39</v>
      </c>
      <c r="C209" s="57">
        <v>22522</v>
      </c>
      <c r="D209" s="57">
        <v>5025</v>
      </c>
      <c r="E209" s="63">
        <v>911</v>
      </c>
      <c r="F209" s="125"/>
      <c r="G209" s="126"/>
      <c r="H209" s="126"/>
      <c r="I209" s="126"/>
    </row>
    <row r="210" spans="1:9">
      <c r="A210" s="28"/>
      <c r="B210" s="12" t="s">
        <v>22</v>
      </c>
      <c r="C210" s="57">
        <v>47680</v>
      </c>
      <c r="D210" s="57">
        <v>0</v>
      </c>
      <c r="E210" s="63">
        <v>265</v>
      </c>
      <c r="F210" s="125"/>
      <c r="G210" s="126"/>
      <c r="H210" s="126"/>
      <c r="I210" s="126"/>
    </row>
    <row r="211" spans="1:9" ht="18" customHeight="1">
      <c r="A211" s="44" t="s">
        <v>278</v>
      </c>
      <c r="B211" s="7"/>
      <c r="C211" s="77"/>
      <c r="D211" s="77"/>
      <c r="E211" s="78"/>
    </row>
    <row r="212" spans="1:9">
      <c r="A212" s="28"/>
      <c r="B212" s="8" t="s">
        <v>292</v>
      </c>
      <c r="C212" s="77">
        <v>0</v>
      </c>
      <c r="D212" s="77">
        <v>0</v>
      </c>
      <c r="E212" s="78">
        <v>39</v>
      </c>
      <c r="F212" s="125"/>
      <c r="G212" s="126"/>
    </row>
    <row r="213" spans="1:9">
      <c r="A213" s="28"/>
      <c r="B213" s="9" t="s">
        <v>24</v>
      </c>
      <c r="C213" s="77">
        <v>0</v>
      </c>
      <c r="D213" s="77">
        <v>0</v>
      </c>
      <c r="E213" s="78">
        <v>112</v>
      </c>
      <c r="F213" s="125"/>
      <c r="G213" s="126"/>
    </row>
    <row r="214" spans="1:9">
      <c r="A214" s="28"/>
      <c r="B214" s="9" t="s">
        <v>25</v>
      </c>
      <c r="C214" s="77">
        <v>0</v>
      </c>
      <c r="D214" s="77">
        <v>0</v>
      </c>
      <c r="E214" s="78">
        <v>533</v>
      </c>
      <c r="F214" s="125"/>
      <c r="G214" s="126"/>
    </row>
    <row r="215" spans="1:9">
      <c r="A215" s="28"/>
      <c r="B215" s="9" t="s">
        <v>26</v>
      </c>
      <c r="C215" s="77">
        <v>0</v>
      </c>
      <c r="D215" s="77">
        <v>0</v>
      </c>
      <c r="E215" s="78">
        <v>72</v>
      </c>
      <c r="F215" s="125"/>
      <c r="G215" s="126"/>
    </row>
    <row r="216" spans="1:9">
      <c r="A216" s="28"/>
      <c r="B216" s="9" t="s">
        <v>27</v>
      </c>
      <c r="C216" s="77">
        <v>0</v>
      </c>
      <c r="D216" s="77">
        <v>0</v>
      </c>
      <c r="E216" s="78">
        <v>201</v>
      </c>
      <c r="F216" s="125"/>
      <c r="G216" s="126"/>
    </row>
    <row r="217" spans="1:9">
      <c r="A217" s="28"/>
      <c r="B217" s="9" t="s">
        <v>28</v>
      </c>
      <c r="C217" s="77">
        <v>0</v>
      </c>
      <c r="D217" s="77">
        <v>0</v>
      </c>
      <c r="E217" s="78">
        <v>1187</v>
      </c>
      <c r="F217" s="125"/>
      <c r="G217" s="126"/>
    </row>
    <row r="218" spans="1:9">
      <c r="A218" s="28"/>
      <c r="B218" s="10" t="s">
        <v>29</v>
      </c>
      <c r="C218" s="77">
        <v>0</v>
      </c>
      <c r="D218" s="77">
        <v>0</v>
      </c>
      <c r="E218" s="78">
        <v>251</v>
      </c>
      <c r="F218" s="125"/>
      <c r="G218" s="126"/>
    </row>
    <row r="219" spans="1:9" ht="17.25" customHeight="1">
      <c r="A219" s="49" t="s">
        <v>317</v>
      </c>
      <c r="B219" s="34"/>
      <c r="C219" s="105"/>
      <c r="D219" s="105"/>
      <c r="E219" s="106"/>
    </row>
    <row r="220" spans="1:9">
      <c r="A220" s="28"/>
      <c r="B220" s="40" t="s">
        <v>293</v>
      </c>
      <c r="C220" s="69">
        <v>0</v>
      </c>
      <c r="D220" s="69">
        <v>0</v>
      </c>
      <c r="E220" s="70">
        <v>520</v>
      </c>
      <c r="F220" s="125"/>
      <c r="G220" s="126"/>
      <c r="H220" s="126"/>
    </row>
    <row r="221" spans="1:9">
      <c r="A221" s="28"/>
      <c r="B221" s="118" t="s">
        <v>84</v>
      </c>
      <c r="C221" s="69">
        <v>0</v>
      </c>
      <c r="D221" s="69">
        <v>0</v>
      </c>
      <c r="E221" s="70">
        <v>7</v>
      </c>
      <c r="F221" s="125"/>
      <c r="G221" s="126"/>
      <c r="H221" s="126"/>
    </row>
    <row r="222" spans="1:9">
      <c r="A222" s="28"/>
      <c r="B222" s="118" t="s">
        <v>95</v>
      </c>
      <c r="C222" s="69">
        <v>0</v>
      </c>
      <c r="D222" s="69">
        <v>0</v>
      </c>
      <c r="E222" s="70">
        <v>0</v>
      </c>
    </row>
    <row r="223" spans="1:9">
      <c r="A223" s="28"/>
      <c r="B223" s="118" t="s">
        <v>97</v>
      </c>
      <c r="C223" s="69">
        <v>0</v>
      </c>
      <c r="D223" s="69">
        <v>0</v>
      </c>
      <c r="E223" s="70">
        <v>319</v>
      </c>
      <c r="F223" s="125"/>
      <c r="G223" s="126"/>
      <c r="H223" s="126"/>
    </row>
    <row r="224" spans="1:9">
      <c r="A224" s="28"/>
      <c r="B224" s="118" t="s">
        <v>55</v>
      </c>
      <c r="C224" s="69">
        <v>0</v>
      </c>
      <c r="D224" s="69">
        <v>0</v>
      </c>
      <c r="E224" s="70">
        <v>5</v>
      </c>
      <c r="F224" s="125"/>
      <c r="G224" s="126"/>
      <c r="H224" s="126"/>
    </row>
    <row r="225" spans="1:9">
      <c r="A225" s="28"/>
      <c r="B225" s="118" t="s">
        <v>20</v>
      </c>
      <c r="C225" s="69">
        <v>2094</v>
      </c>
      <c r="D225" s="69">
        <v>0</v>
      </c>
      <c r="E225" s="70">
        <v>786</v>
      </c>
      <c r="F225" s="125"/>
      <c r="G225" s="126"/>
      <c r="H225" s="126"/>
    </row>
    <row r="226" spans="1:9">
      <c r="A226" s="28"/>
      <c r="B226" s="37" t="s">
        <v>114</v>
      </c>
      <c r="C226" s="69">
        <v>0</v>
      </c>
      <c r="D226" s="69">
        <v>0</v>
      </c>
      <c r="E226" s="70">
        <v>37</v>
      </c>
      <c r="F226" s="125"/>
      <c r="G226" s="126"/>
      <c r="H226" s="126"/>
    </row>
    <row r="227" spans="1:9" ht="18" customHeight="1">
      <c r="A227" s="33" t="s">
        <v>279</v>
      </c>
      <c r="B227" s="7"/>
      <c r="C227" s="111"/>
      <c r="D227" s="111"/>
      <c r="E227" s="112"/>
    </row>
    <row r="228" spans="1:9">
      <c r="A228" s="28"/>
      <c r="B228" s="91" t="s">
        <v>63</v>
      </c>
      <c r="C228" s="77">
        <v>0</v>
      </c>
      <c r="D228" s="77">
        <v>0</v>
      </c>
      <c r="E228" s="78">
        <v>337</v>
      </c>
    </row>
    <row r="229" spans="1:9">
      <c r="A229" s="28"/>
      <c r="B229" s="91" t="s">
        <v>102</v>
      </c>
      <c r="C229" s="77">
        <v>0</v>
      </c>
      <c r="D229" s="77">
        <v>0</v>
      </c>
      <c r="E229" s="78">
        <v>1034</v>
      </c>
    </row>
    <row r="230" spans="1:9" ht="18" customHeight="1">
      <c r="A230" s="27" t="s">
        <v>316</v>
      </c>
      <c r="B230" s="90"/>
      <c r="C230" s="97"/>
      <c r="D230" s="97"/>
      <c r="E230" s="98"/>
    </row>
    <row r="231" spans="1:9">
      <c r="A231" s="28"/>
      <c r="B231" s="15" t="s">
        <v>157</v>
      </c>
      <c r="C231" s="64">
        <v>2201851</v>
      </c>
      <c r="D231" s="64">
        <v>334738</v>
      </c>
      <c r="E231" s="59">
        <v>23607</v>
      </c>
      <c r="F231" s="125"/>
      <c r="G231" s="126"/>
      <c r="H231" s="126"/>
      <c r="I231" s="126"/>
    </row>
    <row r="232" spans="1:9">
      <c r="A232" s="28"/>
      <c r="B232" s="16" t="s">
        <v>158</v>
      </c>
      <c r="C232" s="64">
        <v>501449</v>
      </c>
      <c r="D232" s="64">
        <v>26958</v>
      </c>
      <c r="E232" s="59">
        <v>1086</v>
      </c>
      <c r="F232" s="125"/>
      <c r="G232" s="126"/>
      <c r="H232" s="126"/>
      <c r="I232" s="126"/>
    </row>
    <row r="233" spans="1:9">
      <c r="A233" s="28"/>
      <c r="B233" s="16" t="s">
        <v>303</v>
      </c>
      <c r="C233" s="64">
        <v>590209</v>
      </c>
      <c r="D233" s="64">
        <v>20687</v>
      </c>
      <c r="E233" s="59">
        <v>5440</v>
      </c>
      <c r="F233" s="125"/>
      <c r="G233" s="126"/>
      <c r="H233" s="126"/>
      <c r="I233" s="126"/>
    </row>
    <row r="234" spans="1:9">
      <c r="A234" s="28"/>
      <c r="B234" s="16" t="s">
        <v>210</v>
      </c>
      <c r="C234" s="64">
        <v>0</v>
      </c>
      <c r="D234" s="64">
        <v>0</v>
      </c>
      <c r="E234" s="59">
        <v>7821</v>
      </c>
      <c r="F234" s="125"/>
      <c r="G234" s="126"/>
      <c r="H234" s="126"/>
      <c r="I234" s="126"/>
    </row>
    <row r="235" spans="1:9">
      <c r="A235" s="28"/>
      <c r="B235" s="16" t="s">
        <v>70</v>
      </c>
      <c r="C235" s="64">
        <v>0</v>
      </c>
      <c r="D235" s="64">
        <v>0</v>
      </c>
      <c r="E235" s="59">
        <v>0</v>
      </c>
      <c r="F235" s="125"/>
    </row>
    <row r="236" spans="1:9">
      <c r="A236" s="28"/>
      <c r="B236" s="16" t="s">
        <v>248</v>
      </c>
      <c r="C236" s="64">
        <v>0</v>
      </c>
      <c r="D236" s="64">
        <v>0</v>
      </c>
      <c r="E236" s="59">
        <v>36764</v>
      </c>
      <c r="F236" s="125"/>
    </row>
    <row r="237" spans="1:9">
      <c r="A237" s="28"/>
      <c r="B237" s="16" t="s">
        <v>190</v>
      </c>
      <c r="C237" s="64">
        <v>429435</v>
      </c>
      <c r="D237" s="64">
        <v>34671</v>
      </c>
      <c r="E237" s="59">
        <v>4326</v>
      </c>
      <c r="F237" s="125"/>
    </row>
    <row r="238" spans="1:9" ht="13.5" thickBot="1">
      <c r="A238" s="28"/>
      <c r="B238" s="20" t="s">
        <v>195</v>
      </c>
      <c r="C238" s="64">
        <v>1780754</v>
      </c>
      <c r="D238" s="64">
        <v>419647</v>
      </c>
      <c r="E238" s="59">
        <v>34818</v>
      </c>
    </row>
    <row r="239" spans="1:9" ht="18.75" customHeight="1" thickBot="1">
      <c r="A239" s="420" t="s">
        <v>277</v>
      </c>
      <c r="B239" s="421"/>
      <c r="C239" s="421"/>
      <c r="D239" s="421"/>
      <c r="E239" s="422"/>
    </row>
    <row r="240" spans="1:9">
      <c r="A240" s="28"/>
      <c r="B240" s="122" t="s">
        <v>347</v>
      </c>
      <c r="C240" s="123">
        <v>0</v>
      </c>
      <c r="D240" s="123">
        <v>0</v>
      </c>
      <c r="E240" s="124">
        <v>135</v>
      </c>
    </row>
    <row r="241" spans="1:5">
      <c r="A241" s="28"/>
      <c r="B241" s="122" t="s">
        <v>348</v>
      </c>
      <c r="C241" s="123">
        <v>0</v>
      </c>
      <c r="D241" s="123">
        <v>0</v>
      </c>
      <c r="E241" s="124">
        <v>116</v>
      </c>
    </row>
    <row r="242" spans="1:5">
      <c r="A242" s="28"/>
      <c r="B242" s="122" t="s">
        <v>155</v>
      </c>
      <c r="C242" s="123">
        <v>0</v>
      </c>
      <c r="D242" s="123">
        <v>0</v>
      </c>
      <c r="E242" s="124">
        <v>97</v>
      </c>
    </row>
    <row r="243" spans="1:5">
      <c r="A243" s="28"/>
      <c r="B243" s="122" t="s">
        <v>117</v>
      </c>
      <c r="C243" s="123">
        <v>3475</v>
      </c>
      <c r="D243" s="123">
        <v>0</v>
      </c>
      <c r="E243" s="124">
        <v>777</v>
      </c>
    </row>
    <row r="244" spans="1:5">
      <c r="A244" s="28"/>
      <c r="B244" s="122" t="s">
        <v>265</v>
      </c>
      <c r="C244" s="123">
        <v>4490</v>
      </c>
      <c r="D244" s="123">
        <v>0</v>
      </c>
      <c r="E244" s="124">
        <v>195</v>
      </c>
    </row>
    <row r="245" spans="1:5">
      <c r="A245" s="28"/>
      <c r="B245" s="122" t="s">
        <v>266</v>
      </c>
      <c r="C245" s="123">
        <v>54656</v>
      </c>
      <c r="D245" s="123">
        <v>0</v>
      </c>
      <c r="E245" s="124">
        <v>385</v>
      </c>
    </row>
    <row r="246" spans="1:5">
      <c r="A246" s="28"/>
      <c r="B246" s="122" t="s">
        <v>264</v>
      </c>
      <c r="C246" s="123">
        <v>0</v>
      </c>
      <c r="D246" s="123">
        <v>0</v>
      </c>
      <c r="E246" s="124">
        <v>160</v>
      </c>
    </row>
    <row r="247" spans="1:5">
      <c r="A247" s="28"/>
      <c r="B247" s="122" t="s">
        <v>231</v>
      </c>
      <c r="C247" s="123">
        <v>0</v>
      </c>
      <c r="D247" s="123">
        <v>0</v>
      </c>
      <c r="E247" s="124">
        <v>51</v>
      </c>
    </row>
    <row r="248" spans="1:5">
      <c r="A248" s="28"/>
      <c r="B248" s="122" t="s">
        <v>349</v>
      </c>
      <c r="C248" s="123">
        <v>0</v>
      </c>
      <c r="D248" s="123">
        <v>0</v>
      </c>
      <c r="E248" s="124">
        <v>240</v>
      </c>
    </row>
    <row r="249" spans="1:5">
      <c r="A249" s="28"/>
      <c r="B249" s="122" t="s">
        <v>350</v>
      </c>
      <c r="C249" s="123">
        <v>0</v>
      </c>
      <c r="D249" s="123">
        <v>0</v>
      </c>
      <c r="E249" s="124">
        <v>197</v>
      </c>
    </row>
    <row r="250" spans="1:5">
      <c r="A250" s="28"/>
      <c r="B250" s="122" t="s">
        <v>120</v>
      </c>
      <c r="C250" s="123">
        <v>0</v>
      </c>
      <c r="D250" s="123">
        <v>0</v>
      </c>
      <c r="E250" s="124">
        <v>492</v>
      </c>
    </row>
    <row r="251" spans="1:5">
      <c r="A251" s="28"/>
      <c r="B251" s="122" t="s">
        <v>121</v>
      </c>
      <c r="C251" s="123">
        <v>0</v>
      </c>
      <c r="D251" s="123">
        <v>0</v>
      </c>
      <c r="E251" s="124">
        <v>38</v>
      </c>
    </row>
    <row r="252" spans="1:5">
      <c r="A252" s="28"/>
      <c r="B252" s="122" t="s">
        <v>351</v>
      </c>
      <c r="C252" s="123">
        <v>0</v>
      </c>
      <c r="D252" s="123">
        <v>0</v>
      </c>
      <c r="E252" s="124">
        <v>452</v>
      </c>
    </row>
    <row r="253" spans="1:5">
      <c r="A253" s="28"/>
      <c r="B253" s="122" t="s">
        <v>104</v>
      </c>
      <c r="C253" s="123">
        <v>0</v>
      </c>
      <c r="D253" s="123">
        <v>0</v>
      </c>
      <c r="E253" s="124">
        <v>489</v>
      </c>
    </row>
    <row r="254" spans="1:5">
      <c r="A254" s="28"/>
      <c r="B254" s="122" t="s">
        <v>123</v>
      </c>
      <c r="C254" s="123">
        <v>0</v>
      </c>
      <c r="D254" s="123">
        <v>0</v>
      </c>
      <c r="E254" s="124">
        <v>102</v>
      </c>
    </row>
    <row r="255" spans="1:5">
      <c r="A255" s="28"/>
      <c r="B255" s="122" t="s">
        <v>330</v>
      </c>
      <c r="C255" s="123">
        <v>0</v>
      </c>
      <c r="D255" s="123">
        <v>0</v>
      </c>
      <c r="E255" s="124">
        <v>25</v>
      </c>
    </row>
    <row r="256" spans="1:5">
      <c r="A256" s="28"/>
      <c r="B256" s="122" t="s">
        <v>125</v>
      </c>
      <c r="C256" s="123">
        <v>2008</v>
      </c>
      <c r="D256" s="123">
        <v>0</v>
      </c>
      <c r="E256" s="124">
        <v>78</v>
      </c>
    </row>
    <row r="257" spans="1:5">
      <c r="A257" s="28"/>
      <c r="B257" s="122" t="s">
        <v>151</v>
      </c>
      <c r="C257" s="123">
        <v>0</v>
      </c>
      <c r="D257" s="123">
        <v>0</v>
      </c>
      <c r="E257" s="124">
        <v>71</v>
      </c>
    </row>
    <row r="258" spans="1:5">
      <c r="A258" s="28"/>
      <c r="B258" s="122" t="s">
        <v>152</v>
      </c>
      <c r="C258" s="123">
        <v>0</v>
      </c>
      <c r="D258" s="123">
        <v>0</v>
      </c>
      <c r="E258" s="124">
        <v>1641</v>
      </c>
    </row>
    <row r="259" spans="1:5">
      <c r="A259" s="28"/>
      <c r="B259" s="122" t="s">
        <v>60</v>
      </c>
      <c r="C259" s="123">
        <v>9</v>
      </c>
      <c r="D259" s="123">
        <v>0</v>
      </c>
      <c r="E259" s="124">
        <v>0</v>
      </c>
    </row>
    <row r="260" spans="1:5">
      <c r="A260" s="28"/>
      <c r="B260" s="122" t="s">
        <v>352</v>
      </c>
      <c r="C260" s="123">
        <v>0</v>
      </c>
      <c r="D260" s="123">
        <v>0</v>
      </c>
      <c r="E260" s="124">
        <v>22</v>
      </c>
    </row>
    <row r="261" spans="1:5">
      <c r="A261" s="28"/>
      <c r="B261" s="122" t="s">
        <v>225</v>
      </c>
      <c r="C261" s="123">
        <v>0</v>
      </c>
      <c r="D261" s="123">
        <v>0</v>
      </c>
      <c r="E261" s="124">
        <v>22</v>
      </c>
    </row>
    <row r="262" spans="1:5">
      <c r="A262" s="28"/>
      <c r="B262" s="122" t="s">
        <v>226</v>
      </c>
      <c r="C262" s="123">
        <v>0</v>
      </c>
      <c r="D262" s="123">
        <v>0</v>
      </c>
      <c r="E262" s="124">
        <v>202</v>
      </c>
    </row>
    <row r="263" spans="1:5">
      <c r="A263" s="28"/>
      <c r="B263" s="122" t="s">
        <v>115</v>
      </c>
      <c r="C263" s="123">
        <v>2606</v>
      </c>
      <c r="D263" s="123">
        <v>0</v>
      </c>
      <c r="E263" s="124">
        <v>0</v>
      </c>
    </row>
    <row r="264" spans="1:5">
      <c r="A264" s="28"/>
      <c r="B264" s="122" t="s">
        <v>318</v>
      </c>
      <c r="C264" s="123">
        <v>1</v>
      </c>
      <c r="D264" s="123">
        <v>0</v>
      </c>
      <c r="E264" s="124">
        <v>0</v>
      </c>
    </row>
    <row r="265" spans="1:5">
      <c r="A265" s="28"/>
      <c r="B265" s="122" t="s">
        <v>331</v>
      </c>
      <c r="C265" s="123">
        <v>0</v>
      </c>
      <c r="D265" s="123">
        <v>0</v>
      </c>
      <c r="E265" s="124">
        <v>49</v>
      </c>
    </row>
    <row r="266" spans="1:5">
      <c r="A266" s="28"/>
      <c r="B266" s="122" t="s">
        <v>250</v>
      </c>
      <c r="C266" s="123">
        <v>0</v>
      </c>
      <c r="D266" s="123">
        <v>0</v>
      </c>
      <c r="E266" s="124">
        <v>85</v>
      </c>
    </row>
    <row r="267" spans="1:5">
      <c r="A267" s="28"/>
      <c r="B267" s="122" t="s">
        <v>251</v>
      </c>
      <c r="C267" s="123">
        <v>0</v>
      </c>
      <c r="D267" s="123">
        <v>0</v>
      </c>
      <c r="E267" s="124">
        <v>181</v>
      </c>
    </row>
    <row r="268" spans="1:5">
      <c r="A268" s="28"/>
      <c r="B268" s="122" t="s">
        <v>252</v>
      </c>
      <c r="C268" s="123">
        <v>0</v>
      </c>
      <c r="D268" s="123">
        <v>0</v>
      </c>
      <c r="E268" s="124">
        <v>540</v>
      </c>
    </row>
    <row r="269" spans="1:5">
      <c r="A269" s="28"/>
      <c r="B269" s="122" t="s">
        <v>254</v>
      </c>
      <c r="C269" s="123">
        <v>0</v>
      </c>
      <c r="D269" s="123">
        <v>0</v>
      </c>
      <c r="E269" s="124">
        <v>876</v>
      </c>
    </row>
    <row r="270" spans="1:5">
      <c r="A270" s="28"/>
      <c r="B270" s="122" t="s">
        <v>171</v>
      </c>
      <c r="C270" s="123">
        <v>0</v>
      </c>
      <c r="D270" s="123">
        <v>0</v>
      </c>
      <c r="E270" s="124">
        <v>118</v>
      </c>
    </row>
    <row r="271" spans="1:5">
      <c r="A271" s="28"/>
      <c r="B271" s="122" t="s">
        <v>311</v>
      </c>
      <c r="C271" s="123">
        <v>0</v>
      </c>
      <c r="D271" s="123">
        <v>0</v>
      </c>
      <c r="E271" s="124">
        <v>254</v>
      </c>
    </row>
    <row r="272" spans="1:5">
      <c r="A272" s="28"/>
      <c r="B272" s="122" t="s">
        <v>163</v>
      </c>
      <c r="C272" s="123">
        <v>0</v>
      </c>
      <c r="D272" s="123">
        <v>0</v>
      </c>
      <c r="E272" s="124">
        <v>245</v>
      </c>
    </row>
    <row r="273" spans="1:5">
      <c r="A273" s="28"/>
      <c r="B273" s="122" t="s">
        <v>182</v>
      </c>
      <c r="C273" s="123">
        <v>0</v>
      </c>
      <c r="D273" s="123">
        <v>0</v>
      </c>
      <c r="E273" s="124">
        <v>84</v>
      </c>
    </row>
    <row r="274" spans="1:5">
      <c r="A274" s="28"/>
      <c r="B274" s="122" t="s">
        <v>176</v>
      </c>
      <c r="C274" s="123">
        <v>3532</v>
      </c>
      <c r="D274" s="123">
        <v>0</v>
      </c>
      <c r="E274" s="124">
        <v>1697</v>
      </c>
    </row>
    <row r="275" spans="1:5">
      <c r="A275" s="28"/>
      <c r="B275" s="122" t="s">
        <v>128</v>
      </c>
      <c r="C275" s="123">
        <v>0</v>
      </c>
      <c r="D275" s="123">
        <v>0</v>
      </c>
      <c r="E275" s="124">
        <v>289</v>
      </c>
    </row>
    <row r="276" spans="1:5">
      <c r="A276" s="28"/>
      <c r="B276" s="122" t="s">
        <v>183</v>
      </c>
      <c r="C276" s="123">
        <v>0</v>
      </c>
      <c r="D276" s="123">
        <v>0</v>
      </c>
      <c r="E276" s="124">
        <v>487</v>
      </c>
    </row>
    <row r="277" spans="1:5">
      <c r="A277" s="28"/>
      <c r="B277" s="122" t="s">
        <v>149</v>
      </c>
      <c r="C277" s="123">
        <v>0</v>
      </c>
      <c r="D277" s="123">
        <v>0</v>
      </c>
      <c r="E277" s="124">
        <v>1032</v>
      </c>
    </row>
    <row r="278" spans="1:5">
      <c r="A278" s="28"/>
      <c r="B278" s="122" t="s">
        <v>184</v>
      </c>
      <c r="C278" s="123">
        <v>0</v>
      </c>
      <c r="D278" s="123">
        <v>0</v>
      </c>
      <c r="E278" s="124">
        <v>465</v>
      </c>
    </row>
    <row r="279" spans="1:5">
      <c r="A279" s="28"/>
      <c r="B279" s="122" t="s">
        <v>186</v>
      </c>
      <c r="C279" s="123">
        <v>0</v>
      </c>
      <c r="D279" s="123">
        <v>0</v>
      </c>
      <c r="E279" s="124">
        <v>575</v>
      </c>
    </row>
    <row r="280" spans="1:5">
      <c r="A280" s="28"/>
      <c r="B280" s="122" t="s">
        <v>268</v>
      </c>
      <c r="C280" s="123">
        <v>0</v>
      </c>
      <c r="D280" s="123">
        <v>0</v>
      </c>
      <c r="E280" s="124">
        <v>275</v>
      </c>
    </row>
    <row r="281" spans="1:5">
      <c r="A281" s="28"/>
      <c r="B281" s="122" t="s">
        <v>187</v>
      </c>
      <c r="C281" s="123">
        <v>0</v>
      </c>
      <c r="D281" s="123">
        <v>0</v>
      </c>
      <c r="E281" s="124">
        <v>277</v>
      </c>
    </row>
    <row r="282" spans="1:5">
      <c r="A282" s="28"/>
      <c r="B282" s="122" t="s">
        <v>168</v>
      </c>
      <c r="C282" s="123">
        <v>0</v>
      </c>
      <c r="D282" s="123">
        <v>0</v>
      </c>
      <c r="E282" s="124">
        <v>171</v>
      </c>
    </row>
    <row r="283" spans="1:5">
      <c r="A283" s="28"/>
      <c r="B283" s="122" t="s">
        <v>169</v>
      </c>
      <c r="C283" s="123">
        <v>0</v>
      </c>
      <c r="D283" s="123">
        <v>0</v>
      </c>
      <c r="E283" s="124">
        <v>90</v>
      </c>
    </row>
    <row r="284" spans="1:5">
      <c r="A284" s="28"/>
      <c r="B284" s="122" t="s">
        <v>116</v>
      </c>
      <c r="C284" s="123">
        <v>24</v>
      </c>
      <c r="D284" s="123">
        <v>0</v>
      </c>
      <c r="E284" s="124">
        <v>0</v>
      </c>
    </row>
    <row r="285" spans="1:5">
      <c r="A285" s="28"/>
      <c r="B285" s="122" t="s">
        <v>332</v>
      </c>
      <c r="C285" s="123">
        <v>0</v>
      </c>
      <c r="D285" s="123">
        <v>0</v>
      </c>
      <c r="E285" s="124">
        <v>22</v>
      </c>
    </row>
    <row r="286" spans="1:5">
      <c r="A286" s="28"/>
      <c r="B286" s="122" t="s">
        <v>129</v>
      </c>
      <c r="C286" s="123">
        <v>0</v>
      </c>
      <c r="D286" s="123">
        <v>0</v>
      </c>
      <c r="E286" s="124">
        <v>366</v>
      </c>
    </row>
    <row r="287" spans="1:5">
      <c r="A287" s="28"/>
      <c r="B287" s="122" t="s">
        <v>333</v>
      </c>
      <c r="C287" s="123">
        <v>0</v>
      </c>
      <c r="D287" s="123">
        <v>0</v>
      </c>
      <c r="E287" s="124">
        <v>96</v>
      </c>
    </row>
    <row r="288" spans="1:5">
      <c r="A288" s="28"/>
      <c r="B288" s="122" t="s">
        <v>130</v>
      </c>
      <c r="C288" s="123">
        <v>0</v>
      </c>
      <c r="D288" s="123">
        <v>0</v>
      </c>
      <c r="E288" s="124">
        <v>157</v>
      </c>
    </row>
    <row r="289" spans="1:5">
      <c r="A289" s="28"/>
      <c r="B289" s="122" t="s">
        <v>170</v>
      </c>
      <c r="C289" s="123">
        <v>0</v>
      </c>
      <c r="D289" s="123">
        <v>0</v>
      </c>
      <c r="E289" s="124">
        <v>229</v>
      </c>
    </row>
    <row r="290" spans="1:5">
      <c r="A290" s="28"/>
      <c r="B290" s="122" t="s">
        <v>191</v>
      </c>
      <c r="C290" s="123">
        <v>0</v>
      </c>
      <c r="D290" s="123">
        <v>0</v>
      </c>
      <c r="E290" s="124">
        <v>1414</v>
      </c>
    </row>
    <row r="291" spans="1:5">
      <c r="A291" s="28"/>
      <c r="B291" s="122" t="s">
        <v>334</v>
      </c>
      <c r="C291" s="123">
        <v>0</v>
      </c>
      <c r="D291" s="123">
        <v>0</v>
      </c>
      <c r="E291" s="124">
        <v>43</v>
      </c>
    </row>
    <row r="292" spans="1:5">
      <c r="A292" s="28"/>
      <c r="B292" s="122" t="s">
        <v>192</v>
      </c>
      <c r="C292" s="123">
        <v>0</v>
      </c>
      <c r="D292" s="123">
        <v>0</v>
      </c>
      <c r="E292" s="124">
        <v>464</v>
      </c>
    </row>
    <row r="293" spans="1:5">
      <c r="A293" s="28"/>
      <c r="B293" s="122" t="s">
        <v>193</v>
      </c>
      <c r="C293" s="123">
        <v>0</v>
      </c>
      <c r="D293" s="123">
        <v>0</v>
      </c>
      <c r="E293" s="124">
        <v>1192</v>
      </c>
    </row>
    <row r="294" spans="1:5">
      <c r="A294" s="28"/>
      <c r="B294" s="122" t="s">
        <v>180</v>
      </c>
      <c r="C294" s="123">
        <v>6248</v>
      </c>
      <c r="D294" s="123">
        <v>0</v>
      </c>
      <c r="E294" s="124">
        <v>232</v>
      </c>
    </row>
    <row r="295" spans="1:5">
      <c r="A295" s="28"/>
      <c r="B295" s="122" t="s">
        <v>194</v>
      </c>
      <c r="C295" s="123">
        <v>0</v>
      </c>
      <c r="D295" s="123">
        <v>0</v>
      </c>
      <c r="E295" s="124">
        <v>100</v>
      </c>
    </row>
    <row r="296" spans="1:5">
      <c r="A296" s="28"/>
      <c r="B296" s="122" t="s">
        <v>335</v>
      </c>
      <c r="C296" s="123">
        <v>0</v>
      </c>
      <c r="D296" s="123">
        <v>0</v>
      </c>
      <c r="E296" s="124">
        <v>58</v>
      </c>
    </row>
    <row r="297" spans="1:5">
      <c r="A297" s="28"/>
      <c r="B297" s="122" t="s">
        <v>205</v>
      </c>
      <c r="C297" s="123">
        <v>0</v>
      </c>
      <c r="D297" s="123">
        <v>0</v>
      </c>
      <c r="E297" s="124">
        <v>106</v>
      </c>
    </row>
    <row r="298" spans="1:5">
      <c r="A298" s="28"/>
      <c r="B298" s="122" t="s">
        <v>207</v>
      </c>
      <c r="C298" s="123">
        <v>0</v>
      </c>
      <c r="D298" s="123">
        <v>0</v>
      </c>
      <c r="E298" s="124">
        <v>285</v>
      </c>
    </row>
    <row r="299" spans="1:5">
      <c r="A299" s="28"/>
      <c r="B299" s="122" t="s">
        <v>208</v>
      </c>
      <c r="C299" s="123">
        <v>0</v>
      </c>
      <c r="D299" s="123">
        <v>0</v>
      </c>
      <c r="E299" s="124">
        <v>46</v>
      </c>
    </row>
    <row r="300" spans="1:5">
      <c r="A300" s="28"/>
      <c r="B300" s="122" t="s">
        <v>209</v>
      </c>
      <c r="C300" s="123">
        <v>0</v>
      </c>
      <c r="D300" s="123">
        <v>0</v>
      </c>
      <c r="E300" s="124">
        <v>64</v>
      </c>
    </row>
    <row r="301" spans="1:5">
      <c r="A301" s="28"/>
      <c r="B301" s="122" t="s">
        <v>336</v>
      </c>
      <c r="C301" s="123">
        <v>0</v>
      </c>
      <c r="D301" s="123">
        <v>0</v>
      </c>
      <c r="E301" s="124">
        <v>353</v>
      </c>
    </row>
    <row r="302" spans="1:5">
      <c r="A302" s="28"/>
      <c r="B302" s="122" t="s">
        <v>353</v>
      </c>
      <c r="C302" s="123">
        <v>0</v>
      </c>
      <c r="D302" s="123">
        <v>0</v>
      </c>
      <c r="E302" s="124">
        <v>120</v>
      </c>
    </row>
    <row r="303" spans="1:5">
      <c r="A303" s="28"/>
      <c r="B303" s="122" t="s">
        <v>354</v>
      </c>
      <c r="C303" s="123">
        <v>0</v>
      </c>
      <c r="D303" s="123">
        <v>0</v>
      </c>
      <c r="E303" s="124">
        <v>80</v>
      </c>
    </row>
    <row r="304" spans="1:5">
      <c r="A304" s="28"/>
      <c r="B304" s="122" t="s">
        <v>355</v>
      </c>
      <c r="C304" s="123">
        <v>0</v>
      </c>
      <c r="D304" s="123">
        <v>0</v>
      </c>
      <c r="E304" s="124">
        <v>1149</v>
      </c>
    </row>
    <row r="305" spans="1:5">
      <c r="A305" s="28"/>
      <c r="B305" s="122" t="s">
        <v>16</v>
      </c>
      <c r="C305" s="123">
        <v>3</v>
      </c>
      <c r="D305" s="123">
        <v>0</v>
      </c>
      <c r="E305" s="124">
        <v>0</v>
      </c>
    </row>
    <row r="306" spans="1:5">
      <c r="A306" s="28"/>
      <c r="B306" s="122" t="s">
        <v>103</v>
      </c>
      <c r="C306" s="123">
        <v>0</v>
      </c>
      <c r="D306" s="123">
        <v>0</v>
      </c>
      <c r="E306" s="124">
        <v>1041</v>
      </c>
    </row>
    <row r="307" spans="1:5">
      <c r="A307" s="28"/>
      <c r="B307" s="122" t="s">
        <v>256</v>
      </c>
      <c r="C307" s="123">
        <v>0</v>
      </c>
      <c r="D307" s="123">
        <v>0</v>
      </c>
      <c r="E307" s="124">
        <v>61</v>
      </c>
    </row>
    <row r="308" spans="1:5">
      <c r="A308" s="28"/>
      <c r="B308" s="122" t="s">
        <v>239</v>
      </c>
      <c r="C308" s="123">
        <v>0</v>
      </c>
      <c r="D308" s="123">
        <v>0</v>
      </c>
      <c r="E308" s="124">
        <v>215</v>
      </c>
    </row>
    <row r="309" spans="1:5">
      <c r="A309" s="28"/>
      <c r="B309" s="122" t="s">
        <v>71</v>
      </c>
      <c r="C309" s="123">
        <v>118335</v>
      </c>
      <c r="D309" s="123">
        <v>97737</v>
      </c>
      <c r="E309" s="124">
        <v>1465</v>
      </c>
    </row>
    <row r="310" spans="1:5">
      <c r="A310" s="28"/>
      <c r="B310" s="122" t="s">
        <v>242</v>
      </c>
      <c r="C310" s="123">
        <v>0</v>
      </c>
      <c r="D310" s="123">
        <v>0</v>
      </c>
      <c r="E310" s="124">
        <v>708</v>
      </c>
    </row>
    <row r="311" spans="1:5">
      <c r="A311" s="28"/>
      <c r="B311" s="122" t="s">
        <v>356</v>
      </c>
      <c r="C311" s="123">
        <v>0</v>
      </c>
      <c r="D311" s="123">
        <v>0</v>
      </c>
      <c r="E311" s="124">
        <v>22</v>
      </c>
    </row>
    <row r="312" spans="1:5">
      <c r="A312" s="28"/>
      <c r="B312" s="122" t="s">
        <v>244</v>
      </c>
      <c r="C312" s="123">
        <v>0</v>
      </c>
      <c r="D312" s="123">
        <v>0</v>
      </c>
      <c r="E312" s="124">
        <v>100</v>
      </c>
    </row>
    <row r="313" spans="1:5">
      <c r="A313" s="28"/>
      <c r="B313" s="122" t="s">
        <v>357</v>
      </c>
      <c r="C313" s="123">
        <v>0</v>
      </c>
      <c r="D313" s="123">
        <v>0</v>
      </c>
      <c r="E313" s="124">
        <v>96</v>
      </c>
    </row>
    <row r="314" spans="1:5">
      <c r="A314" s="28"/>
      <c r="B314" s="122" t="s">
        <v>267</v>
      </c>
      <c r="C314" s="123">
        <v>0</v>
      </c>
      <c r="D314" s="123">
        <v>0</v>
      </c>
      <c r="E314" s="124">
        <v>51</v>
      </c>
    </row>
    <row r="315" spans="1:5">
      <c r="A315" s="28"/>
      <c r="B315" s="122" t="s">
        <v>358</v>
      </c>
      <c r="C315" s="123">
        <v>0</v>
      </c>
      <c r="D315" s="123">
        <v>0</v>
      </c>
      <c r="E315" s="124">
        <v>59</v>
      </c>
    </row>
    <row r="316" spans="1:5">
      <c r="A316" s="28"/>
      <c r="B316" s="122" t="s">
        <v>274</v>
      </c>
      <c r="C316" s="123">
        <v>0</v>
      </c>
      <c r="D316" s="123">
        <v>0</v>
      </c>
      <c r="E316" s="124">
        <v>61</v>
      </c>
    </row>
    <row r="317" spans="1:5">
      <c r="A317" s="28"/>
      <c r="B317" s="122" t="s">
        <v>222</v>
      </c>
      <c r="C317" s="123">
        <v>0</v>
      </c>
      <c r="D317" s="123">
        <v>0</v>
      </c>
      <c r="E317" s="124">
        <v>41</v>
      </c>
    </row>
    <row r="318" spans="1:5">
      <c r="A318" s="28"/>
      <c r="B318" s="122" t="s">
        <v>223</v>
      </c>
      <c r="C318" s="123">
        <v>0</v>
      </c>
      <c r="D318" s="123">
        <v>0</v>
      </c>
      <c r="E318" s="124">
        <v>47</v>
      </c>
    </row>
    <row r="319" spans="1:5">
      <c r="A319" s="28"/>
      <c r="B319" s="122" t="s">
        <v>337</v>
      </c>
      <c r="C319" s="123">
        <v>0</v>
      </c>
      <c r="D319" s="123">
        <v>0</v>
      </c>
      <c r="E319" s="124">
        <v>165</v>
      </c>
    </row>
    <row r="320" spans="1:5">
      <c r="A320" s="28"/>
      <c r="B320" s="122" t="s">
        <v>359</v>
      </c>
      <c r="C320" s="123">
        <v>0</v>
      </c>
      <c r="D320" s="123">
        <v>0</v>
      </c>
      <c r="E320" s="124">
        <v>63</v>
      </c>
    </row>
    <row r="321" spans="1:5">
      <c r="A321" s="28"/>
      <c r="B321" s="122" t="s">
        <v>165</v>
      </c>
      <c r="C321" s="123">
        <v>0</v>
      </c>
      <c r="D321" s="123">
        <v>0</v>
      </c>
      <c r="E321" s="124">
        <v>137</v>
      </c>
    </row>
    <row r="322" spans="1:5">
      <c r="A322" s="28"/>
      <c r="B322" s="122" t="s">
        <v>166</v>
      </c>
      <c r="C322" s="123">
        <v>0</v>
      </c>
      <c r="D322" s="123">
        <v>0</v>
      </c>
      <c r="E322" s="124">
        <v>955</v>
      </c>
    </row>
    <row r="323" spans="1:5">
      <c r="A323" s="28"/>
      <c r="B323" s="122" t="s">
        <v>211</v>
      </c>
      <c r="C323" s="123">
        <v>0</v>
      </c>
      <c r="D323" s="123">
        <v>0</v>
      </c>
      <c r="E323" s="124">
        <v>342</v>
      </c>
    </row>
    <row r="324" spans="1:5">
      <c r="A324" s="28"/>
      <c r="B324" s="122" t="s">
        <v>360</v>
      </c>
      <c r="C324" s="123">
        <v>0</v>
      </c>
      <c r="D324" s="123">
        <v>0</v>
      </c>
      <c r="E324" s="124">
        <v>237</v>
      </c>
    </row>
    <row r="325" spans="1:5">
      <c r="A325" s="28"/>
      <c r="B325" s="122" t="s">
        <v>106</v>
      </c>
      <c r="C325" s="123">
        <v>0</v>
      </c>
      <c r="D325" s="123">
        <v>0</v>
      </c>
      <c r="E325" s="124">
        <v>79</v>
      </c>
    </row>
    <row r="326" spans="1:5">
      <c r="A326" s="28"/>
      <c r="B326" s="122" t="s">
        <v>338</v>
      </c>
      <c r="C326" s="123">
        <v>0</v>
      </c>
      <c r="D326" s="123">
        <v>0</v>
      </c>
      <c r="E326" s="124">
        <v>80</v>
      </c>
    </row>
    <row r="327" spans="1:5">
      <c r="A327" s="28"/>
      <c r="B327" s="122" t="s">
        <v>227</v>
      </c>
      <c r="C327" s="123">
        <v>0</v>
      </c>
      <c r="D327" s="123">
        <v>0</v>
      </c>
      <c r="E327" s="124">
        <v>335</v>
      </c>
    </row>
    <row r="328" spans="1:5">
      <c r="A328" s="28"/>
      <c r="B328" s="122" t="s">
        <v>271</v>
      </c>
      <c r="C328" s="123">
        <v>0</v>
      </c>
      <c r="D328" s="123">
        <v>0</v>
      </c>
      <c r="E328" s="124">
        <v>94</v>
      </c>
    </row>
    <row r="329" spans="1:5">
      <c r="A329" s="28"/>
      <c r="B329" s="122" t="s">
        <v>126</v>
      </c>
      <c r="C329" s="123">
        <v>0</v>
      </c>
      <c r="D329" s="123">
        <v>0</v>
      </c>
      <c r="E329" s="124">
        <v>96</v>
      </c>
    </row>
    <row r="330" spans="1:5" ht="12.75" customHeight="1">
      <c r="A330" s="28"/>
      <c r="B330" s="122" t="s">
        <v>272</v>
      </c>
      <c r="C330" s="123">
        <v>0</v>
      </c>
      <c r="D330" s="123">
        <v>0</v>
      </c>
      <c r="E330" s="124">
        <v>131</v>
      </c>
    </row>
    <row r="331" spans="1:5">
      <c r="B331" s="122" t="s">
        <v>361</v>
      </c>
      <c r="C331" s="123">
        <v>0</v>
      </c>
      <c r="D331" s="123">
        <v>0</v>
      </c>
      <c r="E331" s="124">
        <v>193</v>
      </c>
    </row>
    <row r="332" spans="1:5">
      <c r="B332" s="122" t="s">
        <v>238</v>
      </c>
      <c r="C332" s="123">
        <v>0</v>
      </c>
      <c r="D332" s="123">
        <v>0</v>
      </c>
      <c r="E332" s="124">
        <v>753</v>
      </c>
    </row>
    <row r="333" spans="1:5">
      <c r="B333" s="122" t="s">
        <v>135</v>
      </c>
      <c r="C333" s="123">
        <v>0</v>
      </c>
      <c r="D333" s="123">
        <v>0</v>
      </c>
      <c r="E333" s="124">
        <v>207</v>
      </c>
    </row>
    <row r="334" spans="1:5">
      <c r="B334" s="122" t="s">
        <v>228</v>
      </c>
      <c r="C334" s="123">
        <v>0</v>
      </c>
      <c r="D334" s="123">
        <v>0</v>
      </c>
      <c r="E334" s="124">
        <v>38</v>
      </c>
    </row>
    <row r="335" spans="1:5">
      <c r="B335" s="122" t="s">
        <v>34</v>
      </c>
      <c r="C335" s="123">
        <v>0</v>
      </c>
      <c r="D335" s="123">
        <v>0</v>
      </c>
      <c r="E335" s="124">
        <v>32</v>
      </c>
    </row>
    <row r="336" spans="1:5">
      <c r="B336" s="122" t="s">
        <v>141</v>
      </c>
      <c r="C336" s="123">
        <v>283</v>
      </c>
      <c r="D336" s="123">
        <v>0</v>
      </c>
      <c r="E336" s="124">
        <v>58</v>
      </c>
    </row>
    <row r="337" spans="1:9">
      <c r="B337" s="122" t="s">
        <v>229</v>
      </c>
      <c r="C337" s="123">
        <v>0</v>
      </c>
      <c r="D337" s="123">
        <v>0</v>
      </c>
      <c r="E337" s="124">
        <v>36</v>
      </c>
      <c r="F337" s="125"/>
      <c r="G337" s="126"/>
      <c r="H337" s="126"/>
      <c r="I337" s="126"/>
    </row>
    <row r="338" spans="1:9">
      <c r="B338" s="122" t="s">
        <v>172</v>
      </c>
      <c r="C338" s="123">
        <v>0</v>
      </c>
      <c r="D338" s="123">
        <v>0</v>
      </c>
      <c r="E338" s="124">
        <v>165</v>
      </c>
      <c r="F338" s="125"/>
      <c r="G338" s="126"/>
      <c r="H338" s="126"/>
      <c r="I338" s="126"/>
    </row>
    <row r="339" spans="1:9">
      <c r="B339" s="122" t="s">
        <v>173</v>
      </c>
      <c r="C339" s="123">
        <v>0</v>
      </c>
      <c r="D339" s="123">
        <v>0</v>
      </c>
      <c r="E339" s="124">
        <v>1018</v>
      </c>
      <c r="F339" s="125"/>
      <c r="G339" s="126"/>
      <c r="H339" s="126"/>
      <c r="I339" s="126"/>
    </row>
    <row r="340" spans="1:9">
      <c r="B340" s="122" t="s">
        <v>143</v>
      </c>
      <c r="C340" s="123">
        <v>1</v>
      </c>
      <c r="D340" s="123">
        <v>0</v>
      </c>
      <c r="E340" s="124">
        <v>411</v>
      </c>
      <c r="F340" s="125"/>
      <c r="G340" s="126"/>
      <c r="H340" s="126"/>
      <c r="I340" s="126"/>
    </row>
    <row r="341" spans="1:9">
      <c r="B341" s="122" t="s">
        <v>362</v>
      </c>
      <c r="C341" s="123">
        <v>0</v>
      </c>
      <c r="D341" s="123">
        <v>0</v>
      </c>
      <c r="E341" s="124">
        <v>112</v>
      </c>
    </row>
    <row r="342" spans="1:9" ht="13.5" thickBot="1">
      <c r="B342" s="122" t="s">
        <v>363</v>
      </c>
      <c r="C342" s="123">
        <v>0</v>
      </c>
      <c r="D342" s="123">
        <v>0</v>
      </c>
      <c r="E342" s="124">
        <v>65</v>
      </c>
    </row>
    <row r="343" spans="1:9" ht="18.75" customHeight="1" thickBot="1">
      <c r="A343" s="24" t="s">
        <v>262</v>
      </c>
      <c r="B343" s="23"/>
      <c r="C343" s="87">
        <f>SUM(C5:C342)</f>
        <v>26634303</v>
      </c>
      <c r="D343" s="87">
        <f>SUM(D5:D342)</f>
        <v>8790836</v>
      </c>
      <c r="E343" s="88">
        <f>SUM(E5:E342)</f>
        <v>1306963</v>
      </c>
    </row>
  </sheetData>
  <mergeCells count="6">
    <mergeCell ref="A239:E239"/>
    <mergeCell ref="A176:E176"/>
    <mergeCell ref="A1:E1"/>
    <mergeCell ref="A3:E3"/>
    <mergeCell ref="A185:E185"/>
    <mergeCell ref="A192:E192"/>
  </mergeCells>
  <phoneticPr fontId="3" type="noConversion"/>
  <pageMargins left="0.75" right="0.75" top="1" bottom="1" header="0.5" footer="0.5"/>
  <pageSetup scale="63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2"/>
  <sheetViews>
    <sheetView zoomScaleNormal="100" zoomScaleSheetLayoutView="100" workbookViewId="0">
      <selection sqref="A1:D1"/>
    </sheetView>
  </sheetViews>
  <sheetFormatPr defaultRowHeight="12.75"/>
  <cols>
    <col min="1" max="1" width="75.7109375" customWidth="1"/>
    <col min="2" max="4" width="14.7109375" customWidth="1"/>
  </cols>
  <sheetData>
    <row r="1" spans="1:4" ht="26.25" customHeight="1" thickBot="1">
      <c r="A1" s="432" t="s">
        <v>319</v>
      </c>
      <c r="B1" s="433"/>
      <c r="C1" s="433"/>
      <c r="D1" s="434"/>
    </row>
    <row r="2" spans="1:4" ht="20.25" customHeight="1" thickBot="1">
      <c r="A2" s="25" t="s">
        <v>300</v>
      </c>
      <c r="B2" s="26" t="s">
        <v>31</v>
      </c>
      <c r="C2" s="52" t="s">
        <v>32</v>
      </c>
      <c r="D2" s="53" t="s">
        <v>263</v>
      </c>
    </row>
    <row r="3" spans="1:4">
      <c r="A3" s="54" t="s">
        <v>157</v>
      </c>
      <c r="B3" s="51">
        <v>2201851</v>
      </c>
      <c r="C3" s="50">
        <v>334738</v>
      </c>
      <c r="D3" s="55">
        <v>23607</v>
      </c>
    </row>
    <row r="4" spans="1:4">
      <c r="A4" s="54" t="s">
        <v>158</v>
      </c>
      <c r="B4" s="51">
        <v>501449</v>
      </c>
      <c r="C4" s="50">
        <v>26958</v>
      </c>
      <c r="D4" s="55">
        <v>1086</v>
      </c>
    </row>
    <row r="5" spans="1:4">
      <c r="A5" s="54" t="s">
        <v>159</v>
      </c>
      <c r="B5" s="51">
        <v>4650459</v>
      </c>
      <c r="C5" s="50">
        <v>3544444</v>
      </c>
      <c r="D5" s="55">
        <v>291520</v>
      </c>
    </row>
    <row r="6" spans="1:4">
      <c r="A6" s="54" t="s">
        <v>323</v>
      </c>
      <c r="B6" s="51">
        <v>0</v>
      </c>
      <c r="C6" s="50">
        <v>0</v>
      </c>
      <c r="D6" s="55">
        <v>1128</v>
      </c>
    </row>
    <row r="7" spans="1:4">
      <c r="A7" s="54" t="s">
        <v>160</v>
      </c>
      <c r="B7" s="51">
        <v>222338</v>
      </c>
      <c r="C7" s="50">
        <v>80318</v>
      </c>
      <c r="D7" s="55">
        <v>2215</v>
      </c>
    </row>
    <row r="8" spans="1:4">
      <c r="A8" s="54" t="s">
        <v>110</v>
      </c>
      <c r="B8" s="51">
        <v>0</v>
      </c>
      <c r="C8" s="50">
        <v>0</v>
      </c>
      <c r="D8" s="55">
        <v>1764</v>
      </c>
    </row>
    <row r="9" spans="1:4">
      <c r="A9" s="54" t="s">
        <v>111</v>
      </c>
      <c r="B9" s="51">
        <v>0</v>
      </c>
      <c r="C9" s="50">
        <v>0</v>
      </c>
      <c r="D9" s="55">
        <v>742</v>
      </c>
    </row>
    <row r="10" spans="1:4">
      <c r="A10" s="54" t="s">
        <v>161</v>
      </c>
      <c r="B10" s="51">
        <v>165845</v>
      </c>
      <c r="C10" s="50">
        <v>68</v>
      </c>
      <c r="D10" s="55">
        <v>6844</v>
      </c>
    </row>
    <row r="11" spans="1:4">
      <c r="A11" s="54" t="s">
        <v>112</v>
      </c>
      <c r="B11" s="51">
        <v>0</v>
      </c>
      <c r="C11" s="50">
        <v>0</v>
      </c>
      <c r="D11" s="55">
        <v>72</v>
      </c>
    </row>
    <row r="12" spans="1:4">
      <c r="A12" s="54" t="s">
        <v>113</v>
      </c>
      <c r="B12" s="51">
        <v>0</v>
      </c>
      <c r="C12" s="50">
        <v>0</v>
      </c>
      <c r="D12" s="55">
        <v>277</v>
      </c>
    </row>
    <row r="13" spans="1:4">
      <c r="A13" s="54" t="s">
        <v>213</v>
      </c>
      <c r="B13" s="51">
        <v>0</v>
      </c>
      <c r="C13" s="50">
        <v>0</v>
      </c>
      <c r="D13" s="55">
        <v>135</v>
      </c>
    </row>
    <row r="14" spans="1:4">
      <c r="A14" s="54" t="s">
        <v>347</v>
      </c>
      <c r="B14" s="51">
        <v>0</v>
      </c>
      <c r="C14" s="50">
        <v>0</v>
      </c>
      <c r="D14" s="55">
        <v>135</v>
      </c>
    </row>
    <row r="15" spans="1:4">
      <c r="A15" s="54" t="s">
        <v>162</v>
      </c>
      <c r="B15" s="51">
        <v>219138</v>
      </c>
      <c r="C15" s="50">
        <v>70876</v>
      </c>
      <c r="D15" s="55">
        <v>2402</v>
      </c>
    </row>
    <row r="16" spans="1:4">
      <c r="A16" s="54" t="s">
        <v>285</v>
      </c>
      <c r="B16" s="51">
        <v>158623</v>
      </c>
      <c r="C16" s="50">
        <v>493</v>
      </c>
      <c r="D16" s="55">
        <v>5256</v>
      </c>
    </row>
    <row r="17" spans="1:4">
      <c r="A17" s="54" t="s">
        <v>348</v>
      </c>
      <c r="B17" s="51">
        <v>0</v>
      </c>
      <c r="C17" s="50">
        <v>0</v>
      </c>
      <c r="D17" s="55">
        <v>116</v>
      </c>
    </row>
    <row r="18" spans="1:4">
      <c r="A18" s="54" t="s">
        <v>108</v>
      </c>
      <c r="B18" s="51">
        <v>0</v>
      </c>
      <c r="C18" s="50">
        <v>0</v>
      </c>
      <c r="D18" s="55">
        <v>632</v>
      </c>
    </row>
    <row r="19" spans="1:4">
      <c r="A19" s="54" t="s">
        <v>109</v>
      </c>
      <c r="B19" s="51">
        <v>0</v>
      </c>
      <c r="C19" s="50">
        <v>0</v>
      </c>
      <c r="D19" s="55">
        <v>825</v>
      </c>
    </row>
    <row r="20" spans="1:4">
      <c r="A20" s="54" t="s">
        <v>154</v>
      </c>
      <c r="B20" s="51">
        <v>0</v>
      </c>
      <c r="C20" s="50">
        <v>0</v>
      </c>
      <c r="D20" s="55">
        <v>8665</v>
      </c>
    </row>
    <row r="21" spans="1:4">
      <c r="A21" s="54" t="s">
        <v>1</v>
      </c>
      <c r="B21" s="51">
        <v>0</v>
      </c>
      <c r="C21" s="50">
        <v>0</v>
      </c>
      <c r="D21" s="55">
        <v>377</v>
      </c>
    </row>
    <row r="22" spans="1:4">
      <c r="A22" s="54" t="s">
        <v>66</v>
      </c>
      <c r="B22" s="51">
        <v>154070</v>
      </c>
      <c r="C22" s="50">
        <v>24610</v>
      </c>
      <c r="D22" s="55">
        <v>2584</v>
      </c>
    </row>
    <row r="23" spans="1:4">
      <c r="A23" s="54" t="s">
        <v>2</v>
      </c>
      <c r="B23" s="51">
        <v>0</v>
      </c>
      <c r="C23" s="50">
        <v>0</v>
      </c>
      <c r="D23" s="55">
        <v>2405</v>
      </c>
    </row>
    <row r="24" spans="1:4">
      <c r="A24" s="54" t="s">
        <v>155</v>
      </c>
      <c r="B24" s="51">
        <v>0</v>
      </c>
      <c r="C24" s="50">
        <v>0</v>
      </c>
      <c r="D24" s="55">
        <v>97</v>
      </c>
    </row>
    <row r="25" spans="1:4">
      <c r="A25" s="54" t="s">
        <v>3</v>
      </c>
      <c r="B25" s="51">
        <v>0</v>
      </c>
      <c r="C25" s="50">
        <v>0</v>
      </c>
      <c r="D25" s="55">
        <v>523</v>
      </c>
    </row>
    <row r="26" spans="1:4">
      <c r="A26" s="54" t="s">
        <v>107</v>
      </c>
      <c r="B26" s="51">
        <v>0</v>
      </c>
      <c r="C26" s="50">
        <v>0</v>
      </c>
      <c r="D26" s="55">
        <v>1551</v>
      </c>
    </row>
    <row r="27" spans="1:4">
      <c r="A27" s="54" t="s">
        <v>339</v>
      </c>
      <c r="B27" s="51">
        <v>0</v>
      </c>
      <c r="C27" s="50">
        <v>0</v>
      </c>
      <c r="D27" s="55">
        <v>1215</v>
      </c>
    </row>
    <row r="28" spans="1:4">
      <c r="A28" s="54" t="s">
        <v>212</v>
      </c>
      <c r="B28" s="51">
        <v>5558</v>
      </c>
      <c r="C28" s="50">
        <v>0</v>
      </c>
      <c r="D28" s="55">
        <v>2245</v>
      </c>
    </row>
    <row r="29" spans="1:4">
      <c r="A29" s="54" t="s">
        <v>117</v>
      </c>
      <c r="B29" s="51">
        <v>3475</v>
      </c>
      <c r="C29" s="50">
        <v>0</v>
      </c>
      <c r="D29" s="55">
        <v>777</v>
      </c>
    </row>
    <row r="30" spans="1:4">
      <c r="A30" s="54" t="s">
        <v>265</v>
      </c>
      <c r="B30" s="51">
        <v>4490</v>
      </c>
      <c r="C30" s="50">
        <v>0</v>
      </c>
      <c r="D30" s="55">
        <v>195</v>
      </c>
    </row>
    <row r="31" spans="1:4">
      <c r="A31" s="54" t="s">
        <v>64</v>
      </c>
      <c r="B31" s="51">
        <v>0</v>
      </c>
      <c r="C31" s="50">
        <v>0</v>
      </c>
      <c r="D31" s="55">
        <v>262</v>
      </c>
    </row>
    <row r="32" spans="1:4">
      <c r="A32" s="54" t="s">
        <v>266</v>
      </c>
      <c r="B32" s="51">
        <v>54656</v>
      </c>
      <c r="C32" s="50">
        <v>0</v>
      </c>
      <c r="D32" s="55">
        <v>385</v>
      </c>
    </row>
    <row r="33" spans="1:4">
      <c r="A33" s="54" t="s">
        <v>264</v>
      </c>
      <c r="B33" s="51">
        <v>0</v>
      </c>
      <c r="C33" s="50">
        <v>0</v>
      </c>
      <c r="D33" s="55">
        <v>160</v>
      </c>
    </row>
    <row r="34" spans="1:4">
      <c r="A34" s="54" t="s">
        <v>231</v>
      </c>
      <c r="B34" s="51">
        <v>0</v>
      </c>
      <c r="C34" s="50">
        <v>0</v>
      </c>
      <c r="D34" s="55">
        <v>51</v>
      </c>
    </row>
    <row r="35" spans="1:4">
      <c r="A35" s="54" t="s">
        <v>0</v>
      </c>
      <c r="B35" s="51">
        <v>0</v>
      </c>
      <c r="C35" s="50">
        <v>0</v>
      </c>
      <c r="D35" s="55">
        <v>101</v>
      </c>
    </row>
    <row r="36" spans="1:4">
      <c r="A36" s="54" t="s">
        <v>258</v>
      </c>
      <c r="B36" s="51">
        <v>0</v>
      </c>
      <c r="C36" s="50">
        <v>0</v>
      </c>
      <c r="D36" s="55">
        <v>3640</v>
      </c>
    </row>
    <row r="37" spans="1:4">
      <c r="A37" s="54" t="s">
        <v>259</v>
      </c>
      <c r="B37" s="51">
        <v>0</v>
      </c>
      <c r="C37" s="50">
        <v>0</v>
      </c>
      <c r="D37" s="55">
        <v>525</v>
      </c>
    </row>
    <row r="38" spans="1:4">
      <c r="A38" s="54" t="s">
        <v>349</v>
      </c>
      <c r="B38" s="51">
        <v>0</v>
      </c>
      <c r="C38" s="50">
        <v>0</v>
      </c>
      <c r="D38" s="55">
        <v>240</v>
      </c>
    </row>
    <row r="39" spans="1:4">
      <c r="A39" s="54" t="s">
        <v>260</v>
      </c>
      <c r="B39" s="51">
        <v>0</v>
      </c>
      <c r="C39" s="50">
        <v>0</v>
      </c>
      <c r="D39" s="55">
        <v>162</v>
      </c>
    </row>
    <row r="40" spans="1:4">
      <c r="A40" s="54" t="s">
        <v>329</v>
      </c>
      <c r="B40" s="51">
        <v>0</v>
      </c>
      <c r="C40" s="50">
        <v>0</v>
      </c>
      <c r="D40" s="55">
        <v>28</v>
      </c>
    </row>
    <row r="41" spans="1:4">
      <c r="A41" s="54" t="s">
        <v>196</v>
      </c>
      <c r="B41" s="51">
        <v>190277</v>
      </c>
      <c r="C41" s="50">
        <v>35065</v>
      </c>
      <c r="D41" s="55">
        <v>2878</v>
      </c>
    </row>
    <row r="42" spans="1:4">
      <c r="A42" s="54" t="s">
        <v>197</v>
      </c>
      <c r="B42" s="51">
        <v>50236</v>
      </c>
      <c r="C42" s="50">
        <v>0</v>
      </c>
      <c r="D42" s="55">
        <v>6879</v>
      </c>
    </row>
    <row r="43" spans="1:4">
      <c r="A43" s="54" t="s">
        <v>63</v>
      </c>
      <c r="B43" s="51">
        <v>0</v>
      </c>
      <c r="C43" s="50">
        <v>0</v>
      </c>
      <c r="D43" s="55">
        <v>337</v>
      </c>
    </row>
    <row r="44" spans="1:4">
      <c r="A44" s="54" t="s">
        <v>118</v>
      </c>
      <c r="B44" s="51">
        <v>0</v>
      </c>
      <c r="C44" s="50">
        <v>0</v>
      </c>
      <c r="D44" s="55">
        <v>294</v>
      </c>
    </row>
    <row r="45" spans="1:4">
      <c r="A45" s="54" t="s">
        <v>198</v>
      </c>
      <c r="B45" s="51">
        <v>13780</v>
      </c>
      <c r="C45" s="50">
        <v>4843</v>
      </c>
      <c r="D45" s="55">
        <v>1153</v>
      </c>
    </row>
    <row r="46" spans="1:4">
      <c r="A46" s="54" t="s">
        <v>119</v>
      </c>
      <c r="B46" s="51">
        <v>959</v>
      </c>
      <c r="C46" s="50">
        <v>4416</v>
      </c>
      <c r="D46" s="55">
        <v>295</v>
      </c>
    </row>
    <row r="47" spans="1:4">
      <c r="A47" s="54" t="s">
        <v>293</v>
      </c>
      <c r="B47" s="51">
        <v>0</v>
      </c>
      <c r="C47" s="50">
        <v>0</v>
      </c>
      <c r="D47" s="55">
        <v>520</v>
      </c>
    </row>
    <row r="48" spans="1:4">
      <c r="A48" s="54" t="s">
        <v>199</v>
      </c>
      <c r="B48" s="51">
        <v>544470</v>
      </c>
      <c r="C48" s="50">
        <v>442996</v>
      </c>
      <c r="D48" s="55">
        <v>16800</v>
      </c>
    </row>
    <row r="49" spans="1:4">
      <c r="A49" s="54" t="s">
        <v>340</v>
      </c>
      <c r="B49" s="51">
        <v>0</v>
      </c>
      <c r="C49" s="50">
        <v>0</v>
      </c>
      <c r="D49" s="55">
        <v>25245</v>
      </c>
    </row>
    <row r="50" spans="1:4">
      <c r="A50" s="54" t="s">
        <v>324</v>
      </c>
      <c r="B50" s="51">
        <v>0</v>
      </c>
      <c r="C50" s="50">
        <v>0</v>
      </c>
      <c r="D50" s="55">
        <v>50</v>
      </c>
    </row>
    <row r="51" spans="1:4">
      <c r="A51" s="54" t="s">
        <v>325</v>
      </c>
      <c r="B51" s="51">
        <v>0</v>
      </c>
      <c r="C51" s="50">
        <v>0</v>
      </c>
      <c r="D51" s="55">
        <v>337</v>
      </c>
    </row>
    <row r="52" spans="1:4">
      <c r="A52" s="54" t="s">
        <v>7</v>
      </c>
      <c r="B52" s="51">
        <v>0</v>
      </c>
      <c r="C52" s="50">
        <v>0</v>
      </c>
      <c r="D52" s="55">
        <v>81</v>
      </c>
    </row>
    <row r="53" spans="1:4">
      <c r="A53" s="54" t="s">
        <v>350</v>
      </c>
      <c r="B53" s="51">
        <v>0</v>
      </c>
      <c r="C53" s="50">
        <v>0</v>
      </c>
      <c r="D53" s="55">
        <v>197</v>
      </c>
    </row>
    <row r="54" spans="1:4">
      <c r="A54" s="54" t="s">
        <v>120</v>
      </c>
      <c r="B54" s="51">
        <v>0</v>
      </c>
      <c r="C54" s="50">
        <v>0</v>
      </c>
      <c r="D54" s="55">
        <v>492</v>
      </c>
    </row>
    <row r="55" spans="1:4">
      <c r="A55" s="54" t="s">
        <v>121</v>
      </c>
      <c r="B55" s="51">
        <v>0</v>
      </c>
      <c r="C55" s="50">
        <v>0</v>
      </c>
      <c r="D55" s="55">
        <v>38</v>
      </c>
    </row>
    <row r="56" spans="1:4">
      <c r="A56" s="54" t="s">
        <v>4</v>
      </c>
      <c r="B56" s="51">
        <v>0</v>
      </c>
      <c r="C56" s="50">
        <v>0</v>
      </c>
      <c r="D56" s="55">
        <v>82</v>
      </c>
    </row>
    <row r="57" spans="1:4">
      <c r="A57" s="54" t="s">
        <v>351</v>
      </c>
      <c r="B57" s="51">
        <v>0</v>
      </c>
      <c r="C57" s="50">
        <v>0</v>
      </c>
      <c r="D57" s="55">
        <v>452</v>
      </c>
    </row>
    <row r="58" spans="1:4">
      <c r="A58" s="54" t="s">
        <v>5</v>
      </c>
      <c r="B58" s="51">
        <v>0</v>
      </c>
      <c r="C58" s="50">
        <v>0</v>
      </c>
      <c r="D58" s="55">
        <v>73</v>
      </c>
    </row>
    <row r="59" spans="1:4">
      <c r="A59" s="54" t="s">
        <v>200</v>
      </c>
      <c r="B59" s="51">
        <v>388258</v>
      </c>
      <c r="C59" s="50">
        <v>17410</v>
      </c>
      <c r="D59" s="55">
        <v>11331</v>
      </c>
    </row>
    <row r="60" spans="1:4">
      <c r="A60" s="54" t="s">
        <v>201</v>
      </c>
      <c r="B60" s="51">
        <v>363667</v>
      </c>
      <c r="C60" s="50">
        <v>126203</v>
      </c>
      <c r="D60" s="55">
        <v>28203</v>
      </c>
    </row>
    <row r="61" spans="1:4">
      <c r="A61" s="54" t="s">
        <v>202</v>
      </c>
      <c r="B61" s="51">
        <v>41929</v>
      </c>
      <c r="C61" s="50">
        <v>16789</v>
      </c>
      <c r="D61" s="55">
        <v>2986</v>
      </c>
    </row>
    <row r="62" spans="1:4">
      <c r="A62" s="54" t="s">
        <v>104</v>
      </c>
      <c r="B62" s="51">
        <v>0</v>
      </c>
      <c r="C62" s="50">
        <v>0</v>
      </c>
      <c r="D62" s="55">
        <v>489</v>
      </c>
    </row>
    <row r="63" spans="1:4">
      <c r="A63" s="54" t="s">
        <v>123</v>
      </c>
      <c r="B63" s="51">
        <v>0</v>
      </c>
      <c r="C63" s="50">
        <v>0</v>
      </c>
      <c r="D63" s="55">
        <v>102</v>
      </c>
    </row>
    <row r="64" spans="1:4">
      <c r="A64" s="54" t="s">
        <v>203</v>
      </c>
      <c r="B64" s="51">
        <v>618</v>
      </c>
      <c r="C64" s="50">
        <v>0</v>
      </c>
      <c r="D64" s="55">
        <v>480</v>
      </c>
    </row>
    <row r="65" spans="1:4">
      <c r="A65" s="54" t="s">
        <v>124</v>
      </c>
      <c r="B65" s="51">
        <v>0</v>
      </c>
      <c r="C65" s="50">
        <v>0</v>
      </c>
      <c r="D65" s="55">
        <v>1251</v>
      </c>
    </row>
    <row r="66" spans="1:4">
      <c r="A66" s="54" t="s">
        <v>330</v>
      </c>
      <c r="B66" s="51">
        <v>0</v>
      </c>
      <c r="C66" s="50">
        <v>0</v>
      </c>
      <c r="D66" s="55">
        <v>25</v>
      </c>
    </row>
    <row r="67" spans="1:4">
      <c r="A67" s="54" t="s">
        <v>23</v>
      </c>
      <c r="B67" s="51">
        <v>272546</v>
      </c>
      <c r="C67" s="50">
        <v>121243</v>
      </c>
      <c r="D67" s="55">
        <v>5158</v>
      </c>
    </row>
    <row r="68" spans="1:4">
      <c r="A68" s="54" t="s">
        <v>125</v>
      </c>
      <c r="B68" s="51">
        <v>2008</v>
      </c>
      <c r="C68" s="50">
        <v>0</v>
      </c>
      <c r="D68" s="55">
        <v>78</v>
      </c>
    </row>
    <row r="69" spans="1:4">
      <c r="A69" s="54" t="s">
        <v>204</v>
      </c>
      <c r="B69" s="51">
        <v>14650</v>
      </c>
      <c r="C69" s="50">
        <v>3702</v>
      </c>
      <c r="D69" s="55">
        <v>520</v>
      </c>
    </row>
    <row r="70" spans="1:4">
      <c r="A70" s="54" t="s">
        <v>6</v>
      </c>
      <c r="B70" s="51">
        <v>0</v>
      </c>
      <c r="C70" s="50">
        <v>0</v>
      </c>
      <c r="D70" s="55">
        <v>406</v>
      </c>
    </row>
    <row r="71" spans="1:4">
      <c r="A71" s="54" t="s">
        <v>76</v>
      </c>
      <c r="B71" s="51">
        <v>81663</v>
      </c>
      <c r="C71" s="50">
        <v>2</v>
      </c>
      <c r="D71" s="55">
        <v>597</v>
      </c>
    </row>
    <row r="72" spans="1:4">
      <c r="A72" s="54" t="s">
        <v>77</v>
      </c>
      <c r="B72" s="51">
        <v>164930</v>
      </c>
      <c r="C72" s="50">
        <v>26612</v>
      </c>
      <c r="D72" s="55">
        <v>1339</v>
      </c>
    </row>
    <row r="73" spans="1:4">
      <c r="A73" s="54" t="s">
        <v>127</v>
      </c>
      <c r="B73" s="51">
        <v>535</v>
      </c>
      <c r="C73" s="50">
        <v>53</v>
      </c>
      <c r="D73" s="55">
        <v>8</v>
      </c>
    </row>
    <row r="74" spans="1:4">
      <c r="A74" s="54" t="s">
        <v>10</v>
      </c>
      <c r="B74" s="51">
        <v>0</v>
      </c>
      <c r="C74" s="50">
        <v>0</v>
      </c>
      <c r="D74" s="55">
        <v>164</v>
      </c>
    </row>
    <row r="75" spans="1:4">
      <c r="A75" s="54" t="s">
        <v>78</v>
      </c>
      <c r="B75" s="51">
        <v>125990</v>
      </c>
      <c r="C75" s="50">
        <v>131850</v>
      </c>
      <c r="D75" s="55">
        <v>2481</v>
      </c>
    </row>
    <row r="76" spans="1:4">
      <c r="A76" s="54" t="s">
        <v>84</v>
      </c>
      <c r="B76" s="51">
        <v>0</v>
      </c>
      <c r="C76" s="50">
        <v>0</v>
      </c>
      <c r="D76" s="55">
        <v>7</v>
      </c>
    </row>
    <row r="77" spans="1:4">
      <c r="A77" s="54" t="s">
        <v>86</v>
      </c>
      <c r="B77" s="51">
        <v>0</v>
      </c>
      <c r="C77" s="50">
        <v>0</v>
      </c>
      <c r="D77" s="55">
        <v>543</v>
      </c>
    </row>
    <row r="78" spans="1:4">
      <c r="A78" s="54" t="s">
        <v>87</v>
      </c>
      <c r="B78" s="51">
        <v>0</v>
      </c>
      <c r="C78" s="50">
        <v>0</v>
      </c>
      <c r="D78" s="55">
        <v>426</v>
      </c>
    </row>
    <row r="79" spans="1:4">
      <c r="A79" s="54" t="s">
        <v>8</v>
      </c>
      <c r="B79" s="51">
        <v>0</v>
      </c>
      <c r="C79" s="50">
        <v>0</v>
      </c>
      <c r="D79" s="55">
        <v>796</v>
      </c>
    </row>
    <row r="80" spans="1:4">
      <c r="A80" s="54" t="s">
        <v>40</v>
      </c>
      <c r="B80" s="51">
        <v>0</v>
      </c>
      <c r="C80" s="50">
        <v>0</v>
      </c>
      <c r="D80" s="55">
        <v>120</v>
      </c>
    </row>
    <row r="81" spans="1:4">
      <c r="A81" s="54" t="s">
        <v>9</v>
      </c>
      <c r="B81" s="51">
        <v>0</v>
      </c>
      <c r="C81" s="50">
        <v>0</v>
      </c>
      <c r="D81" s="55">
        <v>4449</v>
      </c>
    </row>
    <row r="82" spans="1:4">
      <c r="A82" s="54" t="s">
        <v>151</v>
      </c>
      <c r="B82" s="51">
        <v>0</v>
      </c>
      <c r="C82" s="50">
        <v>0</v>
      </c>
      <c r="D82" s="55">
        <v>71</v>
      </c>
    </row>
    <row r="83" spans="1:4">
      <c r="A83" s="54" t="s">
        <v>152</v>
      </c>
      <c r="B83" s="51">
        <v>0</v>
      </c>
      <c r="C83" s="50">
        <v>0</v>
      </c>
      <c r="D83" s="55">
        <v>1641</v>
      </c>
    </row>
    <row r="84" spans="1:4">
      <c r="A84" s="54" t="s">
        <v>60</v>
      </c>
      <c r="B84" s="51">
        <v>9</v>
      </c>
      <c r="C84" s="50">
        <v>0</v>
      </c>
      <c r="D84" s="55">
        <v>0</v>
      </c>
    </row>
    <row r="85" spans="1:4">
      <c r="A85" s="54" t="s">
        <v>79</v>
      </c>
      <c r="B85" s="51">
        <v>410170</v>
      </c>
      <c r="C85" s="50">
        <v>10117</v>
      </c>
      <c r="D85" s="55">
        <v>11045</v>
      </c>
    </row>
    <row r="86" spans="1:4">
      <c r="A86" s="54" t="s">
        <v>80</v>
      </c>
      <c r="B86" s="51">
        <v>5027</v>
      </c>
      <c r="C86" s="50">
        <v>0</v>
      </c>
      <c r="D86" s="55">
        <v>6052</v>
      </c>
    </row>
    <row r="87" spans="1:4">
      <c r="A87" s="54" t="s">
        <v>105</v>
      </c>
      <c r="B87" s="51">
        <v>0</v>
      </c>
      <c r="C87" s="50">
        <v>0</v>
      </c>
      <c r="D87" s="55">
        <v>59467</v>
      </c>
    </row>
    <row r="88" spans="1:4">
      <c r="A88" s="54" t="s">
        <v>153</v>
      </c>
      <c r="B88" s="51">
        <v>0</v>
      </c>
      <c r="C88" s="50">
        <v>0</v>
      </c>
      <c r="D88" s="55">
        <v>890</v>
      </c>
    </row>
    <row r="89" spans="1:4">
      <c r="A89" s="54" t="s">
        <v>326</v>
      </c>
      <c r="B89" s="51">
        <v>0</v>
      </c>
      <c r="C89" s="50">
        <v>0</v>
      </c>
      <c r="D89" s="55">
        <v>304</v>
      </c>
    </row>
    <row r="90" spans="1:4">
      <c r="A90" s="54" t="s">
        <v>85</v>
      </c>
      <c r="B90" s="51">
        <v>0</v>
      </c>
      <c r="C90" s="50">
        <v>0</v>
      </c>
      <c r="D90" s="55">
        <v>1722</v>
      </c>
    </row>
    <row r="91" spans="1:4">
      <c r="A91" s="54" t="s">
        <v>61</v>
      </c>
      <c r="B91" s="51">
        <v>101512</v>
      </c>
      <c r="C91" s="50">
        <v>857</v>
      </c>
      <c r="D91" s="55">
        <v>2187</v>
      </c>
    </row>
    <row r="92" spans="1:4">
      <c r="A92" s="54" t="s">
        <v>62</v>
      </c>
      <c r="B92" s="51">
        <v>22400</v>
      </c>
      <c r="C92" s="50">
        <v>1618</v>
      </c>
      <c r="D92" s="55">
        <v>472</v>
      </c>
    </row>
    <row r="93" spans="1:4">
      <c r="A93" s="54" t="s">
        <v>320</v>
      </c>
      <c r="B93" s="51">
        <v>76693</v>
      </c>
      <c r="C93" s="50">
        <v>4</v>
      </c>
      <c r="D93" s="55">
        <v>243</v>
      </c>
    </row>
    <row r="94" spans="1:4">
      <c r="A94" s="54" t="s">
        <v>341</v>
      </c>
      <c r="B94" s="51">
        <v>7022</v>
      </c>
      <c r="C94" s="50">
        <v>4373</v>
      </c>
      <c r="D94" s="55">
        <v>1100</v>
      </c>
    </row>
    <row r="95" spans="1:4">
      <c r="A95" s="54" t="s">
        <v>88</v>
      </c>
      <c r="B95" s="51">
        <v>0</v>
      </c>
      <c r="C95" s="50">
        <v>0</v>
      </c>
      <c r="D95" s="55">
        <v>91</v>
      </c>
    </row>
    <row r="96" spans="1:4">
      <c r="A96" s="54" t="s">
        <v>89</v>
      </c>
      <c r="B96" s="51">
        <v>0</v>
      </c>
      <c r="C96" s="50">
        <v>0</v>
      </c>
      <c r="D96" s="55">
        <v>226</v>
      </c>
    </row>
    <row r="97" spans="1:4">
      <c r="A97" s="54" t="s">
        <v>81</v>
      </c>
      <c r="B97" s="51">
        <v>53</v>
      </c>
      <c r="C97" s="50">
        <v>14</v>
      </c>
      <c r="D97" s="55">
        <v>79</v>
      </c>
    </row>
    <row r="98" spans="1:4">
      <c r="A98" s="54" t="s">
        <v>255</v>
      </c>
      <c r="B98" s="51">
        <v>64650</v>
      </c>
      <c r="C98" s="50">
        <v>1552</v>
      </c>
      <c r="D98" s="55">
        <v>106</v>
      </c>
    </row>
    <row r="99" spans="1:4">
      <c r="A99" s="54" t="s">
        <v>288</v>
      </c>
      <c r="B99" s="51">
        <v>143667</v>
      </c>
      <c r="C99" s="50">
        <v>84024</v>
      </c>
      <c r="D99" s="55">
        <v>11327</v>
      </c>
    </row>
    <row r="100" spans="1:4">
      <c r="A100" s="54" t="s">
        <v>287</v>
      </c>
      <c r="B100" s="51">
        <v>73</v>
      </c>
      <c r="C100" s="50">
        <v>130</v>
      </c>
      <c r="D100" s="55">
        <v>66</v>
      </c>
    </row>
    <row r="101" spans="1:4">
      <c r="A101" s="54" t="s">
        <v>289</v>
      </c>
      <c r="B101" s="51">
        <v>0</v>
      </c>
      <c r="C101" s="50">
        <v>0</v>
      </c>
      <c r="D101" s="55">
        <v>464</v>
      </c>
    </row>
    <row r="102" spans="1:4">
      <c r="A102" s="54" t="s">
        <v>290</v>
      </c>
      <c r="B102" s="51">
        <v>15393</v>
      </c>
      <c r="C102" s="50">
        <v>8676</v>
      </c>
      <c r="D102" s="55">
        <v>818</v>
      </c>
    </row>
    <row r="103" spans="1:4">
      <c r="A103" s="54" t="s">
        <v>291</v>
      </c>
      <c r="B103" s="51">
        <v>0</v>
      </c>
      <c r="C103" s="50">
        <v>0</v>
      </c>
      <c r="D103" s="55">
        <v>317</v>
      </c>
    </row>
    <row r="104" spans="1:4">
      <c r="A104" s="54" t="s">
        <v>82</v>
      </c>
      <c r="B104" s="51">
        <v>82422</v>
      </c>
      <c r="C104" s="50">
        <v>3862</v>
      </c>
      <c r="D104" s="55">
        <v>220</v>
      </c>
    </row>
    <row r="105" spans="1:4">
      <c r="A105" s="54" t="s">
        <v>342</v>
      </c>
      <c r="B105" s="51">
        <v>0</v>
      </c>
      <c r="C105" s="50">
        <v>0</v>
      </c>
      <c r="D105" s="55">
        <v>59</v>
      </c>
    </row>
    <row r="106" spans="1:4">
      <c r="A106" s="54" t="s">
        <v>90</v>
      </c>
      <c r="B106" s="51">
        <v>0</v>
      </c>
      <c r="C106" s="50">
        <v>0</v>
      </c>
      <c r="D106" s="55">
        <v>793</v>
      </c>
    </row>
    <row r="107" spans="1:4">
      <c r="A107" s="54" t="s">
        <v>83</v>
      </c>
      <c r="B107" s="51">
        <v>202270</v>
      </c>
      <c r="C107" s="50">
        <v>63877</v>
      </c>
      <c r="D107" s="55">
        <v>3220</v>
      </c>
    </row>
    <row r="108" spans="1:4">
      <c r="A108" s="54" t="s">
        <v>92</v>
      </c>
      <c r="B108" s="51">
        <v>0</v>
      </c>
      <c r="C108" s="50">
        <v>0</v>
      </c>
      <c r="D108" s="55">
        <v>108</v>
      </c>
    </row>
    <row r="109" spans="1:4">
      <c r="A109" s="54" t="s">
        <v>93</v>
      </c>
      <c r="B109" s="51">
        <v>0</v>
      </c>
      <c r="C109" s="50">
        <v>0</v>
      </c>
      <c r="D109" s="55">
        <v>505</v>
      </c>
    </row>
    <row r="110" spans="1:4">
      <c r="A110" s="54" t="s">
        <v>174</v>
      </c>
      <c r="B110" s="51">
        <v>627933</v>
      </c>
      <c r="C110" s="50">
        <v>6763</v>
      </c>
      <c r="D110" s="55">
        <v>54410</v>
      </c>
    </row>
    <row r="111" spans="1:4">
      <c r="A111" s="54" t="s">
        <v>94</v>
      </c>
      <c r="B111" s="51">
        <v>0</v>
      </c>
      <c r="C111" s="50">
        <v>0</v>
      </c>
      <c r="D111" s="55">
        <v>1258</v>
      </c>
    </row>
    <row r="112" spans="1:4">
      <c r="A112" s="54" t="s">
        <v>136</v>
      </c>
      <c r="B112" s="51">
        <v>6199</v>
      </c>
      <c r="C112" s="50">
        <v>0</v>
      </c>
      <c r="D112" s="55">
        <v>3145</v>
      </c>
    </row>
    <row r="113" spans="1:4">
      <c r="A113" s="54" t="s">
        <v>95</v>
      </c>
      <c r="B113" s="51">
        <v>0</v>
      </c>
      <c r="C113" s="50">
        <v>0</v>
      </c>
      <c r="D113" s="55">
        <v>0</v>
      </c>
    </row>
    <row r="114" spans="1:4">
      <c r="A114" s="54" t="s">
        <v>352</v>
      </c>
      <c r="B114" s="51">
        <v>0</v>
      </c>
      <c r="C114" s="50">
        <v>0</v>
      </c>
      <c r="D114" s="55">
        <v>22</v>
      </c>
    </row>
    <row r="115" spans="1:4">
      <c r="A115" s="54" t="s">
        <v>225</v>
      </c>
      <c r="B115" s="51">
        <v>0</v>
      </c>
      <c r="C115" s="50">
        <v>0</v>
      </c>
      <c r="D115" s="55">
        <v>22</v>
      </c>
    </row>
    <row r="116" spans="1:4">
      <c r="A116" s="54" t="s">
        <v>175</v>
      </c>
      <c r="B116" s="51">
        <v>142259</v>
      </c>
      <c r="C116" s="50">
        <v>2710</v>
      </c>
      <c r="D116" s="55">
        <v>312</v>
      </c>
    </row>
    <row r="117" spans="1:4">
      <c r="A117" s="54" t="s">
        <v>298</v>
      </c>
      <c r="B117" s="51">
        <v>69380</v>
      </c>
      <c r="C117" s="50">
        <v>403</v>
      </c>
      <c r="D117" s="55">
        <v>171</v>
      </c>
    </row>
    <row r="118" spans="1:4">
      <c r="A118" s="54" t="s">
        <v>226</v>
      </c>
      <c r="B118" s="51">
        <v>0</v>
      </c>
      <c r="C118" s="50">
        <v>0</v>
      </c>
      <c r="D118" s="55">
        <v>202</v>
      </c>
    </row>
    <row r="119" spans="1:4">
      <c r="A119" s="54" t="s">
        <v>115</v>
      </c>
      <c r="B119" s="51">
        <v>2606</v>
      </c>
      <c r="C119" s="50">
        <v>0</v>
      </c>
      <c r="D119" s="55">
        <v>0</v>
      </c>
    </row>
    <row r="120" spans="1:4">
      <c r="A120" s="54" t="s">
        <v>318</v>
      </c>
      <c r="B120" s="51">
        <v>1</v>
      </c>
      <c r="C120" s="50">
        <v>0</v>
      </c>
      <c r="D120" s="55">
        <v>0</v>
      </c>
    </row>
    <row r="121" spans="1:4">
      <c r="A121" s="54" t="s">
        <v>331</v>
      </c>
      <c r="B121" s="51">
        <v>0</v>
      </c>
      <c r="C121" s="50">
        <v>0</v>
      </c>
      <c r="D121" s="55">
        <v>49</v>
      </c>
    </row>
    <row r="122" spans="1:4">
      <c r="A122" s="54" t="s">
        <v>215</v>
      </c>
      <c r="B122" s="51">
        <v>82198</v>
      </c>
      <c r="C122" s="50">
        <v>7</v>
      </c>
      <c r="D122" s="55">
        <v>349</v>
      </c>
    </row>
    <row r="123" spans="1:4">
      <c r="A123" s="54" t="s">
        <v>96</v>
      </c>
      <c r="B123" s="51">
        <v>0</v>
      </c>
      <c r="C123" s="50">
        <v>0</v>
      </c>
      <c r="D123" s="55">
        <v>283</v>
      </c>
    </row>
    <row r="124" spans="1:4">
      <c r="A124" s="54" t="s">
        <v>97</v>
      </c>
      <c r="B124" s="51">
        <v>0</v>
      </c>
      <c r="C124" s="50">
        <v>0</v>
      </c>
      <c r="D124" s="55">
        <v>319</v>
      </c>
    </row>
    <row r="125" spans="1:4">
      <c r="A125" s="54" t="s">
        <v>250</v>
      </c>
      <c r="B125" s="51">
        <v>0</v>
      </c>
      <c r="C125" s="50">
        <v>0</v>
      </c>
      <c r="D125" s="55">
        <v>85</v>
      </c>
    </row>
    <row r="126" spans="1:4">
      <c r="A126" s="54" t="s">
        <v>251</v>
      </c>
      <c r="B126" s="51">
        <v>0</v>
      </c>
      <c r="C126" s="50">
        <v>0</v>
      </c>
      <c r="D126" s="55">
        <v>181</v>
      </c>
    </row>
    <row r="127" spans="1:4">
      <c r="A127" s="54" t="s">
        <v>252</v>
      </c>
      <c r="B127" s="51">
        <v>0</v>
      </c>
      <c r="C127" s="50">
        <v>0</v>
      </c>
      <c r="D127" s="55">
        <v>540</v>
      </c>
    </row>
    <row r="128" spans="1:4">
      <c r="A128" s="54" t="s">
        <v>254</v>
      </c>
      <c r="B128" s="51">
        <v>0</v>
      </c>
      <c r="C128" s="50">
        <v>0</v>
      </c>
      <c r="D128" s="55">
        <v>876</v>
      </c>
    </row>
    <row r="129" spans="1:4">
      <c r="A129" s="54" t="s">
        <v>171</v>
      </c>
      <c r="B129" s="51">
        <v>0</v>
      </c>
      <c r="C129" s="50">
        <v>0</v>
      </c>
      <c r="D129" s="55">
        <v>118</v>
      </c>
    </row>
    <row r="130" spans="1:4">
      <c r="A130" s="54" t="s">
        <v>311</v>
      </c>
      <c r="B130" s="51">
        <v>0</v>
      </c>
      <c r="C130" s="50">
        <v>0</v>
      </c>
      <c r="D130" s="55">
        <v>254</v>
      </c>
    </row>
    <row r="131" spans="1:4">
      <c r="A131" s="54" t="s">
        <v>163</v>
      </c>
      <c r="B131" s="51">
        <v>0</v>
      </c>
      <c r="C131" s="50">
        <v>0</v>
      </c>
      <c r="D131" s="55">
        <v>245</v>
      </c>
    </row>
    <row r="132" spans="1:4">
      <c r="A132" s="54" t="s">
        <v>182</v>
      </c>
      <c r="B132" s="51">
        <v>0</v>
      </c>
      <c r="C132" s="50">
        <v>0</v>
      </c>
      <c r="D132" s="55">
        <v>84</v>
      </c>
    </row>
    <row r="133" spans="1:4">
      <c r="A133" s="54" t="s">
        <v>176</v>
      </c>
      <c r="B133" s="51">
        <v>3532</v>
      </c>
      <c r="C133" s="50">
        <v>0</v>
      </c>
      <c r="D133" s="55">
        <v>1697</v>
      </c>
    </row>
    <row r="134" spans="1:4">
      <c r="A134" s="54" t="s">
        <v>128</v>
      </c>
      <c r="B134" s="51">
        <v>0</v>
      </c>
      <c r="C134" s="50">
        <v>0</v>
      </c>
      <c r="D134" s="55">
        <v>289</v>
      </c>
    </row>
    <row r="135" spans="1:4">
      <c r="A135" s="54" t="s">
        <v>183</v>
      </c>
      <c r="B135" s="51">
        <v>0</v>
      </c>
      <c r="C135" s="50">
        <v>0</v>
      </c>
      <c r="D135" s="55">
        <v>487</v>
      </c>
    </row>
    <row r="136" spans="1:4">
      <c r="A136" s="54" t="s">
        <v>149</v>
      </c>
      <c r="B136" s="51">
        <v>0</v>
      </c>
      <c r="C136" s="50">
        <v>0</v>
      </c>
      <c r="D136" s="55">
        <v>1032</v>
      </c>
    </row>
    <row r="137" spans="1:4">
      <c r="A137" s="54" t="s">
        <v>184</v>
      </c>
      <c r="B137" s="51">
        <v>0</v>
      </c>
      <c r="C137" s="50">
        <v>0</v>
      </c>
      <c r="D137" s="55">
        <v>465</v>
      </c>
    </row>
    <row r="138" spans="1:4">
      <c r="A138" s="54" t="s">
        <v>186</v>
      </c>
      <c r="B138" s="51">
        <v>0</v>
      </c>
      <c r="C138" s="50">
        <v>0</v>
      </c>
      <c r="D138" s="55">
        <v>575</v>
      </c>
    </row>
    <row r="139" spans="1:4">
      <c r="A139" s="54" t="s">
        <v>268</v>
      </c>
      <c r="B139" s="51">
        <v>0</v>
      </c>
      <c r="C139" s="50">
        <v>0</v>
      </c>
      <c r="D139" s="55">
        <v>275</v>
      </c>
    </row>
    <row r="140" spans="1:4">
      <c r="A140" s="54" t="s">
        <v>187</v>
      </c>
      <c r="B140" s="51">
        <v>0</v>
      </c>
      <c r="C140" s="50">
        <v>0</v>
      </c>
      <c r="D140" s="55">
        <v>277</v>
      </c>
    </row>
    <row r="141" spans="1:4">
      <c r="A141" s="54" t="s">
        <v>168</v>
      </c>
      <c r="B141" s="51">
        <v>0</v>
      </c>
      <c r="C141" s="50">
        <v>0</v>
      </c>
      <c r="D141" s="55">
        <v>171</v>
      </c>
    </row>
    <row r="142" spans="1:4">
      <c r="A142" s="54" t="s">
        <v>169</v>
      </c>
      <c r="B142" s="51">
        <v>0</v>
      </c>
      <c r="C142" s="50">
        <v>0</v>
      </c>
      <c r="D142" s="55">
        <v>90</v>
      </c>
    </row>
    <row r="143" spans="1:4">
      <c r="A143" s="54" t="s">
        <v>116</v>
      </c>
      <c r="B143" s="51">
        <v>24</v>
      </c>
      <c r="C143" s="50">
        <v>0</v>
      </c>
      <c r="D143" s="55">
        <v>0</v>
      </c>
    </row>
    <row r="144" spans="1:4">
      <c r="A144" s="54" t="s">
        <v>332</v>
      </c>
      <c r="B144" s="51">
        <v>0</v>
      </c>
      <c r="C144" s="50">
        <v>0</v>
      </c>
      <c r="D144" s="55">
        <v>22</v>
      </c>
    </row>
    <row r="145" spans="1:4">
      <c r="A145" s="54" t="s">
        <v>129</v>
      </c>
      <c r="B145" s="51">
        <v>0</v>
      </c>
      <c r="C145" s="50">
        <v>0</v>
      </c>
      <c r="D145" s="55">
        <v>366</v>
      </c>
    </row>
    <row r="146" spans="1:4">
      <c r="A146" s="54" t="s">
        <v>333</v>
      </c>
      <c r="B146" s="51">
        <v>0</v>
      </c>
      <c r="C146" s="50">
        <v>0</v>
      </c>
      <c r="D146" s="55">
        <v>96</v>
      </c>
    </row>
    <row r="147" spans="1:4">
      <c r="A147" s="54" t="s">
        <v>130</v>
      </c>
      <c r="B147" s="51">
        <v>0</v>
      </c>
      <c r="C147" s="50">
        <v>0</v>
      </c>
      <c r="D147" s="55">
        <v>157</v>
      </c>
    </row>
    <row r="148" spans="1:4">
      <c r="A148" s="54" t="s">
        <v>170</v>
      </c>
      <c r="B148" s="51">
        <v>0</v>
      </c>
      <c r="C148" s="50">
        <v>0</v>
      </c>
      <c r="D148" s="55">
        <v>229</v>
      </c>
    </row>
    <row r="149" spans="1:4">
      <c r="A149" s="54" t="s">
        <v>191</v>
      </c>
      <c r="B149" s="51">
        <v>0</v>
      </c>
      <c r="C149" s="50">
        <v>0</v>
      </c>
      <c r="D149" s="55">
        <v>1414</v>
      </c>
    </row>
    <row r="150" spans="1:4">
      <c r="A150" s="54" t="s">
        <v>334</v>
      </c>
      <c r="B150" s="51">
        <v>0</v>
      </c>
      <c r="C150" s="50">
        <v>0</v>
      </c>
      <c r="D150" s="55">
        <v>43</v>
      </c>
    </row>
    <row r="151" spans="1:4">
      <c r="A151" s="54" t="s">
        <v>192</v>
      </c>
      <c r="B151" s="51">
        <v>0</v>
      </c>
      <c r="C151" s="50">
        <v>0</v>
      </c>
      <c r="D151" s="55">
        <v>464</v>
      </c>
    </row>
    <row r="152" spans="1:4">
      <c r="A152" s="54" t="s">
        <v>193</v>
      </c>
      <c r="B152" s="51">
        <v>0</v>
      </c>
      <c r="C152" s="50">
        <v>0</v>
      </c>
      <c r="D152" s="55">
        <v>1192</v>
      </c>
    </row>
    <row r="153" spans="1:4">
      <c r="A153" s="54" t="s">
        <v>177</v>
      </c>
      <c r="B153" s="51">
        <v>895</v>
      </c>
      <c r="C153" s="50">
        <v>0</v>
      </c>
      <c r="D153" s="55">
        <v>540</v>
      </c>
    </row>
    <row r="154" spans="1:4">
      <c r="A154" s="54" t="s">
        <v>343</v>
      </c>
      <c r="B154" s="51">
        <v>49647</v>
      </c>
      <c r="C154" s="50">
        <v>32</v>
      </c>
      <c r="D154" s="55">
        <v>383</v>
      </c>
    </row>
    <row r="155" spans="1:4">
      <c r="A155" s="54" t="s">
        <v>98</v>
      </c>
      <c r="B155" s="51">
        <v>0</v>
      </c>
      <c r="C155" s="50">
        <v>0</v>
      </c>
      <c r="D155" s="55">
        <v>254</v>
      </c>
    </row>
    <row r="156" spans="1:4">
      <c r="A156" s="54" t="s">
        <v>178</v>
      </c>
      <c r="B156" s="51">
        <v>120409</v>
      </c>
      <c r="C156" s="50">
        <v>3445</v>
      </c>
      <c r="D156" s="55">
        <v>45</v>
      </c>
    </row>
    <row r="157" spans="1:4">
      <c r="A157" s="54" t="s">
        <v>179</v>
      </c>
      <c r="B157" s="51">
        <v>364010</v>
      </c>
      <c r="C157" s="50">
        <v>125290</v>
      </c>
      <c r="D157" s="55">
        <v>5138</v>
      </c>
    </row>
    <row r="158" spans="1:4">
      <c r="A158" s="54" t="s">
        <v>180</v>
      </c>
      <c r="B158" s="51">
        <v>6248</v>
      </c>
      <c r="C158" s="50">
        <v>0</v>
      </c>
      <c r="D158" s="55">
        <v>232</v>
      </c>
    </row>
    <row r="159" spans="1:4">
      <c r="A159" s="54" t="s">
        <v>101</v>
      </c>
      <c r="B159" s="51">
        <v>133116</v>
      </c>
      <c r="C159" s="50">
        <v>73</v>
      </c>
      <c r="D159" s="55">
        <v>2016</v>
      </c>
    </row>
    <row r="160" spans="1:4">
      <c r="A160" s="54" t="s">
        <v>194</v>
      </c>
      <c r="B160" s="51">
        <v>0</v>
      </c>
      <c r="C160" s="50">
        <v>0</v>
      </c>
      <c r="D160" s="55">
        <v>100</v>
      </c>
    </row>
    <row r="161" spans="1:4">
      <c r="A161" s="54" t="s">
        <v>181</v>
      </c>
      <c r="B161" s="51">
        <v>296844</v>
      </c>
      <c r="C161" s="50">
        <v>113865</v>
      </c>
      <c r="D161" s="55">
        <v>6063</v>
      </c>
    </row>
    <row r="162" spans="1:4">
      <c r="A162" s="54" t="s">
        <v>303</v>
      </c>
      <c r="B162" s="51">
        <v>590209</v>
      </c>
      <c r="C162" s="50">
        <v>20687</v>
      </c>
      <c r="D162" s="55">
        <v>5440</v>
      </c>
    </row>
    <row r="163" spans="1:4">
      <c r="A163" s="54" t="s">
        <v>321</v>
      </c>
      <c r="B163" s="51">
        <v>168346</v>
      </c>
      <c r="C163" s="50">
        <v>20769</v>
      </c>
      <c r="D163" s="55">
        <v>440</v>
      </c>
    </row>
    <row r="164" spans="1:4">
      <c r="A164" s="54" t="s">
        <v>99</v>
      </c>
      <c r="B164" s="51">
        <v>0</v>
      </c>
      <c r="C164" s="50">
        <v>0</v>
      </c>
      <c r="D164" s="55">
        <v>91</v>
      </c>
    </row>
    <row r="165" spans="1:4">
      <c r="A165" s="54" t="s">
        <v>11</v>
      </c>
      <c r="B165" s="51">
        <v>52857</v>
      </c>
      <c r="C165" s="50">
        <v>13935</v>
      </c>
      <c r="D165" s="55">
        <v>539</v>
      </c>
    </row>
    <row r="166" spans="1:4">
      <c r="A166" s="54" t="s">
        <v>12</v>
      </c>
      <c r="B166" s="51">
        <v>78684</v>
      </c>
      <c r="C166" s="50">
        <v>86</v>
      </c>
      <c r="D166" s="55">
        <v>392</v>
      </c>
    </row>
    <row r="167" spans="1:4">
      <c r="A167" s="54" t="s">
        <v>52</v>
      </c>
      <c r="B167" s="51">
        <v>0</v>
      </c>
      <c r="C167" s="50">
        <v>0</v>
      </c>
      <c r="D167" s="55">
        <v>80</v>
      </c>
    </row>
    <row r="168" spans="1:4">
      <c r="A168" s="54" t="s">
        <v>100</v>
      </c>
      <c r="B168" s="51">
        <v>0</v>
      </c>
      <c r="C168" s="50">
        <v>0</v>
      </c>
      <c r="D168" s="55">
        <v>27</v>
      </c>
    </row>
    <row r="169" spans="1:4">
      <c r="A169" s="54" t="s">
        <v>322</v>
      </c>
      <c r="B169" s="51">
        <v>87180</v>
      </c>
      <c r="C169" s="50">
        <v>38</v>
      </c>
      <c r="D169" s="55">
        <v>399</v>
      </c>
    </row>
    <row r="170" spans="1:4">
      <c r="A170" s="54" t="s">
        <v>270</v>
      </c>
      <c r="B170" s="51">
        <v>0</v>
      </c>
      <c r="C170" s="50">
        <v>0</v>
      </c>
      <c r="D170" s="55">
        <v>87</v>
      </c>
    </row>
    <row r="171" spans="1:4">
      <c r="A171" s="54" t="s">
        <v>269</v>
      </c>
      <c r="B171" s="51">
        <v>0</v>
      </c>
      <c r="C171" s="50">
        <v>0</v>
      </c>
      <c r="D171" s="55">
        <v>280</v>
      </c>
    </row>
    <row r="172" spans="1:4">
      <c r="A172" s="54" t="s">
        <v>156</v>
      </c>
      <c r="B172" s="51">
        <v>90757</v>
      </c>
      <c r="C172" s="50">
        <v>5</v>
      </c>
      <c r="D172" s="55">
        <v>128</v>
      </c>
    </row>
    <row r="173" spans="1:4">
      <c r="A173" s="54" t="s">
        <v>335</v>
      </c>
      <c r="B173" s="51">
        <v>0</v>
      </c>
      <c r="C173" s="50">
        <v>0</v>
      </c>
      <c r="D173" s="55">
        <v>58</v>
      </c>
    </row>
    <row r="174" spans="1:4">
      <c r="A174" s="54" t="s">
        <v>299</v>
      </c>
      <c r="B174" s="51">
        <v>163741</v>
      </c>
      <c r="C174" s="50">
        <v>32063</v>
      </c>
      <c r="D174" s="55">
        <v>876</v>
      </c>
    </row>
    <row r="175" spans="1:4">
      <c r="A175" s="54" t="s">
        <v>217</v>
      </c>
      <c r="B175" s="51">
        <v>81270</v>
      </c>
      <c r="C175" s="50">
        <v>25</v>
      </c>
      <c r="D175" s="55">
        <v>241</v>
      </c>
    </row>
    <row r="176" spans="1:4">
      <c r="A176" s="54" t="s">
        <v>205</v>
      </c>
      <c r="B176" s="51">
        <v>0</v>
      </c>
      <c r="C176" s="50">
        <v>0</v>
      </c>
      <c r="D176" s="55">
        <v>106</v>
      </c>
    </row>
    <row r="177" spans="1:4">
      <c r="A177" s="54" t="s">
        <v>102</v>
      </c>
      <c r="B177" s="51">
        <v>0</v>
      </c>
      <c r="C177" s="50">
        <v>0</v>
      </c>
      <c r="D177" s="55">
        <v>1034</v>
      </c>
    </row>
    <row r="178" spans="1:4">
      <c r="A178" s="54" t="s">
        <v>206</v>
      </c>
      <c r="B178" s="51">
        <v>0</v>
      </c>
      <c r="C178" s="50">
        <v>0</v>
      </c>
      <c r="D178" s="55">
        <v>1537</v>
      </c>
    </row>
    <row r="179" spans="1:4">
      <c r="A179" s="54" t="s">
        <v>207</v>
      </c>
      <c r="B179" s="51">
        <v>0</v>
      </c>
      <c r="C179" s="50">
        <v>0</v>
      </c>
      <c r="D179" s="55">
        <v>285</v>
      </c>
    </row>
    <row r="180" spans="1:4">
      <c r="A180" s="54" t="s">
        <v>208</v>
      </c>
      <c r="B180" s="51">
        <v>0</v>
      </c>
      <c r="C180" s="50">
        <v>0</v>
      </c>
      <c r="D180" s="55">
        <v>46</v>
      </c>
    </row>
    <row r="181" spans="1:4">
      <c r="A181" s="54" t="s">
        <v>209</v>
      </c>
      <c r="B181" s="51">
        <v>0</v>
      </c>
      <c r="C181" s="50">
        <v>0</v>
      </c>
      <c r="D181" s="55">
        <v>64</v>
      </c>
    </row>
    <row r="182" spans="1:4">
      <c r="A182" s="54" t="s">
        <v>232</v>
      </c>
      <c r="B182" s="51">
        <v>225965</v>
      </c>
      <c r="C182" s="50">
        <v>57555</v>
      </c>
      <c r="D182" s="55">
        <v>3605</v>
      </c>
    </row>
    <row r="183" spans="1:4">
      <c r="A183" s="54" t="s">
        <v>233</v>
      </c>
      <c r="B183" s="51">
        <v>434499</v>
      </c>
      <c r="C183" s="50">
        <v>570248</v>
      </c>
      <c r="D183" s="55">
        <v>108597</v>
      </c>
    </row>
    <row r="184" spans="1:4">
      <c r="A184" s="54" t="s">
        <v>304</v>
      </c>
      <c r="B184" s="51">
        <v>100849</v>
      </c>
      <c r="C184" s="50">
        <v>287</v>
      </c>
      <c r="D184" s="55">
        <v>1510</v>
      </c>
    </row>
    <row r="185" spans="1:4">
      <c r="A185" s="54" t="s">
        <v>13</v>
      </c>
      <c r="B185" s="51">
        <v>2013</v>
      </c>
      <c r="C185" s="50">
        <v>940</v>
      </c>
      <c r="D185" s="55">
        <v>738</v>
      </c>
    </row>
    <row r="186" spans="1:4">
      <c r="A186" s="54" t="s">
        <v>234</v>
      </c>
      <c r="B186" s="51">
        <v>539493</v>
      </c>
      <c r="C186" s="50">
        <v>372479</v>
      </c>
      <c r="D186" s="55">
        <v>31793</v>
      </c>
    </row>
    <row r="187" spans="1:4">
      <c r="A187" s="54" t="s">
        <v>210</v>
      </c>
      <c r="B187" s="51">
        <v>0</v>
      </c>
      <c r="C187" s="50">
        <v>0</v>
      </c>
      <c r="D187" s="55">
        <v>7820</v>
      </c>
    </row>
    <row r="188" spans="1:4">
      <c r="A188" s="54" t="s">
        <v>210</v>
      </c>
      <c r="B188" s="51">
        <v>0</v>
      </c>
      <c r="C188" s="50">
        <v>0</v>
      </c>
      <c r="D188" s="55">
        <v>7821</v>
      </c>
    </row>
    <row r="189" spans="1:4">
      <c r="A189" s="54" t="s">
        <v>336</v>
      </c>
      <c r="B189" s="51">
        <v>0</v>
      </c>
      <c r="C189" s="50">
        <v>0</v>
      </c>
      <c r="D189" s="55">
        <v>353</v>
      </c>
    </row>
    <row r="190" spans="1:4">
      <c r="A190" s="54" t="s">
        <v>235</v>
      </c>
      <c r="B190" s="51">
        <v>146974</v>
      </c>
      <c r="C190" s="50">
        <v>36312</v>
      </c>
      <c r="D190" s="55">
        <v>795</v>
      </c>
    </row>
    <row r="191" spans="1:4">
      <c r="A191" s="54" t="s">
        <v>236</v>
      </c>
      <c r="B191" s="51">
        <v>164792</v>
      </c>
      <c r="C191" s="50">
        <v>76723</v>
      </c>
      <c r="D191" s="55">
        <v>2193</v>
      </c>
    </row>
    <row r="192" spans="1:4">
      <c r="A192" s="54" t="s">
        <v>353</v>
      </c>
      <c r="B192" s="51">
        <v>0</v>
      </c>
      <c r="C192" s="50">
        <v>0</v>
      </c>
      <c r="D192" s="55">
        <v>120</v>
      </c>
    </row>
    <row r="193" spans="1:4">
      <c r="A193" s="54" t="s">
        <v>354</v>
      </c>
      <c r="B193" s="51">
        <v>0</v>
      </c>
      <c r="C193" s="50">
        <v>0</v>
      </c>
      <c r="D193" s="55">
        <v>80</v>
      </c>
    </row>
    <row r="194" spans="1:4">
      <c r="A194" s="54" t="s">
        <v>54</v>
      </c>
      <c r="B194" s="51">
        <v>0</v>
      </c>
      <c r="C194" s="50">
        <v>0</v>
      </c>
      <c r="D194" s="55">
        <v>71</v>
      </c>
    </row>
    <row r="195" spans="1:4">
      <c r="A195" s="54" t="s">
        <v>55</v>
      </c>
      <c r="B195" s="51">
        <v>0</v>
      </c>
      <c r="C195" s="50">
        <v>0</v>
      </c>
      <c r="D195" s="55">
        <v>5</v>
      </c>
    </row>
    <row r="196" spans="1:4">
      <c r="A196" s="54" t="s">
        <v>56</v>
      </c>
      <c r="B196" s="51">
        <v>0</v>
      </c>
      <c r="C196" s="50">
        <v>0</v>
      </c>
      <c r="D196" s="55">
        <v>158</v>
      </c>
    </row>
    <row r="197" spans="1:4">
      <c r="A197" s="54" t="s">
        <v>237</v>
      </c>
      <c r="B197" s="51">
        <v>172596</v>
      </c>
      <c r="C197" s="50">
        <v>23976</v>
      </c>
      <c r="D197" s="55">
        <v>132</v>
      </c>
    </row>
    <row r="198" spans="1:4">
      <c r="A198" s="54" t="s">
        <v>67</v>
      </c>
      <c r="B198" s="51">
        <v>482708</v>
      </c>
      <c r="C198" s="50">
        <v>632</v>
      </c>
      <c r="D198" s="55">
        <v>3787</v>
      </c>
    </row>
    <row r="199" spans="1:4">
      <c r="A199" s="54" t="s">
        <v>57</v>
      </c>
      <c r="B199" s="51">
        <v>0</v>
      </c>
      <c r="C199" s="50">
        <v>0</v>
      </c>
      <c r="D199" s="55">
        <v>999</v>
      </c>
    </row>
    <row r="200" spans="1:4">
      <c r="A200" s="54" t="s">
        <v>68</v>
      </c>
      <c r="B200" s="51">
        <v>3309</v>
      </c>
      <c r="C200" s="50">
        <v>0</v>
      </c>
      <c r="D200" s="55">
        <v>1761</v>
      </c>
    </row>
    <row r="201" spans="1:4">
      <c r="A201" s="54" t="s">
        <v>14</v>
      </c>
      <c r="B201" s="51">
        <v>260329</v>
      </c>
      <c r="C201" s="50">
        <v>129107</v>
      </c>
      <c r="D201" s="55">
        <v>33950</v>
      </c>
    </row>
    <row r="202" spans="1:4">
      <c r="A202" s="54" t="s">
        <v>355</v>
      </c>
      <c r="B202" s="51">
        <v>0</v>
      </c>
      <c r="C202" s="50">
        <v>0</v>
      </c>
      <c r="D202" s="55">
        <v>1149</v>
      </c>
    </row>
    <row r="203" spans="1:4">
      <c r="A203" s="54" t="s">
        <v>15</v>
      </c>
      <c r="B203" s="51">
        <v>107145</v>
      </c>
      <c r="C203" s="50">
        <v>3050</v>
      </c>
      <c r="D203" s="55">
        <v>1100</v>
      </c>
    </row>
    <row r="204" spans="1:4">
      <c r="A204" s="54" t="s">
        <v>286</v>
      </c>
      <c r="B204" s="51">
        <v>0</v>
      </c>
      <c r="C204" s="50">
        <v>0</v>
      </c>
      <c r="D204" s="55">
        <v>1322</v>
      </c>
    </row>
    <row r="205" spans="1:4">
      <c r="A205" s="54" t="s">
        <v>16</v>
      </c>
      <c r="B205" s="51">
        <v>3</v>
      </c>
      <c r="C205" s="50">
        <v>0</v>
      </c>
      <c r="D205" s="55">
        <v>0</v>
      </c>
    </row>
    <row r="206" spans="1:4">
      <c r="A206" s="54" t="s">
        <v>69</v>
      </c>
      <c r="B206" s="51">
        <v>119222</v>
      </c>
      <c r="C206" s="50">
        <v>3753</v>
      </c>
      <c r="D206" s="55">
        <v>236</v>
      </c>
    </row>
    <row r="207" spans="1:4">
      <c r="A207" s="54" t="s">
        <v>17</v>
      </c>
      <c r="B207" s="51">
        <v>612436</v>
      </c>
      <c r="C207" s="50">
        <v>7789</v>
      </c>
      <c r="D207" s="55">
        <v>50630</v>
      </c>
    </row>
    <row r="208" spans="1:4">
      <c r="A208" s="54" t="s">
        <v>48</v>
      </c>
      <c r="B208" s="51">
        <v>61512</v>
      </c>
      <c r="C208" s="50">
        <v>31</v>
      </c>
      <c r="D208" s="55">
        <v>1801</v>
      </c>
    </row>
    <row r="209" spans="1:4">
      <c r="A209" s="54" t="s">
        <v>344</v>
      </c>
      <c r="B209" s="51">
        <v>0</v>
      </c>
      <c r="C209" s="50">
        <v>0</v>
      </c>
      <c r="D209" s="55">
        <v>74</v>
      </c>
    </row>
    <row r="210" spans="1:4">
      <c r="A210" s="54" t="s">
        <v>70</v>
      </c>
      <c r="B210" s="51">
        <v>0</v>
      </c>
      <c r="C210" s="50">
        <v>0</v>
      </c>
      <c r="D210" s="55">
        <v>0</v>
      </c>
    </row>
    <row r="211" spans="1:4">
      <c r="A211" s="54" t="s">
        <v>103</v>
      </c>
      <c r="B211" s="51">
        <v>0</v>
      </c>
      <c r="C211" s="50">
        <v>0</v>
      </c>
      <c r="D211" s="55">
        <v>1041</v>
      </c>
    </row>
    <row r="212" spans="1:4">
      <c r="A212" s="54" t="s">
        <v>256</v>
      </c>
      <c r="B212" s="51">
        <v>0</v>
      </c>
      <c r="C212" s="50">
        <v>0</v>
      </c>
      <c r="D212" s="55">
        <v>61</v>
      </c>
    </row>
    <row r="213" spans="1:4">
      <c r="A213" s="54" t="s">
        <v>239</v>
      </c>
      <c r="B213" s="51">
        <v>0</v>
      </c>
      <c r="C213" s="50">
        <v>0</v>
      </c>
      <c r="D213" s="55">
        <v>215</v>
      </c>
    </row>
    <row r="214" spans="1:4">
      <c r="A214" s="54" t="s">
        <v>240</v>
      </c>
      <c r="B214" s="51">
        <v>0</v>
      </c>
      <c r="C214" s="50">
        <v>0</v>
      </c>
      <c r="D214" s="55">
        <v>21706</v>
      </c>
    </row>
    <row r="215" spans="1:4">
      <c r="A215" s="54" t="s">
        <v>59</v>
      </c>
      <c r="B215" s="51">
        <v>0</v>
      </c>
      <c r="C215" s="50">
        <v>0</v>
      </c>
      <c r="D215" s="55">
        <v>126</v>
      </c>
    </row>
    <row r="216" spans="1:4">
      <c r="A216" s="54" t="s">
        <v>71</v>
      </c>
      <c r="B216" s="51">
        <v>118335</v>
      </c>
      <c r="C216" s="50">
        <v>97737</v>
      </c>
      <c r="D216" s="55">
        <v>1465</v>
      </c>
    </row>
    <row r="217" spans="1:4">
      <c r="A217" s="54" t="s">
        <v>241</v>
      </c>
      <c r="B217" s="51">
        <v>0</v>
      </c>
      <c r="C217" s="50">
        <v>0</v>
      </c>
      <c r="D217" s="55">
        <v>1710</v>
      </c>
    </row>
    <row r="218" spans="1:4">
      <c r="A218" s="54" t="s">
        <v>72</v>
      </c>
      <c r="B218" s="51">
        <v>201854</v>
      </c>
      <c r="C218" s="50">
        <v>92534</v>
      </c>
      <c r="D218" s="55">
        <v>4072</v>
      </c>
    </row>
    <row r="219" spans="1:4">
      <c r="A219" s="54" t="s">
        <v>242</v>
      </c>
      <c r="B219" s="51">
        <v>0</v>
      </c>
      <c r="C219" s="50">
        <v>0</v>
      </c>
      <c r="D219" s="55">
        <v>708</v>
      </c>
    </row>
    <row r="220" spans="1:4">
      <c r="A220" s="54" t="s">
        <v>73</v>
      </c>
      <c r="B220" s="51">
        <v>83115</v>
      </c>
      <c r="C220" s="50">
        <v>24196</v>
      </c>
      <c r="D220" s="55">
        <v>1107</v>
      </c>
    </row>
    <row r="221" spans="1:4">
      <c r="A221" s="54" t="s">
        <v>74</v>
      </c>
      <c r="B221" s="51">
        <v>2180</v>
      </c>
      <c r="C221" s="50">
        <v>1685</v>
      </c>
      <c r="D221" s="55">
        <v>546</v>
      </c>
    </row>
    <row r="222" spans="1:4">
      <c r="A222" s="54" t="s">
        <v>356</v>
      </c>
      <c r="B222" s="51">
        <v>0</v>
      </c>
      <c r="C222" s="50">
        <v>0</v>
      </c>
      <c r="D222" s="55">
        <v>22</v>
      </c>
    </row>
    <row r="223" spans="1:4">
      <c r="A223" s="54" t="s">
        <v>45</v>
      </c>
      <c r="B223" s="51">
        <v>0</v>
      </c>
      <c r="C223" s="50">
        <v>0</v>
      </c>
      <c r="D223" s="55">
        <v>64</v>
      </c>
    </row>
    <row r="224" spans="1:4">
      <c r="A224" s="54" t="s">
        <v>46</v>
      </c>
      <c r="B224" s="51">
        <v>0</v>
      </c>
      <c r="C224" s="50">
        <v>0</v>
      </c>
      <c r="D224" s="55">
        <v>117</v>
      </c>
    </row>
    <row r="225" spans="1:4">
      <c r="A225" s="54" t="s">
        <v>47</v>
      </c>
      <c r="B225" s="51">
        <v>0</v>
      </c>
      <c r="C225" s="50">
        <v>0</v>
      </c>
      <c r="D225" s="55">
        <v>59</v>
      </c>
    </row>
    <row r="226" spans="1:4">
      <c r="A226" s="54" t="s">
        <v>131</v>
      </c>
      <c r="B226" s="51">
        <v>0</v>
      </c>
      <c r="C226" s="50">
        <v>0</v>
      </c>
      <c r="D226" s="55">
        <v>4611</v>
      </c>
    </row>
    <row r="227" spans="1:4">
      <c r="A227" s="54" t="s">
        <v>243</v>
      </c>
      <c r="B227" s="51">
        <v>0</v>
      </c>
      <c r="C227" s="50">
        <v>0</v>
      </c>
      <c r="D227" s="55">
        <v>13392</v>
      </c>
    </row>
    <row r="228" spans="1:4">
      <c r="A228" s="54" t="s">
        <v>294</v>
      </c>
      <c r="B228" s="51">
        <v>0</v>
      </c>
      <c r="C228" s="50">
        <v>0</v>
      </c>
      <c r="D228" s="55">
        <v>3705</v>
      </c>
    </row>
    <row r="229" spans="1:4">
      <c r="A229" s="54" t="s">
        <v>49</v>
      </c>
      <c r="B229" s="51">
        <v>0</v>
      </c>
      <c r="C229" s="50">
        <v>0</v>
      </c>
      <c r="D229" s="55">
        <v>47</v>
      </c>
    </row>
    <row r="230" spans="1:4">
      <c r="A230" s="54" t="s">
        <v>244</v>
      </c>
      <c r="B230" s="51">
        <v>0</v>
      </c>
      <c r="C230" s="50">
        <v>0</v>
      </c>
      <c r="D230" s="55">
        <v>100</v>
      </c>
    </row>
    <row r="231" spans="1:4">
      <c r="A231" s="54" t="s">
        <v>75</v>
      </c>
      <c r="B231" s="51">
        <v>1460</v>
      </c>
      <c r="C231" s="50">
        <v>0</v>
      </c>
      <c r="D231" s="55">
        <v>803</v>
      </c>
    </row>
    <row r="232" spans="1:4">
      <c r="A232" s="54" t="s">
        <v>357</v>
      </c>
      <c r="B232" s="51">
        <v>0</v>
      </c>
      <c r="C232" s="50">
        <v>0</v>
      </c>
      <c r="D232" s="55">
        <v>96</v>
      </c>
    </row>
    <row r="233" spans="1:4">
      <c r="A233" s="54" t="s">
        <v>267</v>
      </c>
      <c r="B233" s="51">
        <v>0</v>
      </c>
      <c r="C233" s="50">
        <v>0</v>
      </c>
      <c r="D233" s="55">
        <v>51</v>
      </c>
    </row>
    <row r="234" spans="1:4">
      <c r="A234" s="54" t="s">
        <v>257</v>
      </c>
      <c r="B234" s="51">
        <v>50</v>
      </c>
      <c r="C234" s="50">
        <v>35</v>
      </c>
      <c r="D234" s="55">
        <v>76</v>
      </c>
    </row>
    <row r="235" spans="1:4">
      <c r="A235" s="54" t="s">
        <v>51</v>
      </c>
      <c r="B235" s="51">
        <v>0</v>
      </c>
      <c r="C235" s="50">
        <v>0</v>
      </c>
      <c r="D235" s="55">
        <v>764</v>
      </c>
    </row>
    <row r="236" spans="1:4">
      <c r="A236" s="54" t="s">
        <v>44</v>
      </c>
      <c r="B236" s="51">
        <v>0</v>
      </c>
      <c r="C236" s="50">
        <v>0</v>
      </c>
      <c r="D236" s="55">
        <v>87</v>
      </c>
    </row>
    <row r="237" spans="1:4">
      <c r="A237" s="54" t="s">
        <v>245</v>
      </c>
      <c r="B237" s="51">
        <v>99658</v>
      </c>
      <c r="C237" s="50">
        <v>6</v>
      </c>
      <c r="D237" s="55">
        <v>382</v>
      </c>
    </row>
    <row r="238" spans="1:4">
      <c r="A238" s="54" t="s">
        <v>246</v>
      </c>
      <c r="B238" s="51">
        <v>127515</v>
      </c>
      <c r="C238" s="50">
        <v>1311</v>
      </c>
      <c r="D238" s="55">
        <v>581</v>
      </c>
    </row>
    <row r="239" spans="1:4">
      <c r="A239" s="54" t="s">
        <v>358</v>
      </c>
      <c r="B239" s="51">
        <v>0</v>
      </c>
      <c r="C239" s="50">
        <v>0</v>
      </c>
      <c r="D239" s="55">
        <v>59</v>
      </c>
    </row>
    <row r="240" spans="1:4">
      <c r="A240" s="54" t="s">
        <v>188</v>
      </c>
      <c r="B240" s="51">
        <v>599</v>
      </c>
      <c r="C240" s="50">
        <v>0</v>
      </c>
      <c r="D240" s="55">
        <v>402</v>
      </c>
    </row>
    <row r="241" spans="1:4">
      <c r="A241" s="54" t="s">
        <v>189</v>
      </c>
      <c r="B241" s="51">
        <v>361331</v>
      </c>
      <c r="C241" s="50">
        <v>178124</v>
      </c>
      <c r="D241" s="55">
        <v>3692</v>
      </c>
    </row>
    <row r="242" spans="1:4">
      <c r="A242" s="54" t="s">
        <v>248</v>
      </c>
      <c r="B242" s="51">
        <v>0</v>
      </c>
      <c r="C242" s="50">
        <v>0</v>
      </c>
      <c r="D242" s="55">
        <v>36764</v>
      </c>
    </row>
    <row r="243" spans="1:4">
      <c r="A243" s="54" t="s">
        <v>190</v>
      </c>
      <c r="B243" s="51">
        <v>429435</v>
      </c>
      <c r="C243" s="50">
        <v>34671</v>
      </c>
      <c r="D243" s="55">
        <v>4326</v>
      </c>
    </row>
    <row r="244" spans="1:4">
      <c r="A244" s="54" t="s">
        <v>132</v>
      </c>
      <c r="B244" s="51">
        <v>781021</v>
      </c>
      <c r="C244" s="50">
        <v>115007</v>
      </c>
      <c r="D244" s="55">
        <v>7021</v>
      </c>
    </row>
    <row r="245" spans="1:4">
      <c r="A245" s="54" t="s">
        <v>18</v>
      </c>
      <c r="B245" s="51">
        <v>359062</v>
      </c>
      <c r="C245" s="50">
        <v>279697</v>
      </c>
      <c r="D245" s="55">
        <v>10836</v>
      </c>
    </row>
    <row r="246" spans="1:4">
      <c r="A246" s="54" t="s">
        <v>133</v>
      </c>
      <c r="B246" s="51">
        <v>525408</v>
      </c>
      <c r="C246" s="50">
        <v>191050</v>
      </c>
      <c r="D246" s="55">
        <v>12433</v>
      </c>
    </row>
    <row r="247" spans="1:4">
      <c r="A247" s="54" t="s">
        <v>19</v>
      </c>
      <c r="B247" s="51">
        <v>921068</v>
      </c>
      <c r="C247" s="50">
        <v>26873</v>
      </c>
      <c r="D247" s="55">
        <v>81307</v>
      </c>
    </row>
    <row r="248" spans="1:4">
      <c r="A248" s="54" t="s">
        <v>292</v>
      </c>
      <c r="B248" s="51">
        <v>0</v>
      </c>
      <c r="C248" s="50">
        <v>0</v>
      </c>
      <c r="D248" s="55">
        <v>39</v>
      </c>
    </row>
    <row r="249" spans="1:4">
      <c r="A249" s="54" t="s">
        <v>134</v>
      </c>
      <c r="B249" s="51">
        <v>204113</v>
      </c>
      <c r="C249" s="50">
        <v>60391</v>
      </c>
      <c r="D249" s="55">
        <v>593</v>
      </c>
    </row>
    <row r="250" spans="1:4">
      <c r="A250" s="54" t="s">
        <v>305</v>
      </c>
      <c r="B250" s="51">
        <v>237525</v>
      </c>
      <c r="C250" s="50">
        <v>75137</v>
      </c>
      <c r="D250" s="55">
        <v>3838</v>
      </c>
    </row>
    <row r="251" spans="1:4">
      <c r="A251" s="54" t="s">
        <v>195</v>
      </c>
      <c r="B251" s="51">
        <v>1780754</v>
      </c>
      <c r="C251" s="50">
        <v>419647</v>
      </c>
      <c r="D251" s="55">
        <v>34818</v>
      </c>
    </row>
    <row r="252" spans="1:4">
      <c r="A252" s="54" t="s">
        <v>249</v>
      </c>
      <c r="B252" s="51">
        <v>0</v>
      </c>
      <c r="C252" s="50">
        <v>0</v>
      </c>
      <c r="D252" s="55">
        <v>3</v>
      </c>
    </row>
    <row r="253" spans="1:4">
      <c r="A253" s="54" t="s">
        <v>327</v>
      </c>
      <c r="B253" s="51">
        <v>0</v>
      </c>
      <c r="C253" s="50">
        <v>0</v>
      </c>
      <c r="D253" s="55">
        <v>8</v>
      </c>
    </row>
    <row r="254" spans="1:4">
      <c r="A254" s="54" t="s">
        <v>328</v>
      </c>
      <c r="B254" s="51">
        <v>0</v>
      </c>
      <c r="C254" s="50">
        <v>0</v>
      </c>
      <c r="D254" s="55">
        <v>32</v>
      </c>
    </row>
    <row r="255" spans="1:4">
      <c r="A255" s="54" t="s">
        <v>273</v>
      </c>
      <c r="B255" s="51">
        <v>0</v>
      </c>
      <c r="C255" s="50">
        <v>0</v>
      </c>
      <c r="D255" s="55">
        <v>16</v>
      </c>
    </row>
    <row r="256" spans="1:4">
      <c r="A256" s="54" t="s">
        <v>20</v>
      </c>
      <c r="B256" s="51">
        <v>2094</v>
      </c>
      <c r="C256" s="50">
        <v>0</v>
      </c>
      <c r="D256" s="55">
        <v>786</v>
      </c>
    </row>
    <row r="257" spans="1:4">
      <c r="A257" s="54" t="s">
        <v>42</v>
      </c>
      <c r="B257" s="51">
        <v>0</v>
      </c>
      <c r="C257" s="50">
        <v>0</v>
      </c>
      <c r="D257" s="55">
        <v>94</v>
      </c>
    </row>
    <row r="258" spans="1:4">
      <c r="A258" s="54" t="s">
        <v>274</v>
      </c>
      <c r="B258" s="51">
        <v>0</v>
      </c>
      <c r="C258" s="50">
        <v>0</v>
      </c>
      <c r="D258" s="55">
        <v>61</v>
      </c>
    </row>
    <row r="259" spans="1:4">
      <c r="A259" s="54" t="s">
        <v>222</v>
      </c>
      <c r="B259" s="51">
        <v>0</v>
      </c>
      <c r="C259" s="50">
        <v>0</v>
      </c>
      <c r="D259" s="55">
        <v>41</v>
      </c>
    </row>
    <row r="260" spans="1:4">
      <c r="A260" s="54" t="s">
        <v>223</v>
      </c>
      <c r="B260" s="51">
        <v>0</v>
      </c>
      <c r="C260" s="50">
        <v>0</v>
      </c>
      <c r="D260" s="55">
        <v>47</v>
      </c>
    </row>
    <row r="261" spans="1:4">
      <c r="A261" s="54" t="s">
        <v>337</v>
      </c>
      <c r="B261" s="51">
        <v>0</v>
      </c>
      <c r="C261" s="50">
        <v>0</v>
      </c>
      <c r="D261" s="55">
        <v>165</v>
      </c>
    </row>
    <row r="262" spans="1:4">
      <c r="A262" s="54" t="s">
        <v>359</v>
      </c>
      <c r="B262" s="51">
        <v>0</v>
      </c>
      <c r="C262" s="50">
        <v>0</v>
      </c>
      <c r="D262" s="55">
        <v>63</v>
      </c>
    </row>
    <row r="263" spans="1:4">
      <c r="A263" s="54" t="s">
        <v>137</v>
      </c>
      <c r="B263" s="51">
        <v>335975</v>
      </c>
      <c r="C263" s="50">
        <v>72108</v>
      </c>
      <c r="D263" s="55">
        <v>3631</v>
      </c>
    </row>
    <row r="264" spans="1:4">
      <c r="A264" s="54" t="s">
        <v>224</v>
      </c>
      <c r="B264" s="51">
        <v>0</v>
      </c>
      <c r="C264" s="50">
        <v>0</v>
      </c>
      <c r="D264" s="55">
        <v>123</v>
      </c>
    </row>
    <row r="265" spans="1:4">
      <c r="A265" s="54" t="s">
        <v>164</v>
      </c>
      <c r="B265" s="51">
        <v>0</v>
      </c>
      <c r="C265" s="50">
        <v>0</v>
      </c>
      <c r="D265" s="55">
        <v>190</v>
      </c>
    </row>
    <row r="266" spans="1:4">
      <c r="A266" s="54" t="s">
        <v>165</v>
      </c>
      <c r="B266" s="51">
        <v>0</v>
      </c>
      <c r="C266" s="50">
        <v>0</v>
      </c>
      <c r="D266" s="55">
        <v>137</v>
      </c>
    </row>
    <row r="267" spans="1:4">
      <c r="A267" s="54" t="s">
        <v>296</v>
      </c>
      <c r="B267" s="51">
        <v>9163</v>
      </c>
      <c r="C267" s="50">
        <v>4281</v>
      </c>
      <c r="D267" s="55">
        <v>569</v>
      </c>
    </row>
    <row r="268" spans="1:4">
      <c r="A268" s="54" t="s">
        <v>297</v>
      </c>
      <c r="B268" s="51">
        <v>72308</v>
      </c>
      <c r="C268" s="50">
        <v>43529</v>
      </c>
      <c r="D268" s="55">
        <v>790</v>
      </c>
    </row>
    <row r="269" spans="1:4">
      <c r="A269" s="54" t="s">
        <v>295</v>
      </c>
      <c r="B269" s="51">
        <v>0</v>
      </c>
      <c r="C269" s="50">
        <v>0</v>
      </c>
      <c r="D269" s="55">
        <v>6187</v>
      </c>
    </row>
    <row r="270" spans="1:4">
      <c r="A270" s="54" t="s">
        <v>166</v>
      </c>
      <c r="B270" s="51">
        <v>0</v>
      </c>
      <c r="C270" s="50">
        <v>0</v>
      </c>
      <c r="D270" s="55">
        <v>955</v>
      </c>
    </row>
    <row r="271" spans="1:4">
      <c r="A271" s="54" t="s">
        <v>43</v>
      </c>
      <c r="B271" s="51">
        <v>0</v>
      </c>
      <c r="C271" s="50">
        <v>0</v>
      </c>
      <c r="D271" s="55">
        <v>1323</v>
      </c>
    </row>
    <row r="272" spans="1:4">
      <c r="A272" s="54" t="s">
        <v>345</v>
      </c>
      <c r="B272" s="51">
        <v>41472</v>
      </c>
      <c r="C272" s="50">
        <v>151</v>
      </c>
      <c r="D272" s="55">
        <v>1127</v>
      </c>
    </row>
    <row r="273" spans="1:4">
      <c r="A273" s="54" t="s">
        <v>21</v>
      </c>
      <c r="B273" s="51">
        <v>107043</v>
      </c>
      <c r="C273" s="50">
        <v>42821</v>
      </c>
      <c r="D273" s="55">
        <v>3029</v>
      </c>
    </row>
    <row r="274" spans="1:4">
      <c r="A274" s="54" t="s">
        <v>36</v>
      </c>
      <c r="B274" s="51">
        <v>0</v>
      </c>
      <c r="C274" s="50">
        <v>0</v>
      </c>
      <c r="D274" s="55">
        <v>3231</v>
      </c>
    </row>
    <row r="275" spans="1:4">
      <c r="A275" s="54" t="s">
        <v>139</v>
      </c>
      <c r="B275" s="51">
        <v>386602</v>
      </c>
      <c r="C275" s="50">
        <v>110263</v>
      </c>
      <c r="D275" s="55">
        <v>8341</v>
      </c>
    </row>
    <row r="276" spans="1:4">
      <c r="A276" s="54" t="s">
        <v>37</v>
      </c>
      <c r="B276" s="51">
        <v>0</v>
      </c>
      <c r="C276" s="50">
        <v>0</v>
      </c>
      <c r="D276" s="55">
        <v>37</v>
      </c>
    </row>
    <row r="277" spans="1:4">
      <c r="A277" s="54" t="s">
        <v>211</v>
      </c>
      <c r="B277" s="51">
        <v>0</v>
      </c>
      <c r="C277" s="50">
        <v>0</v>
      </c>
      <c r="D277" s="55">
        <v>342</v>
      </c>
    </row>
    <row r="278" spans="1:4">
      <c r="A278" s="54" t="s">
        <v>38</v>
      </c>
      <c r="B278" s="51">
        <v>14848</v>
      </c>
      <c r="C278" s="50">
        <v>101</v>
      </c>
      <c r="D278" s="55">
        <v>679</v>
      </c>
    </row>
    <row r="279" spans="1:4">
      <c r="A279" s="54" t="s">
        <v>39</v>
      </c>
      <c r="B279" s="51">
        <v>22522</v>
      </c>
      <c r="C279" s="50">
        <v>5025</v>
      </c>
      <c r="D279" s="55">
        <v>911</v>
      </c>
    </row>
    <row r="280" spans="1:4">
      <c r="A280" s="54" t="s">
        <v>360</v>
      </c>
      <c r="B280" s="51">
        <v>0</v>
      </c>
      <c r="C280" s="50">
        <v>0</v>
      </c>
      <c r="D280" s="55">
        <v>237</v>
      </c>
    </row>
    <row r="281" spans="1:4">
      <c r="A281" s="54" t="s">
        <v>167</v>
      </c>
      <c r="B281" s="51">
        <v>0</v>
      </c>
      <c r="C281" s="50">
        <v>0</v>
      </c>
      <c r="D281" s="55">
        <v>815</v>
      </c>
    </row>
    <row r="282" spans="1:4">
      <c r="A282" s="54" t="s">
        <v>106</v>
      </c>
      <c r="B282" s="51">
        <v>0</v>
      </c>
      <c r="C282" s="50">
        <v>0</v>
      </c>
      <c r="D282" s="55">
        <v>79</v>
      </c>
    </row>
    <row r="283" spans="1:4">
      <c r="A283" s="54" t="s">
        <v>22</v>
      </c>
      <c r="B283" s="51">
        <v>47680</v>
      </c>
      <c r="C283" s="50">
        <v>0</v>
      </c>
      <c r="D283" s="55">
        <v>265</v>
      </c>
    </row>
    <row r="284" spans="1:4">
      <c r="A284" s="54" t="s">
        <v>338</v>
      </c>
      <c r="B284" s="51">
        <v>0</v>
      </c>
      <c r="C284" s="50">
        <v>0</v>
      </c>
      <c r="D284" s="55">
        <v>80</v>
      </c>
    </row>
    <row r="285" spans="1:4">
      <c r="A285" s="54" t="s">
        <v>227</v>
      </c>
      <c r="B285" s="51">
        <v>0</v>
      </c>
      <c r="C285" s="50">
        <v>0</v>
      </c>
      <c r="D285" s="55">
        <v>335</v>
      </c>
    </row>
    <row r="286" spans="1:4">
      <c r="A286" s="54" t="s">
        <v>114</v>
      </c>
      <c r="B286" s="51">
        <v>0</v>
      </c>
      <c r="C286" s="50">
        <v>0</v>
      </c>
      <c r="D286" s="55">
        <v>37</v>
      </c>
    </row>
    <row r="287" spans="1:4">
      <c r="A287" s="54" t="s">
        <v>65</v>
      </c>
      <c r="B287" s="51">
        <v>0</v>
      </c>
      <c r="C287" s="50">
        <v>0</v>
      </c>
      <c r="D287" s="55">
        <v>559</v>
      </c>
    </row>
    <row r="288" spans="1:4">
      <c r="A288" s="54" t="s">
        <v>271</v>
      </c>
      <c r="B288" s="51">
        <v>0</v>
      </c>
      <c r="C288" s="50">
        <v>0</v>
      </c>
      <c r="D288" s="55">
        <v>94</v>
      </c>
    </row>
    <row r="289" spans="1:4">
      <c r="A289" s="54" t="s">
        <v>126</v>
      </c>
      <c r="B289" s="51">
        <v>0</v>
      </c>
      <c r="C289" s="50">
        <v>0</v>
      </c>
      <c r="D289" s="55">
        <v>96</v>
      </c>
    </row>
    <row r="290" spans="1:4">
      <c r="A290" s="54" t="s">
        <v>272</v>
      </c>
      <c r="B290" s="51">
        <v>0</v>
      </c>
      <c r="C290" s="50">
        <v>0</v>
      </c>
      <c r="D290" s="55">
        <v>131</v>
      </c>
    </row>
    <row r="291" spans="1:4" ht="12.75" customHeight="1">
      <c r="A291" s="54" t="s">
        <v>361</v>
      </c>
      <c r="B291" s="51">
        <v>0</v>
      </c>
      <c r="C291" s="50">
        <v>0</v>
      </c>
      <c r="D291" s="55">
        <v>193</v>
      </c>
    </row>
    <row r="292" spans="1:4">
      <c r="A292" s="54" t="s">
        <v>238</v>
      </c>
      <c r="B292" s="51">
        <v>0</v>
      </c>
      <c r="C292" s="50">
        <v>0</v>
      </c>
      <c r="D292" s="55">
        <v>753</v>
      </c>
    </row>
    <row r="293" spans="1:4">
      <c r="A293" s="54" t="s">
        <v>346</v>
      </c>
      <c r="B293" s="51">
        <v>22241</v>
      </c>
      <c r="C293" s="50">
        <v>12</v>
      </c>
      <c r="D293" s="55">
        <v>557</v>
      </c>
    </row>
    <row r="294" spans="1:4">
      <c r="A294" s="54" t="s">
        <v>135</v>
      </c>
      <c r="B294" s="51">
        <v>0</v>
      </c>
      <c r="C294" s="50">
        <v>0</v>
      </c>
      <c r="D294" s="55">
        <v>207</v>
      </c>
    </row>
    <row r="295" spans="1:4">
      <c r="A295" s="54" t="s">
        <v>138</v>
      </c>
      <c r="B295" s="51">
        <v>85492</v>
      </c>
      <c r="C295" s="50">
        <v>0</v>
      </c>
      <c r="D295" s="55">
        <v>236</v>
      </c>
    </row>
    <row r="296" spans="1:4">
      <c r="A296" s="54" t="s">
        <v>228</v>
      </c>
      <c r="B296" s="51">
        <v>0</v>
      </c>
      <c r="C296" s="50">
        <v>0</v>
      </c>
      <c r="D296" s="55">
        <v>38</v>
      </c>
    </row>
    <row r="297" spans="1:4">
      <c r="A297" s="54" t="s">
        <v>34</v>
      </c>
      <c r="B297" s="51">
        <v>0</v>
      </c>
      <c r="C297" s="50">
        <v>0</v>
      </c>
      <c r="D297" s="55">
        <v>32</v>
      </c>
    </row>
    <row r="298" spans="1:4">
      <c r="A298" s="54" t="s">
        <v>140</v>
      </c>
      <c r="B298" s="51">
        <v>115673</v>
      </c>
      <c r="C298" s="50">
        <v>3331</v>
      </c>
      <c r="D298" s="55">
        <v>842</v>
      </c>
    </row>
    <row r="299" spans="1:4">
      <c r="A299" s="54" t="s">
        <v>41</v>
      </c>
      <c r="B299" s="51">
        <v>0</v>
      </c>
      <c r="C299" s="50">
        <v>0</v>
      </c>
      <c r="D299" s="55">
        <v>60</v>
      </c>
    </row>
    <row r="300" spans="1:4">
      <c r="A300" s="54" t="s">
        <v>30</v>
      </c>
      <c r="B300" s="51">
        <v>0</v>
      </c>
      <c r="C300" s="50">
        <v>0</v>
      </c>
      <c r="D300" s="55">
        <v>93</v>
      </c>
    </row>
    <row r="301" spans="1:4">
      <c r="A301" s="54" t="s">
        <v>141</v>
      </c>
      <c r="B301" s="51">
        <v>283</v>
      </c>
      <c r="C301" s="50">
        <v>0</v>
      </c>
      <c r="D301" s="55">
        <v>58</v>
      </c>
    </row>
    <row r="302" spans="1:4">
      <c r="A302" s="54" t="s">
        <v>229</v>
      </c>
      <c r="B302" s="51">
        <v>0</v>
      </c>
      <c r="C302" s="50">
        <v>0</v>
      </c>
      <c r="D302" s="55">
        <v>36</v>
      </c>
    </row>
    <row r="303" spans="1:4">
      <c r="A303" s="54" t="s">
        <v>172</v>
      </c>
      <c r="B303" s="51">
        <v>0</v>
      </c>
      <c r="C303" s="50">
        <v>0</v>
      </c>
      <c r="D303" s="55">
        <v>165</v>
      </c>
    </row>
    <row r="304" spans="1:4">
      <c r="A304" s="54" t="s">
        <v>173</v>
      </c>
      <c r="B304" s="51">
        <v>0</v>
      </c>
      <c r="C304" s="50">
        <v>0</v>
      </c>
      <c r="D304" s="55">
        <v>1018</v>
      </c>
    </row>
    <row r="305" spans="1:4">
      <c r="A305" s="54" t="s">
        <v>143</v>
      </c>
      <c r="B305" s="51">
        <v>1</v>
      </c>
      <c r="C305" s="50">
        <v>0</v>
      </c>
      <c r="D305" s="55">
        <v>411</v>
      </c>
    </row>
    <row r="306" spans="1:4">
      <c r="A306" s="54" t="s">
        <v>33</v>
      </c>
      <c r="B306" s="51">
        <v>0</v>
      </c>
      <c r="C306" s="50">
        <v>0</v>
      </c>
      <c r="D306" s="55">
        <v>29</v>
      </c>
    </row>
    <row r="307" spans="1:4" ht="12.75" customHeight="1">
      <c r="A307" s="54" t="s">
        <v>362</v>
      </c>
      <c r="B307" s="51">
        <v>0</v>
      </c>
      <c r="C307" s="50">
        <v>0</v>
      </c>
      <c r="D307" s="55">
        <v>112</v>
      </c>
    </row>
    <row r="308" spans="1:4">
      <c r="A308" s="54" t="s">
        <v>221</v>
      </c>
      <c r="B308" s="51">
        <v>241316</v>
      </c>
      <c r="C308" s="50">
        <v>36429</v>
      </c>
      <c r="D308" s="55">
        <v>483</v>
      </c>
    </row>
    <row r="309" spans="1:4">
      <c r="A309" s="54" t="s">
        <v>35</v>
      </c>
      <c r="B309" s="51">
        <v>0</v>
      </c>
      <c r="C309" s="50">
        <v>0</v>
      </c>
      <c r="D309" s="55">
        <v>250</v>
      </c>
    </row>
    <row r="310" spans="1:4">
      <c r="A310" s="54" t="s">
        <v>363</v>
      </c>
      <c r="B310" s="51">
        <v>0</v>
      </c>
      <c r="C310" s="50">
        <v>0</v>
      </c>
      <c r="D310" s="55">
        <v>65</v>
      </c>
    </row>
    <row r="311" spans="1:4">
      <c r="A311" s="54" t="s">
        <v>24</v>
      </c>
      <c r="B311" s="51">
        <v>0</v>
      </c>
      <c r="C311" s="50">
        <v>0</v>
      </c>
      <c r="D311" s="55">
        <v>112</v>
      </c>
    </row>
    <row r="312" spans="1:4">
      <c r="A312" s="54" t="s">
        <v>25</v>
      </c>
      <c r="B312" s="51">
        <v>0</v>
      </c>
      <c r="C312" s="50">
        <v>0</v>
      </c>
      <c r="D312" s="55">
        <v>533</v>
      </c>
    </row>
    <row r="313" spans="1:4">
      <c r="A313" s="54" t="s">
        <v>26</v>
      </c>
      <c r="B313" s="51">
        <v>0</v>
      </c>
      <c r="C313" s="50">
        <v>0</v>
      </c>
      <c r="D313" s="55">
        <v>72</v>
      </c>
    </row>
    <row r="314" spans="1:4">
      <c r="A314" s="54" t="s">
        <v>27</v>
      </c>
      <c r="B314" s="51">
        <v>0</v>
      </c>
      <c r="C314" s="50">
        <v>0</v>
      </c>
      <c r="D314" s="55">
        <v>201</v>
      </c>
    </row>
    <row r="315" spans="1:4">
      <c r="A315" s="54" t="s">
        <v>28</v>
      </c>
      <c r="B315" s="51">
        <v>0</v>
      </c>
      <c r="C315" s="50">
        <v>0</v>
      </c>
      <c r="D315" s="55">
        <v>1187</v>
      </c>
    </row>
    <row r="316" spans="1:4">
      <c r="A316" s="54" t="s">
        <v>29</v>
      </c>
      <c r="B316" s="51">
        <v>0</v>
      </c>
      <c r="C316" s="50">
        <v>0</v>
      </c>
      <c r="D316" s="55">
        <v>251</v>
      </c>
    </row>
    <row r="317" spans="1:4">
      <c r="A317" s="54" t="s">
        <v>144</v>
      </c>
      <c r="B317" s="51">
        <v>1331</v>
      </c>
      <c r="C317" s="50">
        <v>0</v>
      </c>
      <c r="D317" s="55">
        <v>700</v>
      </c>
    </row>
    <row r="318" spans="1:4">
      <c r="A318" s="54" t="s">
        <v>145</v>
      </c>
      <c r="B318" s="51">
        <v>131</v>
      </c>
      <c r="C318" s="50">
        <v>612</v>
      </c>
      <c r="D318" s="55">
        <v>582</v>
      </c>
    </row>
    <row r="319" spans="1:4">
      <c r="A319" s="54" t="s">
        <v>146</v>
      </c>
      <c r="B319" s="51">
        <v>279164</v>
      </c>
      <c r="C319" s="50">
        <v>58201</v>
      </c>
      <c r="D319" s="55">
        <v>3744</v>
      </c>
    </row>
    <row r="320" spans="1:4">
      <c r="A320" s="54" t="s">
        <v>147</v>
      </c>
      <c r="B320" s="51">
        <v>229071</v>
      </c>
      <c r="C320" s="50">
        <v>0</v>
      </c>
      <c r="D320" s="55">
        <v>54566</v>
      </c>
    </row>
    <row r="321" spans="1:4" ht="13.5" thickBot="1">
      <c r="A321" s="54" t="s">
        <v>148</v>
      </c>
      <c r="B321" s="51">
        <v>3391</v>
      </c>
      <c r="C321" s="50">
        <v>0</v>
      </c>
      <c r="D321" s="55">
        <v>1403</v>
      </c>
    </row>
    <row r="322" spans="1:4" ht="16.5" thickBot="1">
      <c r="A322" s="83" t="s">
        <v>262</v>
      </c>
      <c r="B322" s="84">
        <f>SUM(B3:B321)</f>
        <v>26634303</v>
      </c>
      <c r="C322" s="85">
        <f>SUM(C3:C321)</f>
        <v>8790836</v>
      </c>
      <c r="D322" s="86">
        <f>SUM(D3:D321)</f>
        <v>1306963</v>
      </c>
    </row>
  </sheetData>
  <mergeCells count="1">
    <mergeCell ref="A1:D1"/>
  </mergeCells>
  <phoneticPr fontId="3" type="noConversion"/>
  <pageMargins left="0.75" right="0.75" top="1" bottom="1" header="0.5" footer="0.5"/>
  <pageSetup scale="7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Manager/>
  <Company>BOR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khenslee</dc:creator>
  <cp:keywords/>
  <dc:description/>
  <cp:lastModifiedBy>khenslee</cp:lastModifiedBy>
  <cp:lastPrinted>2008-11-14T20:31:41Z</cp:lastPrinted>
  <dcterms:created xsi:type="dcterms:W3CDTF">2008-10-31T14:41:43Z</dcterms:created>
  <dcterms:modified xsi:type="dcterms:W3CDTF">2011-11-21T21:16:46Z</dcterms:modified>
  <cp:category/>
</cp:coreProperties>
</file>