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480" yWindow="60" windowWidth="25845" windowHeight="17715"/>
  </bookViews>
  <sheets>
    <sheet name="By Institution" sheetId="4" r:id="rId1"/>
    <sheet name="By Vendor" sheetId="3" r:id="rId2"/>
    <sheet name="By Database" sheetId="2" r:id="rId3"/>
  </sheets>
  <definedNames>
    <definedName name="_xlnm.Print_Area" localSheetId="1">'By Vendor'!$A$1:$E$229</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B73" i="4"/>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S73"/>
  <c r="AR5"/>
  <c r="AS5"/>
  <c r="AT5"/>
  <c r="AR6"/>
  <c r="AS6"/>
  <c r="AT6"/>
  <c r="AR7"/>
  <c r="AS7"/>
  <c r="AT7"/>
  <c r="AR8"/>
  <c r="AS8"/>
  <c r="AT8"/>
  <c r="AR9"/>
  <c r="AS9"/>
  <c r="AT9"/>
  <c r="AR10"/>
  <c r="AS10"/>
  <c r="AT10"/>
  <c r="AR11"/>
  <c r="AS11"/>
  <c r="AT11"/>
  <c r="AR12"/>
  <c r="AS12"/>
  <c r="AT12"/>
  <c r="AR13"/>
  <c r="AS13"/>
  <c r="AT13"/>
  <c r="AR14"/>
  <c r="AS14"/>
  <c r="AT14"/>
  <c r="AR15"/>
  <c r="AS15"/>
  <c r="AT15"/>
  <c r="AR16"/>
  <c r="AS16"/>
  <c r="AT16"/>
  <c r="AR17"/>
  <c r="AS17"/>
  <c r="AT17"/>
  <c r="AR18"/>
  <c r="AS18"/>
  <c r="AT18"/>
  <c r="AR19"/>
  <c r="AS19"/>
  <c r="AT19"/>
  <c r="AR20"/>
  <c r="AS20"/>
  <c r="AT20"/>
  <c r="AR21"/>
  <c r="AS21"/>
  <c r="AT21"/>
  <c r="AR22"/>
  <c r="AS22"/>
  <c r="AT22"/>
  <c r="AR23"/>
  <c r="AS23"/>
  <c r="AT23"/>
  <c r="AR24"/>
  <c r="AS24"/>
  <c r="AT24"/>
  <c r="AR25"/>
  <c r="AS25"/>
  <c r="AT25"/>
  <c r="AR26"/>
  <c r="AS26"/>
  <c r="AT26"/>
  <c r="AR27"/>
  <c r="AS27"/>
  <c r="AT27"/>
  <c r="AR28"/>
  <c r="AS28"/>
  <c r="AT28"/>
  <c r="AR29"/>
  <c r="AS29"/>
  <c r="AT29"/>
  <c r="AR30"/>
  <c r="AS30"/>
  <c r="AT30"/>
  <c r="AR31"/>
  <c r="AS31"/>
  <c r="AT31"/>
  <c r="AR32"/>
  <c r="AS32"/>
  <c r="AT32"/>
  <c r="AR33"/>
  <c r="AS33"/>
  <c r="AT33"/>
  <c r="AR34"/>
  <c r="AS34"/>
  <c r="AT34"/>
  <c r="AR35"/>
  <c r="AS35"/>
  <c r="AT35"/>
  <c r="AR36"/>
  <c r="AS36"/>
  <c r="AT36"/>
  <c r="AR37"/>
  <c r="AS37"/>
  <c r="AT37"/>
  <c r="AR38"/>
  <c r="AS38"/>
  <c r="AT38"/>
  <c r="AR39"/>
  <c r="AS39"/>
  <c r="AT39"/>
  <c r="AR40"/>
  <c r="AS40"/>
  <c r="AT40"/>
  <c r="AR41"/>
  <c r="AS41"/>
  <c r="AT41"/>
  <c r="AR42"/>
  <c r="AS42"/>
  <c r="AT42"/>
  <c r="AR43"/>
  <c r="AS43"/>
  <c r="AT43"/>
  <c r="AR44"/>
  <c r="AS44"/>
  <c r="AT44"/>
  <c r="AR45"/>
  <c r="AS45"/>
  <c r="AT45"/>
  <c r="AR46"/>
  <c r="AS46"/>
  <c r="AT46"/>
  <c r="AR47"/>
  <c r="AS47"/>
  <c r="AT47"/>
  <c r="AR48"/>
  <c r="AS48"/>
  <c r="AT48"/>
  <c r="AR49"/>
  <c r="AS49"/>
  <c r="AT49"/>
  <c r="AR50"/>
  <c r="AS50"/>
  <c r="AT50"/>
  <c r="AR51"/>
  <c r="AS51"/>
  <c r="AT51"/>
  <c r="AR52"/>
  <c r="AS52"/>
  <c r="AT52"/>
  <c r="AR53"/>
  <c r="AS53"/>
  <c r="AT53"/>
  <c r="AR54"/>
  <c r="AS54"/>
  <c r="AT54"/>
  <c r="AR55"/>
  <c r="AS55"/>
  <c r="AT55"/>
  <c r="AR56"/>
  <c r="AS56"/>
  <c r="AT56"/>
  <c r="AR57"/>
  <c r="AS57"/>
  <c r="AT57"/>
  <c r="AR58"/>
  <c r="AS58"/>
  <c r="AT58"/>
  <c r="AT73" s="1"/>
  <c r="AR59"/>
  <c r="AS59"/>
  <c r="AT59"/>
  <c r="AR60"/>
  <c r="AS60"/>
  <c r="AT60"/>
  <c r="AR61"/>
  <c r="AS61"/>
  <c r="AT61"/>
  <c r="AR62"/>
  <c r="AS62"/>
  <c r="AT62"/>
  <c r="AR63"/>
  <c r="AS63"/>
  <c r="AT63"/>
  <c r="AR64"/>
  <c r="AS64"/>
  <c r="AT64"/>
  <c r="AR65"/>
  <c r="AS65"/>
  <c r="AT65"/>
  <c r="AR66"/>
  <c r="AS66"/>
  <c r="AT66"/>
  <c r="AR67"/>
  <c r="AS67"/>
  <c r="AT67"/>
  <c r="AR68"/>
  <c r="AS68"/>
  <c r="AT68"/>
  <c r="AR69"/>
  <c r="AS69"/>
  <c r="AT69"/>
  <c r="AR70"/>
  <c r="AS70"/>
  <c r="AT70"/>
  <c r="AR71"/>
  <c r="AS71"/>
  <c r="AT71"/>
  <c r="AR72"/>
  <c r="AR73" s="1"/>
  <c r="AS72"/>
  <c r="AT72"/>
  <c r="AT4"/>
  <c r="AS4"/>
  <c r="AR4"/>
  <c r="D229" i="3"/>
  <c r="B215" i="2"/>
  <c r="C215"/>
  <c r="D215"/>
  <c r="C229" i="3"/>
  <c r="E229"/>
</calcChain>
</file>

<file path=xl/sharedStrings.xml><?xml version="1.0" encoding="utf-8"?>
<sst xmlns="http://schemas.openxmlformats.org/spreadsheetml/2006/main" count="799" uniqueCount="316">
  <si>
    <t>Henry County Library System (HCL1)</t>
  </si>
  <si>
    <t>Houston County Public Library (NOL1)</t>
  </si>
  <si>
    <t>Jefferson County  Library System (LPL1)</t>
  </si>
  <si>
    <t>Kinchafoonee Regional Library System (KRL1)</t>
  </si>
  <si>
    <t>Lake Blackshear Regional Library System (LAK1)</t>
  </si>
  <si>
    <t>Lee County Library System (LEE1)</t>
  </si>
  <si>
    <t>Live Oak Public Libraries (CEL1)</t>
  </si>
  <si>
    <t>Middle Georgia Regional Library System (MGR1)</t>
  </si>
  <si>
    <t>Moultrie-Colquitt County Library System (MCC1)</t>
  </si>
  <si>
    <t>Mountain Regional Library System (MRL1)</t>
  </si>
  <si>
    <t>Newton County Library System (NCL1)</t>
  </si>
  <si>
    <t>Northeast Georgia Regional Library System (NEGA)</t>
  </si>
  <si>
    <t>Northwest Georgia Regional Library System (DRL1)</t>
  </si>
  <si>
    <t>Ocmulgee Regional Library System (OCM1)</t>
  </si>
  <si>
    <t>Oconee Regional Library System (OCO1)</t>
  </si>
  <si>
    <t>Ohoopee Regional Library System (OHO1)</t>
  </si>
  <si>
    <t>Okefenokee Regional Library System (ORL1)</t>
  </si>
  <si>
    <t>Peach Public Libraries (PEA1)</t>
  </si>
  <si>
    <t>Piedmont Regional Library System (PRH1)</t>
  </si>
  <si>
    <t>Pine Mountain Regional Library System (PMR1)</t>
  </si>
  <si>
    <t>Roddenbery Memorial Library (ROD1)</t>
  </si>
  <si>
    <t>Sara Hightower Regional Library System (SAR1)</t>
  </si>
  <si>
    <t>Satilla Regional Library (SAT1)</t>
  </si>
  <si>
    <t>Screven-Jenkins Regional Library System (SCR1)</t>
  </si>
  <si>
    <t>Sequoyah Regional Library System (SEQ1)</t>
  </si>
  <si>
    <t>Smyrna Public Library (SMYR)</t>
  </si>
  <si>
    <t>South Georgia Regional Library (SGR1)</t>
  </si>
  <si>
    <t>Southwest Georgia Regional Library (SOU1)</t>
  </si>
  <si>
    <t>Statesboro Regional Library System (BOR1)</t>
  </si>
  <si>
    <t>Thomas County Public Library System (TCP1)</t>
  </si>
  <si>
    <t>Three Rivers Regional Library System (BGR1)</t>
  </si>
  <si>
    <t>Troup-Harris Regional Library (THC1)</t>
  </si>
  <si>
    <t>Twin Lakes Library System (LAKE)</t>
  </si>
  <si>
    <t>Uncle Remus Regional Library System (UNC1)</t>
  </si>
  <si>
    <t>West Georgia Regional Library (WGR1)</t>
  </si>
  <si>
    <t>Worth County Public Library (WOR1)</t>
  </si>
  <si>
    <t>GeorgiaInfo (GNFO)</t>
  </si>
  <si>
    <t>Macon Telegraph Archive (MACT)</t>
  </si>
  <si>
    <t>Business Source Premier (ZBBP)</t>
  </si>
  <si>
    <t>Public  / FY09 GALILEO Institution Usage Summary</t>
  </si>
  <si>
    <t>Core and Public Community</t>
  </si>
  <si>
    <t>Paid for by other consortia or put into the package because of other consortia</t>
  </si>
  <si>
    <t>Public Databases</t>
  </si>
  <si>
    <t>TOTALS</t>
  </si>
  <si>
    <t>July 2008-June 2009</t>
  </si>
  <si>
    <t>ProQuest (Chadwyck-Healey)</t>
  </si>
  <si>
    <t>OCLC FirstSearch Subscription package</t>
  </si>
  <si>
    <t>OCLC FirstSearch Per Search Selected Databases</t>
  </si>
  <si>
    <t>Gale</t>
  </si>
  <si>
    <t>Various Databases</t>
  </si>
  <si>
    <t>Public and Digital Library of Georgia</t>
  </si>
  <si>
    <t>Sites</t>
  </si>
  <si>
    <t>Athens Regional Library System (ATH1)</t>
  </si>
  <si>
    <t>Atlanta-Fulton Public Library System (AFPL)</t>
  </si>
  <si>
    <t>Bartow County Library System (CAR1)</t>
  </si>
  <si>
    <t>Bartram Trail Regional Library System (BTR1)</t>
  </si>
  <si>
    <t>Brooks County Library (BCL1)</t>
  </si>
  <si>
    <t>Catoosa County Public Library System (BCAT)</t>
  </si>
  <si>
    <t>Chattahoochee Valley Regional Library System (CHT1)</t>
  </si>
  <si>
    <t>Chattooga County Library System (CHA1)</t>
  </si>
  <si>
    <t>Cherokee Regional Library System (CRL1)</t>
  </si>
  <si>
    <t>Chestatee Regional Library System (CHE1)</t>
  </si>
  <si>
    <t>Clayton County Library System (CCL1)</t>
  </si>
  <si>
    <t>Coastal Plain Regional Library System (CPR1)</t>
  </si>
  <si>
    <t>Cobb County Public Library (COB1)</t>
  </si>
  <si>
    <t>Conyers-Rockdale Library System (CON1)</t>
  </si>
  <si>
    <t>Coweta County Library (CWL1)</t>
  </si>
  <si>
    <t>DeKalb County Public Library (DEP1)</t>
  </si>
  <si>
    <t>DeSoto Trail Regional Library (DTR1)</t>
  </si>
  <si>
    <t>Dougherty County Public Library (DOU1)</t>
  </si>
  <si>
    <t>East Central Georgia Regional Library (ECG1)</t>
  </si>
  <si>
    <t>Elbert County Library System (ECL1)</t>
  </si>
  <si>
    <t>Fitzgerald-Ben Hill Library (FIT1)</t>
  </si>
  <si>
    <t>Flint River Regional Library System (FRR1)</t>
  </si>
  <si>
    <t>Forsyth County Public Library (FRL1)</t>
  </si>
  <si>
    <t>Georgia Public Library Service (PUB1)</t>
  </si>
  <si>
    <t>GPLS Proxy Server: ALB LATA (PALB)</t>
  </si>
  <si>
    <t>GPLS Proxy Server: ATL LATA (PATL)</t>
  </si>
  <si>
    <t>GPLS Proxy Server: AUG LATA (PAUG)</t>
  </si>
  <si>
    <t>GPLS Proxy Server: Filtering Bypass (PGFB)</t>
  </si>
  <si>
    <t>GPLS Proxy Server: MAC LATA (PMAC)</t>
  </si>
  <si>
    <t>GPLS Proxy Server: SAV LATA (PSAV)</t>
  </si>
  <si>
    <t>Gwinnett County Public Library (GRL1)</t>
  </si>
  <si>
    <t>Hall County Library System (HAL1)</t>
  </si>
  <si>
    <t>Hart County Public Library (HRL1)</t>
  </si>
  <si>
    <t>Alt HealthWatch (ZBAH)</t>
  </si>
  <si>
    <t>Annals of American History (ZEBA)</t>
  </si>
  <si>
    <t>ArticleFirst (ZOSR)</t>
  </si>
  <si>
    <t>Arts of the United States (ARTS)</t>
  </si>
  <si>
    <t>Auburn Avenue Research Library Finding Aids (AAFA)</t>
  </si>
  <si>
    <t>Baldy Editorial Cartoons: The Clifford H. Baldowski Collection (BALD)</t>
  </si>
  <si>
    <t>Book Collection: Nonfiction (ZBNF)</t>
  </si>
  <si>
    <t>Book Index with Reviews (ZBIR)</t>
  </si>
  <si>
    <t>Britannica Elementary (ZEBK)</t>
  </si>
  <si>
    <t>Business Source Complete (ZBBC)</t>
  </si>
  <si>
    <t>ClasePeriodica (ZOCP)</t>
  </si>
  <si>
    <t>Community Art in Atlanta, 1977-1987: Jim Alexander's Photographs of the  ... (ANAC)</t>
  </si>
  <si>
    <t>Compton's by Britannica (ZEBM)</t>
  </si>
  <si>
    <t>Computer Science Index (ZBCO)</t>
  </si>
  <si>
    <t>Computer Source (ZBCC)</t>
  </si>
  <si>
    <t>Consumer Health Complete (ZBCH)</t>
  </si>
  <si>
    <t>E-Books Index (ZOBO)</t>
  </si>
  <si>
    <t>Enciclopedia Juvenil (ZEBJ)</t>
  </si>
  <si>
    <t>Encyclopedia of Animals (ZBEA)</t>
  </si>
  <si>
    <t>Environment Complete (ZBEV)</t>
  </si>
  <si>
    <t>ERIC (at EBSCOhost) (ZBER)</t>
  </si>
  <si>
    <t>ERIC (ZOER)</t>
  </si>
  <si>
    <t>Fuente Academica (ZBFA)</t>
  </si>
  <si>
    <t>GALILEO Database of Online Resources (DOOR)</t>
  </si>
  <si>
    <t>Georgia Government Publications (GGPD)</t>
  </si>
  <si>
    <t>GPO Monthly Catalog (ZOG1)</t>
  </si>
  <si>
    <t>Health Source: Consumer Edition (ZBHC)</t>
  </si>
  <si>
    <t>Health Source: Nursing / Academic Edition (ZBHN)</t>
  </si>
  <si>
    <t>HeritageQuest Online (ZUHQ)</t>
  </si>
  <si>
    <t>Historic Architecture and Landscapes of Georgia: The Hubert Bond Owens a ... (LARC)</t>
  </si>
  <si>
    <t>History Reference Center (ZBHR)</t>
  </si>
  <si>
    <t>Hospitality &amp; Tourism Index Complete (ZBHO)</t>
  </si>
  <si>
    <t>Insurance Periodicals Index (ZBIN)</t>
  </si>
  <si>
    <t>Legal Collection (ZBLE)</t>
  </si>
  <si>
    <t>Literary Reference Center (ZBLR)</t>
  </si>
  <si>
    <t>MAS Ultra (ZBMA)</t>
  </si>
  <si>
    <t>MasterFILE Premier (ZBMP)</t>
  </si>
  <si>
    <t>MedicLatina (ZBMD)</t>
  </si>
  <si>
    <t>MEDLINE (ZBME)</t>
  </si>
  <si>
    <t>MEDLINE (ZOMD)</t>
  </si>
  <si>
    <t>Metadata Union Catalog (META)</t>
  </si>
  <si>
    <t>Middle Search Plus (ZBMS)</t>
  </si>
  <si>
    <t>New Georgia Encyclopedia (NGEN)</t>
  </si>
  <si>
    <t>Newspaper Source (ZBNS)</t>
  </si>
  <si>
    <t>NoveList (ZKNL)</t>
  </si>
  <si>
    <t>NoveList K-8 (ZKNE)</t>
  </si>
  <si>
    <t>PapersFirst (ZOPI)</t>
  </si>
  <si>
    <t>Public Libraries /  FY09 GALILEO database usage summary  /  July 2008-June 2009</t>
  </si>
  <si>
    <t>Public /  FY09 GALILEO database usage summary  /  July 2008-June 2009</t>
  </si>
  <si>
    <t>FDsys (FDSY)</t>
  </si>
  <si>
    <t>Georgia State Fair, Macon, 1886-1960 (GSFR)</t>
  </si>
  <si>
    <t>Georgia Stories (ZPGS)</t>
  </si>
  <si>
    <t>Research Library (ZURL)</t>
  </si>
  <si>
    <t>Science and Technology Collection (ZBSI)</t>
  </si>
  <si>
    <t>The Serials Directory (ZBSD)</t>
  </si>
  <si>
    <t>SIRS Discoverer (ZSSD)</t>
  </si>
  <si>
    <t>SIRS Researcher (ZSKS)</t>
  </si>
  <si>
    <t>Sociological Collection (ZBSC)</t>
  </si>
  <si>
    <t>TOPICsearch (ZBTS)</t>
  </si>
  <si>
    <t>UGA SACS Compliance Documents (SACS)</t>
  </si>
  <si>
    <t>University of Georgia Electronic Theses and Dissertations (GETD)</t>
  </si>
  <si>
    <t>Vanishing Georgia (VANG)</t>
  </si>
  <si>
    <t>World Almanacs (ZOWA)</t>
  </si>
  <si>
    <t>World Data Analyst (ZEWD)</t>
  </si>
  <si>
    <t>World History Collection (ZBWH)</t>
  </si>
  <si>
    <t>WorldCat (ZOWC)</t>
  </si>
  <si>
    <t>WorldCat Dissertations and Theses (ZODT)</t>
  </si>
  <si>
    <t>Georgia Historic Newspapers (ZLGN)</t>
  </si>
  <si>
    <t>Georgia Legislative Documents (ZLGL)</t>
  </si>
  <si>
    <t>SKS WebSelect (ZSWS)</t>
  </si>
  <si>
    <t>Southeastern Native American Documents, 1730-1842 (ZLNA)</t>
  </si>
  <si>
    <t>The 1936 Gainesville Tornado: Disaster and Recovery (TORN)</t>
  </si>
  <si>
    <t>AGRICOLA (ZOAG)</t>
  </si>
  <si>
    <t>Ancestry Library Edition (ZUAL)</t>
  </si>
  <si>
    <t>Annual Reports of the Mayor of Savannah, Georgia, 1855-1917 (ZMOS)</t>
  </si>
  <si>
    <t>ArchivesUSA (Chadwyck-Healey) (ZHAU)</t>
  </si>
  <si>
    <t>Arts and Humanities Search (ZOAH)</t>
  </si>
  <si>
    <t>Barnard's Photographic Views of the Sherman Campaign, 1866 (ZLBP)</t>
  </si>
  <si>
    <t>BasicBIOSIS (ZOBB)</t>
  </si>
  <si>
    <t>Beauty in Stone: The Industrial Films of the Georgia Marble Company (GMRB)</t>
  </si>
  <si>
    <t>Biology Digest (ZOBD)</t>
  </si>
  <si>
    <t>The Blues, Black Vaudeville, and the Silver Screen, 1912-1930s: Selectio ... (DTRM)</t>
  </si>
  <si>
    <t>Britannica Learning Zone (ZELZ)</t>
  </si>
  <si>
    <t>Business Organizations Directory (ZOBU)</t>
  </si>
  <si>
    <t>Catalog of U.S. Government Publications (ZDGC)</t>
  </si>
  <si>
    <t>Catalogue of the trustees, officers, alumni and matriculates of the Univ ... (GACT)</t>
  </si>
  <si>
    <t>Census Data (ZLCA)</t>
  </si>
  <si>
    <t>Civil Rights Digital Library (CRDL)</t>
  </si>
  <si>
    <t>Civil Unrest in Camilla, Georgia, 1868 Collection (ZLCU)</t>
  </si>
  <si>
    <t>CollegeSource Online (ZFCS)</t>
  </si>
  <si>
    <t>Columbus Public Library Association Minutes, January 1881 to April 1883 (CPLM)</t>
  </si>
  <si>
    <t>Consumers Index (ZOCI)</t>
  </si>
  <si>
    <t>The Cornelius C. Platter Civil War Diary, 1864 - 1865 (ZLPD)</t>
  </si>
  <si>
    <t>ABI/INFORM Complete (ZUCA)</t>
  </si>
  <si>
    <t>ABI/INFORM Dateline (ZUAD)</t>
  </si>
  <si>
    <t>Academic Search Complete (ZBAC)</t>
  </si>
  <si>
    <t>Advanced Placement Source (ZBAD)</t>
  </si>
  <si>
    <t>AGRICOLA (ZBAG)</t>
  </si>
  <si>
    <t>Disclosure Corporate Snapshots (ZODC)</t>
  </si>
  <si>
    <t>Discoverer WebFind (ZSWF)</t>
  </si>
  <si>
    <t>EBSCO Databases (ZBEH)</t>
  </si>
  <si>
    <t>EBSCO Images (ZBIM)</t>
  </si>
  <si>
    <t>EconLit (ZOEN)</t>
  </si>
  <si>
    <t>ERIC (at www.eric.ed.gov) (ZERI)</t>
  </si>
  <si>
    <t>FactSearch (ZOMT)</t>
  </si>
  <si>
    <t>For Our Mutual Benefit: The Athens Woman's Club and Social Reform, 1899- ... (AWCM)</t>
  </si>
  <si>
    <t>GAcollege411 (ZGAC)</t>
  </si>
  <si>
    <t>GEOBASE (ZOGB)</t>
  </si>
  <si>
    <t>Georgia - Attorney General's Office (ZNAG)</t>
  </si>
  <si>
    <t>Georgia Administrative Rules and Regulations (ZNAR)</t>
  </si>
  <si>
    <t>Georgia Aerial Photographs (GAPH)</t>
  </si>
  <si>
    <t>Georgia Code (ZNCD)</t>
  </si>
  <si>
    <t>Georgia Department of Education (GDED)</t>
  </si>
  <si>
    <t>Georgia General Assembly (ZNLS)</t>
  </si>
  <si>
    <t>Georgia Health Go Local (GOLO)</t>
  </si>
  <si>
    <t>Georgia Historic Books (ZLGB)</t>
  </si>
  <si>
    <t>Georgia Libraries Journal List (GOLD) (GEJL)</t>
  </si>
  <si>
    <t>Georgia Library Catalogs (GLIB)</t>
  </si>
  <si>
    <t>Georgia Official and Statistical Register: "Georgia's Blue Book" (SREG)</t>
  </si>
  <si>
    <t>Georgia Public Library Services (GPLS)</t>
  </si>
  <si>
    <t>Georgia State Agencies, Councils and Commissions (ZNSA)</t>
  </si>
  <si>
    <t>Georgia State University Electronic Theses and Dissertations (SETD)</t>
  </si>
  <si>
    <t>Georgia Tech Theses and Dissertations (GTTD)</t>
  </si>
  <si>
    <t>georgia.gov (ZNGN)</t>
  </si>
  <si>
    <t>Georgia Corporate Search (ZNCS)</t>
  </si>
  <si>
    <t>GIL Universal Catalog (ZGIL)</t>
  </si>
  <si>
    <t>Google (ZGOO)</t>
  </si>
  <si>
    <t>Google Scholar (ZGOS)</t>
  </si>
  <si>
    <t>HeritageQuest Online Books (ZUPE)</t>
  </si>
  <si>
    <t>HeritageQuest Online Books (ZUBP)</t>
  </si>
  <si>
    <t>HeritageQuest Online Freedman's Bank Records (ZUFB)</t>
  </si>
  <si>
    <t>HeritageQuest Online Persi (ZUPL)</t>
  </si>
  <si>
    <t>HeritageQuest Online Revolutionary War (ZURW)</t>
  </si>
  <si>
    <t>History of the University of Georgia by Thomas Walter Reed (HUGA)</t>
  </si>
  <si>
    <t>The Jimmy Carter Presidential Daily Diary Online (JCDD)</t>
  </si>
  <si>
    <t>Joseph Henry Lumpkin Family Papers (LUMP)</t>
  </si>
  <si>
    <t>Kids Search (ZBKS)</t>
  </si>
  <si>
    <t>Kids.gov (KGOV)</t>
  </si>
  <si>
    <t>Kids.gov (ZKGO)</t>
  </si>
  <si>
    <t>KidsClick! Web Search for Kids by Librarians (IKIE)</t>
  </si>
  <si>
    <t>Platinum Periodicals (ZUPP)</t>
  </si>
  <si>
    <t>Primary Search (ZBPS)</t>
  </si>
  <si>
    <t>ProceedingsFirst (ZOP1)</t>
  </si>
  <si>
    <t>Professional Development Collection (ZBPD)</t>
  </si>
  <si>
    <t>ProQuest Newspapers (ZUPN)</t>
  </si>
  <si>
    <t>Psychology &amp; Behavioral Sciences Collection (ZBPB)</t>
  </si>
  <si>
    <t>Regional Business News (ZBRN)</t>
  </si>
  <si>
    <t>Media Review Digest (ZOMR)</t>
  </si>
  <si>
    <t>The Merck Manual (IMER)</t>
  </si>
  <si>
    <t>National Science Digital Library (NSDL)</t>
  </si>
  <si>
    <t>National Science Digital Library: Resources for K-12 Teachers (NSTR)</t>
  </si>
  <si>
    <t>NetLibrary (ZMNL)</t>
  </si>
  <si>
    <t>NLM Gateway (ZNLM)</t>
  </si>
  <si>
    <t>Oxford Art Online (ZVDA)</t>
  </si>
  <si>
    <t>Pandora: Yearbook of the University of Georgia from the Hargrett Rare Bo ... (PAND)</t>
  </si>
  <si>
    <t>Picturing Augusta: Historic Postcards from the Collection of the East Ce ... (HAGP)</t>
  </si>
  <si>
    <t>Georgia Library PINES (ZPIN)</t>
  </si>
  <si>
    <t>ProQuest Databases (ZUPD)</t>
  </si>
  <si>
    <t>PsycFIRST (a subset of PsycINFO) (ZOPF)</t>
  </si>
  <si>
    <t>The Red and Black: An Archive of The University of Georgia's Student New ... (GRAB)</t>
  </si>
  <si>
    <t>Revistas para los Estudiantes de las Escuelas Secundarias (MAS Ultra) (ZBUE)</t>
  </si>
  <si>
    <t>Robert E. Williams Photographic Collection: African-Americans in the Aug ... (ZLRW)</t>
  </si>
  <si>
    <t>Robert Toombs, Letters to Julia Ann DuBose Toombs, 1850-1867 (ZLRT)</t>
  </si>
  <si>
    <t>Samuel Hugh Hawkins Diary, January - July 1877 (HAWK)</t>
  </si>
  <si>
    <t>Searchasaurus: Middle Search Plus (ZPMS)</t>
  </si>
  <si>
    <t>Searchasaurus: Primary/Elementary School Search (ZPPS)</t>
  </si>
  <si>
    <t>Ships for Victory: J.A. Jones Construction Company and Liberty Ships in  ... (VSBG)</t>
  </si>
  <si>
    <t>SIRS Discoverer Images (ZSSI)</t>
  </si>
  <si>
    <t>SIRS Interactive Citizenship (ZSIC)</t>
  </si>
  <si>
    <t>Social Science Information Gateway (ISOJ)</t>
  </si>
  <si>
    <t>Student Research Center (ZBST)</t>
  </si>
  <si>
    <t>Technical College System of Georgia (GDTE)</t>
  </si>
  <si>
    <t>The University Bumble Bee: From the Hargrett Rare Book and Manuscripts L ... (BUMB)</t>
  </si>
  <si>
    <t>University of Georgia Centennial Alumni Catalog from the Hargrett Rare B ... (CENT)</t>
  </si>
  <si>
    <t>University System of Georgia (GUSG)</t>
  </si>
  <si>
    <t>USA.gov (ZFGO)</t>
  </si>
  <si>
    <t>The Voice of the Shuttle (IVOJ)</t>
  </si>
  <si>
    <t>Wilson Select Plus (ZOWP)</t>
  </si>
  <si>
    <t>Worldscope GLOBAL (ZOWD)</t>
  </si>
  <si>
    <t>Economia y Negocios (ZBEN)</t>
  </si>
  <si>
    <t>Encyclopaedia Britannica Online (ZEBO)</t>
  </si>
  <si>
    <t>Encyclopaedia Britannica Online for Kids (ZEPK)</t>
  </si>
  <si>
    <t>Encyclopaedia Britannica Online High School (ZEHS)</t>
  </si>
  <si>
    <t>Cyrus F. Jenkins Civil War Diary, 1861-1862 (JENK)</t>
  </si>
  <si>
    <t>Digital Library of Georgia (DLG1)</t>
  </si>
  <si>
    <t>TOTAL</t>
  </si>
  <si>
    <t>Business Source Complete (ZBSX) (Business Searching Interface)</t>
  </si>
  <si>
    <t>Library Literature and Information Science Index (ZWLL) (Library Staff Only)</t>
  </si>
  <si>
    <t>Encyclopaedia Britannica Online Reference Center (ZEPL)</t>
  </si>
  <si>
    <t>Encyclopaedia Britannica Online School Edition (ZEBS)</t>
  </si>
  <si>
    <t>Funk &amp; Wagnalls New World Encyclopedia (ZBFW)</t>
  </si>
  <si>
    <t>Garden, Landscape &amp; Horticulture Index (ZBGA)</t>
  </si>
  <si>
    <t>Informe! (ZGIE)</t>
  </si>
  <si>
    <t>Informe! (ZGIN)</t>
  </si>
  <si>
    <t>"Integrated in all respects": Ed Friend's Highlander Folk Scho ... (EFHF)</t>
  </si>
  <si>
    <t>"Thar's Gold in Them Thar Hills": Gold and Gold Mining in Geor ... (DAHL)</t>
  </si>
  <si>
    <t>Business &amp; Management Practices (ZOBM)</t>
  </si>
  <si>
    <t>Google (Version en Espanol) (IGSP)</t>
  </si>
  <si>
    <t>Information Science &amp; Technology Abstract (ZBIS)</t>
  </si>
  <si>
    <t>International Bibliography of Theater &amp; Dance with Full Text (ZBTH)</t>
  </si>
  <si>
    <t>Internet &amp; Personal Computing Abstracts (ZBWW)</t>
  </si>
  <si>
    <t>Library, Information Science &amp; Technology Abstracts (ZBLI)</t>
  </si>
  <si>
    <t>Merriam-Webster's Collegiate Dictionary (ZEBD)</t>
  </si>
  <si>
    <t>Religion &amp; Philosophy Collection (ZBRP)</t>
  </si>
  <si>
    <t>Revistas para Bibliotecas Publicas (MasterFILE Premier) (ZBPE)</t>
  </si>
  <si>
    <t>Sanborn Fire Insurance Maps for Georgia Towns and Cities, 1884-1922 (SANB)</t>
  </si>
  <si>
    <t>Vocational &amp; Career Collection (ZBVC)</t>
  </si>
  <si>
    <t>Links Chosen</t>
  </si>
  <si>
    <t>Searches</t>
  </si>
  <si>
    <t>Full Text</t>
  </si>
  <si>
    <t>Hoover's Company Capsules &amp; Profiles (ZUHO)</t>
  </si>
  <si>
    <t>EBSCOhost Espanol (ZBES)</t>
  </si>
  <si>
    <t>Georgia Department of Archives &amp; History (ZNAH)</t>
  </si>
  <si>
    <t>Britannica</t>
  </si>
  <si>
    <t>Wilson</t>
  </si>
  <si>
    <t>OCLC First Search Per Searched Selected Databases</t>
  </si>
  <si>
    <t>OCLC FirstSearch Subscription Package</t>
  </si>
  <si>
    <t>ProQuest Information and Learning</t>
  </si>
  <si>
    <t>Other (paid for by other consortia or put into the package because of other consortia)</t>
  </si>
  <si>
    <t>DLG and other Public Databases</t>
  </si>
  <si>
    <t>Vendor</t>
  </si>
  <si>
    <t>Gale Group</t>
  </si>
  <si>
    <t>ProQuest Information and Learning (SIRS)</t>
  </si>
  <si>
    <t>ProQuest Information and Learning (Chadwyck-Healey)</t>
  </si>
  <si>
    <t>CORE and Public Library Community</t>
  </si>
  <si>
    <t>EBSCO Information Services</t>
  </si>
  <si>
    <t>Databases</t>
  </si>
  <si>
    <t>Enciclopedia Universal en Espanol (ZEBP)</t>
  </si>
  <si>
    <t>Literature Online Reference Edition (ZHLR)</t>
  </si>
  <si>
    <t>ProQuest Information and Learning (Ancestry)</t>
  </si>
  <si>
    <t>ProQuest Information and Learning (HeritageQuest)</t>
  </si>
</sst>
</file>

<file path=xl/styles.xml><?xml version="1.0" encoding="utf-8"?>
<styleSheet xmlns="http://schemas.openxmlformats.org/spreadsheetml/2006/main">
  <numFmts count="1">
    <numFmt numFmtId="41" formatCode="_(* #,##0_);_(* \(#,##0\);_(* &quot;-&quot;_);_(@_)"/>
  </numFmts>
  <fonts count="22">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sz val="10"/>
      <color indexed="8"/>
      <name val="Arial"/>
      <family val="2"/>
    </font>
    <font>
      <b/>
      <sz val="10"/>
      <name val="Arial"/>
      <family val="2"/>
    </font>
    <font>
      <b/>
      <sz val="12"/>
      <name val="Arial"/>
      <family val="2"/>
    </font>
    <font>
      <b/>
      <sz val="10"/>
      <color indexed="8"/>
      <name val="Arial"/>
      <family val="2"/>
    </font>
    <font>
      <sz val="10"/>
      <name val="Arial"/>
      <family val="2"/>
    </font>
    <font>
      <b/>
      <i/>
      <sz val="10"/>
      <name val="Arial"/>
      <family val="2"/>
    </font>
    <font>
      <b/>
      <sz val="12"/>
      <color indexed="9"/>
      <name val="Arial"/>
      <family val="2"/>
    </font>
    <font>
      <b/>
      <sz val="12"/>
      <color indexed="8"/>
      <name val="Arial"/>
      <family val="2"/>
    </font>
    <font>
      <b/>
      <sz val="12"/>
      <color indexed="8"/>
      <name val="Arial"/>
      <family val="2"/>
    </font>
    <font>
      <sz val="8"/>
      <name val="Arial"/>
      <family val="2"/>
    </font>
    <font>
      <sz val="8"/>
      <color indexed="8"/>
      <name val="Arial"/>
      <family val="2"/>
    </font>
    <font>
      <sz val="8"/>
      <color indexed="8"/>
      <name val="Arial"/>
      <family val="2"/>
    </font>
    <font>
      <b/>
      <sz val="8"/>
      <name val="Arial"/>
      <family val="2"/>
    </font>
    <font>
      <sz val="10"/>
      <color indexed="8"/>
      <name val="Arial"/>
      <family val="2"/>
    </font>
    <font>
      <b/>
      <sz val="11"/>
      <color indexed="9"/>
      <name val="Arial"/>
      <family val="2"/>
    </font>
    <font>
      <sz val="8"/>
      <name val="Verdana"/>
      <family val="2"/>
    </font>
  </fonts>
  <fills count="2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5" tint="0.59999389629810485"/>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99CC00"/>
        <bgColor indexed="64"/>
      </patternFill>
    </fill>
    <fill>
      <patternFill patternType="solid">
        <fgColor rgb="FFFFFF00"/>
        <bgColor indexed="64"/>
      </patternFill>
    </fill>
    <fill>
      <patternFill patternType="solid">
        <fgColor rgb="FFFFCC99"/>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3" tint="0.59999389629810485"/>
        <bgColor indexed="64"/>
      </patternFill>
    </fill>
    <fill>
      <patternFill patternType="solid">
        <fgColor theme="1" tint="0.34998626667073579"/>
        <bgColor indexed="64"/>
      </patternFill>
    </fill>
    <fill>
      <patternFill patternType="solid">
        <fgColor indexed="5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3097">
    <xf numFmtId="0" fontId="0" fillId="0" borderId="0"/>
    <xf numFmtId="41" fontId="3" fillId="0" borderId="0" applyFont="0" applyFill="0" applyBorder="0" applyAlignment="0" applyProtection="0"/>
    <xf numFmtId="0" fontId="10" fillId="0" borderId="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10" fillId="0" borderId="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41" fontId="10" fillId="0" borderId="0" applyFont="0" applyFill="0" applyBorder="0" applyAlignment="0" applyProtection="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41"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41"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41"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41"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313">
    <xf numFmtId="0" fontId="0" fillId="0" borderId="0" xfId="0"/>
    <xf numFmtId="41" fontId="0" fillId="2" borderId="1" xfId="1" applyFont="1" applyFill="1" applyBorder="1"/>
    <xf numFmtId="0" fontId="0" fillId="3" borderId="2" xfId="0" applyFill="1" applyBorder="1"/>
    <xf numFmtId="0" fontId="0" fillId="3" borderId="4" xfId="0" applyFill="1" applyBorder="1"/>
    <xf numFmtId="41" fontId="3" fillId="2" borderId="3" xfId="1" applyFill="1" applyBorder="1"/>
    <xf numFmtId="41" fontId="3" fillId="4" borderId="1" xfId="1" applyFill="1" applyBorder="1"/>
    <xf numFmtId="41" fontId="3" fillId="2" borderId="1" xfId="1" applyFill="1" applyBorder="1"/>
    <xf numFmtId="41" fontId="3" fillId="5" borderId="1" xfId="1" applyFill="1" applyBorder="1"/>
    <xf numFmtId="0" fontId="0" fillId="2" borderId="6" xfId="0" applyFill="1" applyBorder="1"/>
    <xf numFmtId="0" fontId="0" fillId="4" borderId="6" xfId="0" applyFill="1" applyBorder="1"/>
    <xf numFmtId="0" fontId="0" fillId="2" borderId="2" xfId="0" applyFill="1" applyBorder="1"/>
    <xf numFmtId="0" fontId="0" fillId="2" borderId="7" xfId="0" applyFill="1" applyBorder="1"/>
    <xf numFmtId="0" fontId="0" fillId="6" borderId="7" xfId="0" applyFill="1" applyBorder="1"/>
    <xf numFmtId="0" fontId="0" fillId="4" borderId="7" xfId="0" applyFill="1" applyBorder="1"/>
    <xf numFmtId="41" fontId="3" fillId="7" borderId="1" xfId="1" applyFill="1" applyBorder="1"/>
    <xf numFmtId="0" fontId="0" fillId="7" borderId="7" xfId="0" applyFill="1" applyBorder="1"/>
    <xf numFmtId="0" fontId="8" fillId="8" borderId="8" xfId="0" applyFont="1" applyFill="1" applyBorder="1"/>
    <xf numFmtId="41" fontId="8" fillId="8" borderId="9" xfId="0" applyNumberFormat="1" applyFont="1" applyFill="1" applyBorder="1"/>
    <xf numFmtId="41" fontId="8" fillId="8" borderId="10" xfId="0" applyNumberFormat="1" applyFont="1" applyFill="1" applyBorder="1"/>
    <xf numFmtId="0" fontId="7" fillId="8" borderId="11" xfId="0" applyFont="1" applyFill="1" applyBorder="1"/>
    <xf numFmtId="0" fontId="7" fillId="2" borderId="9" xfId="0" applyFont="1" applyFill="1" applyBorder="1"/>
    <xf numFmtId="0" fontId="7" fillId="5" borderId="12" xfId="0" applyFont="1" applyFill="1" applyBorder="1"/>
    <xf numFmtId="0" fontId="0" fillId="9" borderId="13" xfId="0" applyFill="1" applyBorder="1"/>
    <xf numFmtId="0" fontId="7" fillId="2" borderId="14" xfId="0" applyFont="1" applyFill="1" applyBorder="1"/>
    <xf numFmtId="41" fontId="3" fillId="2" borderId="15" xfId="1" applyFill="1" applyBorder="1"/>
    <xf numFmtId="0" fontId="7" fillId="4" borderId="14" xfId="0" applyFont="1" applyFill="1" applyBorder="1"/>
    <xf numFmtId="0" fontId="7" fillId="6" borderId="14" xfId="0" applyFont="1" applyFill="1" applyBorder="1"/>
    <xf numFmtId="0" fontId="0" fillId="0" borderId="13" xfId="0" applyBorder="1"/>
    <xf numFmtId="0" fontId="7" fillId="7" borderId="14" xfId="0" applyFont="1" applyFill="1" applyBorder="1"/>
    <xf numFmtId="41" fontId="3" fillId="4" borderId="15" xfId="1" applyFill="1" applyBorder="1"/>
    <xf numFmtId="41" fontId="3" fillId="7" borderId="15" xfId="1" applyFill="1" applyBorder="1"/>
    <xf numFmtId="0" fontId="0" fillId="8" borderId="14" xfId="0" applyFill="1" applyBorder="1"/>
    <xf numFmtId="0" fontId="0" fillId="5" borderId="1" xfId="0" applyFill="1" applyBorder="1"/>
    <xf numFmtId="0" fontId="6" fillId="4" borderId="2" xfId="0" applyFont="1" applyFill="1" applyBorder="1"/>
    <xf numFmtId="0" fontId="6" fillId="4" borderId="4" xfId="0" applyFont="1" applyFill="1" applyBorder="1"/>
    <xf numFmtId="0" fontId="0" fillId="10" borderId="6" xfId="0" applyFill="1" applyBorder="1"/>
    <xf numFmtId="41" fontId="3" fillId="7" borderId="7" xfId="1" applyFill="1" applyBorder="1"/>
    <xf numFmtId="0" fontId="9" fillId="7" borderId="14" xfId="0" applyFont="1" applyFill="1" applyBorder="1"/>
    <xf numFmtId="0" fontId="7" fillId="10" borderId="17" xfId="0" applyFont="1" applyFill="1" applyBorder="1"/>
    <xf numFmtId="0" fontId="0" fillId="9" borderId="13" xfId="0" applyFill="1" applyBorder="1" applyAlignment="1">
      <alignment horizontal="right"/>
    </xf>
    <xf numFmtId="0" fontId="0" fillId="5" borderId="0" xfId="0" applyFill="1" applyBorder="1"/>
    <xf numFmtId="0" fontId="7" fillId="5" borderId="18" xfId="0" applyFont="1" applyFill="1" applyBorder="1"/>
    <xf numFmtId="41" fontId="0" fillId="5" borderId="1" xfId="1" applyFont="1" applyFill="1" applyBorder="1"/>
    <xf numFmtId="0" fontId="7" fillId="4" borderId="10" xfId="0" applyFont="1" applyFill="1" applyBorder="1"/>
    <xf numFmtId="41" fontId="0" fillId="4" borderId="15" xfId="1" applyFont="1" applyFill="1" applyBorder="1"/>
    <xf numFmtId="0" fontId="8" fillId="8" borderId="19" xfId="0" applyFont="1" applyFill="1" applyBorder="1"/>
    <xf numFmtId="41" fontId="3" fillId="4" borderId="2" xfId="1" applyFill="1" applyBorder="1"/>
    <xf numFmtId="41" fontId="3" fillId="4" borderId="6" xfId="1" applyFill="1" applyBorder="1"/>
    <xf numFmtId="41" fontId="3" fillId="4" borderId="4" xfId="1" applyFill="1" applyBorder="1"/>
    <xf numFmtId="41" fontId="3" fillId="10" borderId="6" xfId="1" applyFill="1" applyBorder="1"/>
    <xf numFmtId="41" fontId="3" fillId="3" borderId="2" xfId="1" applyFill="1" applyBorder="1"/>
    <xf numFmtId="41" fontId="3" fillId="3" borderId="4" xfId="1" applyFill="1" applyBorder="1"/>
    <xf numFmtId="41" fontId="3" fillId="6" borderId="21" xfId="1" applyFill="1" applyBorder="1"/>
    <xf numFmtId="0" fontId="0" fillId="4" borderId="0" xfId="0" applyFill="1" applyBorder="1"/>
    <xf numFmtId="0" fontId="0" fillId="7" borderId="0" xfId="0" applyFill="1" applyBorder="1"/>
    <xf numFmtId="41" fontId="3" fillId="7" borderId="0" xfId="1" applyFill="1" applyBorder="1"/>
    <xf numFmtId="0" fontId="0" fillId="3" borderId="0" xfId="0" applyFill="1" applyBorder="1"/>
    <xf numFmtId="0" fontId="0" fillId="6" borderId="0" xfId="0" applyFill="1" applyBorder="1"/>
    <xf numFmtId="41" fontId="3" fillId="3" borderId="1" xfId="1" applyFill="1" applyBorder="1"/>
    <xf numFmtId="41" fontId="3" fillId="6" borderId="5" xfId="1" applyFill="1" applyBorder="1"/>
    <xf numFmtId="0" fontId="0" fillId="7" borderId="1" xfId="0" applyFill="1" applyBorder="1"/>
    <xf numFmtId="0" fontId="7" fillId="3" borderId="12" xfId="0" applyFont="1" applyFill="1" applyBorder="1"/>
    <xf numFmtId="0" fontId="0" fillId="3" borderId="22" xfId="0" applyFill="1" applyBorder="1"/>
    <xf numFmtId="41" fontId="3" fillId="10" borderId="7" xfId="1" applyFill="1" applyBorder="1"/>
    <xf numFmtId="0" fontId="0" fillId="5" borderId="23" xfId="0" applyFill="1" applyBorder="1"/>
    <xf numFmtId="41" fontId="3" fillId="5" borderId="15" xfId="1" applyFill="1" applyBorder="1"/>
    <xf numFmtId="0" fontId="0" fillId="4" borderId="23" xfId="0" applyFill="1" applyBorder="1"/>
    <xf numFmtId="0" fontId="0" fillId="7" borderId="23" xfId="0" applyFill="1" applyBorder="1"/>
    <xf numFmtId="41" fontId="3" fillId="7" borderId="23" xfId="1" applyFill="1" applyBorder="1"/>
    <xf numFmtId="41" fontId="3" fillId="10" borderId="24" xfId="1" applyFill="1" applyBorder="1"/>
    <xf numFmtId="0" fontId="0" fillId="3" borderId="23" xfId="0" applyFill="1" applyBorder="1"/>
    <xf numFmtId="41" fontId="3" fillId="3" borderId="15" xfId="1" applyFill="1" applyBorder="1"/>
    <xf numFmtId="0" fontId="0" fillId="6" borderId="23" xfId="0" applyFill="1" applyBorder="1"/>
    <xf numFmtId="41" fontId="3" fillId="6" borderId="16" xfId="1" applyFill="1" applyBorder="1"/>
    <xf numFmtId="41" fontId="8" fillId="8" borderId="18" xfId="0" applyNumberFormat="1" applyFont="1" applyFill="1" applyBorder="1"/>
    <xf numFmtId="0" fontId="8" fillId="8" borderId="26" xfId="0" applyFont="1" applyFill="1" applyBorder="1"/>
    <xf numFmtId="41" fontId="8" fillId="2" borderId="9" xfId="1" applyFont="1" applyFill="1" applyBorder="1"/>
    <xf numFmtId="41" fontId="8" fillId="5" borderId="18" xfId="1" applyFont="1" applyFill="1" applyBorder="1"/>
    <xf numFmtId="41" fontId="8" fillId="4" borderId="10" xfId="1" applyFont="1" applyFill="1" applyBorder="1"/>
    <xf numFmtId="0" fontId="3" fillId="2" borderId="6" xfId="0" applyFont="1" applyFill="1" applyBorder="1"/>
    <xf numFmtId="0" fontId="3" fillId="2" borderId="3" xfId="0" applyFont="1" applyFill="1" applyBorder="1"/>
    <xf numFmtId="0" fontId="3" fillId="2" borderId="5" xfId="0" applyFont="1" applyFill="1" applyBorder="1"/>
    <xf numFmtId="41" fontId="3" fillId="2" borderId="5" xfId="1" applyFill="1" applyBorder="1"/>
    <xf numFmtId="41" fontId="3" fillId="2" borderId="27" xfId="1" applyFill="1" applyBorder="1"/>
    <xf numFmtId="41" fontId="3" fillId="2" borderId="25" xfId="1" applyFill="1" applyBorder="1"/>
    <xf numFmtId="0" fontId="10" fillId="6" borderId="21" xfId="0" applyFont="1" applyFill="1" applyBorder="1"/>
    <xf numFmtId="0" fontId="0" fillId="11" borderId="6" xfId="0" applyFill="1" applyBorder="1"/>
    <xf numFmtId="41" fontId="3" fillId="11" borderId="1" xfId="1" applyFill="1" applyBorder="1"/>
    <xf numFmtId="41" fontId="3" fillId="11" borderId="15" xfId="1" applyFill="1" applyBorder="1"/>
    <xf numFmtId="41" fontId="0" fillId="4" borderId="7" xfId="0" applyNumberFormat="1" applyFill="1" applyBorder="1"/>
    <xf numFmtId="41" fontId="0" fillId="4" borderId="0" xfId="0" applyNumberFormat="1" applyFill="1" applyBorder="1"/>
    <xf numFmtId="41" fontId="0" fillId="4" borderId="23" xfId="0" applyNumberFormat="1" applyFill="1" applyBorder="1"/>
    <xf numFmtId="0" fontId="10" fillId="11" borderId="6" xfId="0" applyFont="1" applyFill="1" applyBorder="1"/>
    <xf numFmtId="0" fontId="10" fillId="2" borderId="6" xfId="0" applyFont="1" applyFill="1" applyBorder="1"/>
    <xf numFmtId="0" fontId="2" fillId="0" borderId="0" xfId="12"/>
    <xf numFmtId="0" fontId="11" fillId="5" borderId="9" xfId="11" applyFont="1" applyFill="1" applyBorder="1" applyAlignment="1">
      <alignment horizontal="center"/>
    </xf>
    <xf numFmtId="0" fontId="11" fillId="2" borderId="11" xfId="25" applyFont="1" applyFill="1" applyBorder="1" applyAlignment="1">
      <alignment horizontal="center"/>
    </xf>
    <xf numFmtId="0" fontId="11" fillId="2" borderId="9" xfId="25" applyFont="1" applyFill="1" applyBorder="1" applyAlignment="1">
      <alignment horizontal="center"/>
    </xf>
    <xf numFmtId="0" fontId="11" fillId="2" borderId="10" xfId="25" applyFont="1" applyFill="1" applyBorder="1" applyAlignment="1">
      <alignment horizontal="center"/>
    </xf>
    <xf numFmtId="0" fontId="11" fillId="4" borderId="9" xfId="36" applyFont="1" applyFill="1" applyBorder="1" applyAlignment="1">
      <alignment horizontal="center"/>
    </xf>
    <xf numFmtId="0" fontId="11" fillId="4" borderId="11" xfId="36" applyFont="1" applyFill="1" applyBorder="1" applyAlignment="1">
      <alignment horizontal="center"/>
    </xf>
    <xf numFmtId="0" fontId="11" fillId="4" borderId="11" xfId="43" applyFont="1" applyFill="1" applyBorder="1" applyAlignment="1">
      <alignment horizontal="center"/>
    </xf>
    <xf numFmtId="0" fontId="11" fillId="4" borderId="9" xfId="43" applyFont="1" applyFill="1" applyBorder="1" applyAlignment="1">
      <alignment horizontal="center"/>
    </xf>
    <xf numFmtId="0" fontId="11" fillId="14" borderId="10" xfId="43" applyFont="1" applyFill="1" applyBorder="1" applyAlignment="1">
      <alignment horizontal="center"/>
    </xf>
    <xf numFmtId="0" fontId="11" fillId="4" borderId="11" xfId="55" applyFont="1" applyFill="1" applyBorder="1" applyAlignment="1">
      <alignment horizontal="center"/>
    </xf>
    <xf numFmtId="0" fontId="11" fillId="4" borderId="9" xfId="55" applyFont="1" applyFill="1" applyBorder="1" applyAlignment="1">
      <alignment horizontal="center"/>
    </xf>
    <xf numFmtId="0" fontId="11" fillId="14" borderId="10" xfId="55" applyFont="1" applyFill="1" applyBorder="1" applyAlignment="1">
      <alignment horizontal="center"/>
    </xf>
    <xf numFmtId="0" fontId="11" fillId="7" borderId="9" xfId="21" applyFont="1" applyFill="1" applyBorder="1" applyAlignment="1">
      <alignment horizontal="center"/>
    </xf>
    <xf numFmtId="0" fontId="11" fillId="16" borderId="9" xfId="21" applyFont="1" applyFill="1" applyBorder="1" applyAlignment="1">
      <alignment horizontal="center"/>
    </xf>
    <xf numFmtId="0" fontId="11" fillId="15" borderId="11" xfId="23" applyFont="1" applyFill="1" applyBorder="1" applyAlignment="1">
      <alignment horizontal="center"/>
    </xf>
    <xf numFmtId="0" fontId="11" fillId="15" borderId="9" xfId="23" applyFont="1" applyFill="1" applyBorder="1" applyAlignment="1">
      <alignment horizontal="center"/>
    </xf>
    <xf numFmtId="0" fontId="11" fillId="15" borderId="10" xfId="23" applyFont="1" applyFill="1" applyBorder="1" applyAlignment="1">
      <alignment horizontal="center"/>
    </xf>
    <xf numFmtId="0" fontId="11" fillId="16" borderId="11" xfId="21" applyFont="1" applyFill="1" applyBorder="1" applyAlignment="1">
      <alignment horizontal="center"/>
    </xf>
    <xf numFmtId="0" fontId="11" fillId="16" borderId="10" xfId="21" applyFont="1" applyFill="1" applyBorder="1" applyAlignment="1">
      <alignment horizontal="center"/>
    </xf>
    <xf numFmtId="0" fontId="11" fillId="7" borderId="11" xfId="21" applyFont="1" applyFill="1" applyBorder="1" applyAlignment="1">
      <alignment horizontal="center"/>
    </xf>
    <xf numFmtId="0" fontId="11" fillId="7" borderId="10" xfId="21" applyFont="1" applyFill="1" applyBorder="1" applyAlignment="1">
      <alignment horizontal="center"/>
    </xf>
    <xf numFmtId="0" fontId="11" fillId="5" borderId="11" xfId="11" applyFont="1" applyFill="1" applyBorder="1" applyAlignment="1">
      <alignment horizontal="center"/>
    </xf>
    <xf numFmtId="41" fontId="13" fillId="18" borderId="18" xfId="12" applyNumberFormat="1" applyFont="1" applyFill="1" applyBorder="1"/>
    <xf numFmtId="0" fontId="11" fillId="4" borderId="10" xfId="36" applyFont="1" applyFill="1" applyBorder="1" applyAlignment="1">
      <alignment horizontal="center"/>
    </xf>
    <xf numFmtId="0" fontId="5" fillId="8" borderId="32" xfId="266" applyFont="1" applyFill="1" applyBorder="1" applyAlignment="1">
      <alignment horizontal="center"/>
    </xf>
    <xf numFmtId="0" fontId="5" fillId="8" borderId="37" xfId="264" applyFont="1" applyFill="1" applyBorder="1" applyAlignment="1">
      <alignment horizontal="center"/>
    </xf>
    <xf numFmtId="41" fontId="8" fillId="18" borderId="19" xfId="34" applyNumberFormat="1" applyFont="1" applyFill="1" applyBorder="1"/>
    <xf numFmtId="0" fontId="5" fillId="8" borderId="19" xfId="141" applyFont="1" applyFill="1" applyBorder="1" applyAlignment="1">
      <alignment horizontal="left"/>
    </xf>
    <xf numFmtId="0" fontId="11" fillId="5" borderId="10" xfId="11" applyFont="1" applyFill="1" applyBorder="1" applyAlignment="1">
      <alignment horizontal="center"/>
    </xf>
    <xf numFmtId="0" fontId="11" fillId="2" borderId="11" xfId="56" applyFont="1" applyFill="1" applyBorder="1" applyAlignment="1">
      <alignment horizontal="center"/>
    </xf>
    <xf numFmtId="0" fontId="11" fillId="2" borderId="9" xfId="56" applyFont="1" applyFill="1" applyBorder="1" applyAlignment="1">
      <alignment horizontal="center"/>
    </xf>
    <xf numFmtId="0" fontId="11" fillId="2" borderId="10" xfId="56" applyFont="1" applyFill="1" applyBorder="1" applyAlignment="1">
      <alignment horizontal="center"/>
    </xf>
    <xf numFmtId="41" fontId="13" fillId="18" borderId="11" xfId="12" applyNumberFormat="1" applyFont="1" applyFill="1" applyBorder="1"/>
    <xf numFmtId="41" fontId="13" fillId="18" borderId="9" xfId="12" applyNumberFormat="1" applyFont="1" applyFill="1" applyBorder="1"/>
    <xf numFmtId="41" fontId="13" fillId="18" borderId="10" xfId="12" applyNumberFormat="1" applyFont="1" applyFill="1" applyBorder="1"/>
    <xf numFmtId="0" fontId="11" fillId="3" borderId="11" xfId="19" applyFont="1" applyFill="1" applyBorder="1" applyAlignment="1">
      <alignment horizontal="center"/>
    </xf>
    <xf numFmtId="0" fontId="11" fillId="3" borderId="9" xfId="19" applyFont="1" applyFill="1" applyBorder="1" applyAlignment="1">
      <alignment horizontal="center"/>
    </xf>
    <xf numFmtId="0" fontId="11" fillId="3" borderId="10" xfId="19" applyFont="1" applyFill="1" applyBorder="1" applyAlignment="1">
      <alignment horizontal="center"/>
    </xf>
    <xf numFmtId="0" fontId="11" fillId="11" borderId="9" xfId="21" applyFont="1" applyFill="1" applyBorder="1" applyAlignment="1">
      <alignment horizontal="center"/>
    </xf>
    <xf numFmtId="0" fontId="11" fillId="11" borderId="11" xfId="21" applyFont="1" applyFill="1" applyBorder="1" applyAlignment="1">
      <alignment horizontal="center"/>
    </xf>
    <xf numFmtId="0" fontId="11" fillId="11" borderId="10" xfId="21" applyFont="1" applyFill="1" applyBorder="1" applyAlignment="1">
      <alignment horizontal="center"/>
    </xf>
    <xf numFmtId="41" fontId="8" fillId="8" borderId="11" xfId="24" applyNumberFormat="1" applyFont="1" applyFill="1" applyBorder="1"/>
    <xf numFmtId="41" fontId="8" fillId="8" borderId="9" xfId="24" applyNumberFormat="1" applyFont="1" applyFill="1" applyBorder="1"/>
    <xf numFmtId="41" fontId="8" fillId="8" borderId="10" xfId="24" applyNumberFormat="1" applyFont="1" applyFill="1" applyBorder="1"/>
    <xf numFmtId="0" fontId="11" fillId="8" borderId="11" xfId="24" applyFont="1" applyFill="1" applyBorder="1" applyAlignment="1">
      <alignment horizontal="center"/>
    </xf>
    <xf numFmtId="0" fontId="11" fillId="8" borderId="9" xfId="24" applyFont="1" applyFill="1" applyBorder="1" applyAlignment="1">
      <alignment horizontal="center"/>
    </xf>
    <xf numFmtId="0" fontId="11" fillId="8" borderId="10" xfId="24" applyFont="1" applyFill="1" applyBorder="1" applyAlignment="1">
      <alignment horizontal="center"/>
    </xf>
    <xf numFmtId="41" fontId="13" fillId="18" borderId="33" xfId="12" applyNumberFormat="1" applyFont="1" applyFill="1" applyBorder="1"/>
    <xf numFmtId="0" fontId="15" fillId="12" borderId="35" xfId="267" applyFont="1" applyFill="1" applyBorder="1"/>
    <xf numFmtId="0" fontId="16" fillId="12" borderId="34" xfId="12" applyFont="1" applyFill="1" applyBorder="1"/>
    <xf numFmtId="0" fontId="15" fillId="13" borderId="13" xfId="273" applyFont="1" applyFill="1" applyBorder="1"/>
    <xf numFmtId="0" fontId="16" fillId="13" borderId="0" xfId="12" applyFont="1" applyFill="1" applyBorder="1"/>
    <xf numFmtId="0" fontId="16" fillId="13" borderId="23" xfId="12" applyFont="1" applyFill="1" applyBorder="1"/>
    <xf numFmtId="0" fontId="15" fillId="14" borderId="35" xfId="274" applyFont="1" applyFill="1" applyBorder="1"/>
    <xf numFmtId="0" fontId="16" fillId="14" borderId="34" xfId="12" applyFont="1" applyFill="1" applyBorder="1"/>
    <xf numFmtId="0" fontId="16" fillId="14" borderId="36" xfId="12" applyFont="1" applyFill="1" applyBorder="1"/>
    <xf numFmtId="0" fontId="15" fillId="14" borderId="35" xfId="275" applyFont="1" applyFill="1" applyBorder="1"/>
    <xf numFmtId="0" fontId="17" fillId="14" borderId="35" xfId="276" applyFont="1" applyFill="1" applyBorder="1"/>
    <xf numFmtId="0" fontId="15" fillId="16" borderId="35" xfId="277" applyFont="1" applyFill="1" applyBorder="1"/>
    <xf numFmtId="0" fontId="16" fillId="16" borderId="34" xfId="12" applyFont="1" applyFill="1" applyBorder="1"/>
    <xf numFmtId="0" fontId="15" fillId="16" borderId="35" xfId="278" applyFont="1" applyFill="1" applyBorder="1"/>
    <xf numFmtId="0" fontId="16" fillId="16" borderId="36" xfId="12" applyFont="1" applyFill="1" applyBorder="1"/>
    <xf numFmtId="0" fontId="18" fillId="15" borderId="8" xfId="279" applyFont="1" applyFill="1" applyBorder="1"/>
    <xf numFmtId="0" fontId="16" fillId="15" borderId="26" xfId="12" applyFont="1" applyFill="1" applyBorder="1"/>
    <xf numFmtId="0" fontId="15" fillId="17" borderId="35" xfId="280" applyFont="1" applyFill="1" applyBorder="1"/>
    <xf numFmtId="0" fontId="16" fillId="17" borderId="34" xfId="12" applyFont="1" applyFill="1" applyBorder="1"/>
    <xf numFmtId="0" fontId="16" fillId="17" borderId="36" xfId="12" applyFont="1" applyFill="1" applyBorder="1"/>
    <xf numFmtId="0" fontId="15" fillId="13" borderId="35" xfId="281" applyFont="1" applyFill="1" applyBorder="1"/>
    <xf numFmtId="0" fontId="16" fillId="13" borderId="34" xfId="12" applyFont="1" applyFill="1" applyBorder="1"/>
    <xf numFmtId="0" fontId="15" fillId="11" borderId="35" xfId="282" applyFont="1" applyFill="1" applyBorder="1"/>
    <xf numFmtId="0" fontId="16" fillId="11" borderId="34" xfId="12" applyFont="1" applyFill="1" applyBorder="1"/>
    <xf numFmtId="0" fontId="16" fillId="11" borderId="36" xfId="12" applyFont="1" applyFill="1" applyBorder="1"/>
    <xf numFmtId="0" fontId="16" fillId="0" borderId="0" xfId="12" applyFont="1"/>
    <xf numFmtId="0" fontId="15" fillId="12" borderId="13" xfId="267" applyFont="1" applyFill="1" applyBorder="1"/>
    <xf numFmtId="0" fontId="16" fillId="12" borderId="0" xfId="12" applyFont="1" applyFill="1" applyBorder="1"/>
    <xf numFmtId="0" fontId="15" fillId="14" borderId="13" xfId="274" applyFont="1" applyFill="1" applyBorder="1"/>
    <xf numFmtId="0" fontId="16" fillId="14" borderId="0" xfId="12" applyFont="1" applyFill="1" applyBorder="1"/>
    <xf numFmtId="0" fontId="16" fillId="14" borderId="23" xfId="12" applyFont="1" applyFill="1" applyBorder="1"/>
    <xf numFmtId="0" fontId="15" fillId="14" borderId="13" xfId="275" applyFont="1" applyFill="1" applyBorder="1"/>
    <xf numFmtId="0" fontId="17" fillId="14" borderId="29" xfId="276" applyFont="1" applyFill="1" applyBorder="1"/>
    <xf numFmtId="0" fontId="16" fillId="14" borderId="30" xfId="12" applyFont="1" applyFill="1" applyBorder="1"/>
    <xf numFmtId="0" fontId="15" fillId="16" borderId="13" xfId="277" applyFont="1" applyFill="1" applyBorder="1"/>
    <xf numFmtId="0" fontId="16" fillId="16" borderId="0" xfId="12" applyFont="1" applyFill="1" applyBorder="1"/>
    <xf numFmtId="0" fontId="15" fillId="16" borderId="13" xfId="278" applyFont="1" applyFill="1" applyBorder="1"/>
    <xf numFmtId="0" fontId="16" fillId="16" borderId="23" xfId="12" applyFont="1" applyFill="1" applyBorder="1"/>
    <xf numFmtId="0" fontId="15" fillId="17" borderId="29" xfId="280" applyFont="1" applyFill="1" applyBorder="1"/>
    <xf numFmtId="0" fontId="16" fillId="17" borderId="30" xfId="12" applyFont="1" applyFill="1" applyBorder="1"/>
    <xf numFmtId="0" fontId="16" fillId="17" borderId="31" xfId="12" applyFont="1" applyFill="1" applyBorder="1"/>
    <xf numFmtId="0" fontId="15" fillId="13" borderId="29" xfId="281" applyFont="1" applyFill="1" applyBorder="1"/>
    <xf numFmtId="0" fontId="16" fillId="13" borderId="30" xfId="12" applyFont="1" applyFill="1" applyBorder="1"/>
    <xf numFmtId="0" fontId="15" fillId="11" borderId="13" xfId="282" applyFont="1" applyFill="1" applyBorder="1"/>
    <xf numFmtId="0" fontId="16" fillId="11" borderId="0" xfId="12" applyFont="1" applyFill="1" applyBorder="1"/>
    <xf numFmtId="0" fontId="16" fillId="11" borderId="23" xfId="12" applyFont="1" applyFill="1" applyBorder="1"/>
    <xf numFmtId="0" fontId="15" fillId="14" borderId="29" xfId="275" applyFont="1" applyFill="1" applyBorder="1"/>
    <xf numFmtId="0" fontId="16" fillId="14" borderId="31" xfId="12" applyFont="1" applyFill="1" applyBorder="1"/>
    <xf numFmtId="0" fontId="17" fillId="16" borderId="13" xfId="277" applyFont="1" applyFill="1" applyBorder="1"/>
    <xf numFmtId="0" fontId="15" fillId="16" borderId="29" xfId="277" applyFont="1" applyFill="1" applyBorder="1"/>
    <xf numFmtId="0" fontId="16" fillId="16" borderId="30" xfId="12" applyFont="1" applyFill="1" applyBorder="1"/>
    <xf numFmtId="0" fontId="15" fillId="12" borderId="29" xfId="267" applyFont="1" applyFill="1" applyBorder="1"/>
    <xf numFmtId="0" fontId="16" fillId="12" borderId="30" xfId="12" applyFont="1" applyFill="1" applyBorder="1"/>
    <xf numFmtId="0" fontId="16" fillId="0" borderId="0" xfId="12" applyFont="1" applyBorder="1"/>
    <xf numFmtId="0" fontId="15" fillId="16" borderId="29" xfId="278" applyFont="1" applyFill="1" applyBorder="1"/>
    <xf numFmtId="0" fontId="16" fillId="16" borderId="31" xfId="12" applyFont="1" applyFill="1" applyBorder="1"/>
    <xf numFmtId="0" fontId="15" fillId="14" borderId="29" xfId="274" applyFont="1" applyFill="1" applyBorder="1"/>
    <xf numFmtId="0" fontId="15" fillId="13" borderId="29" xfId="273" applyFont="1" applyFill="1" applyBorder="1"/>
    <xf numFmtId="0" fontId="16" fillId="13" borderId="31" xfId="12" applyFont="1" applyFill="1" applyBorder="1"/>
    <xf numFmtId="0" fontId="15" fillId="11" borderId="29" xfId="282" applyFont="1" applyFill="1" applyBorder="1"/>
    <xf numFmtId="0" fontId="16" fillId="11" borderId="30" xfId="12" applyFont="1" applyFill="1" applyBorder="1"/>
    <xf numFmtId="0" fontId="16" fillId="11" borderId="31" xfId="12" applyFont="1" applyFill="1" applyBorder="1"/>
    <xf numFmtId="41" fontId="19" fillId="18" borderId="38" xfId="12" applyNumberFormat="1" applyFont="1" applyFill="1" applyBorder="1" applyAlignment="1">
      <alignment horizontal="left"/>
    </xf>
    <xf numFmtId="41" fontId="19" fillId="12" borderId="17" xfId="12" applyNumberFormat="1" applyFont="1" applyFill="1" applyBorder="1"/>
    <xf numFmtId="41" fontId="19" fillId="12" borderId="1" xfId="12" applyNumberFormat="1" applyFont="1" applyFill="1" applyBorder="1"/>
    <xf numFmtId="41" fontId="19" fillId="12" borderId="15" xfId="12" applyNumberFormat="1" applyFont="1" applyFill="1" applyBorder="1"/>
    <xf numFmtId="41" fontId="19" fillId="13" borderId="17" xfId="12" applyNumberFormat="1" applyFont="1" applyFill="1" applyBorder="1"/>
    <xf numFmtId="41" fontId="19" fillId="13" borderId="1" xfId="12" applyNumberFormat="1" applyFont="1" applyFill="1" applyBorder="1"/>
    <xf numFmtId="41" fontId="19" fillId="13" borderId="15" xfId="12" applyNumberFormat="1" applyFont="1" applyFill="1" applyBorder="1"/>
    <xf numFmtId="41" fontId="19" fillId="14" borderId="17" xfId="12" applyNumberFormat="1" applyFont="1" applyFill="1" applyBorder="1"/>
    <xf numFmtId="41" fontId="19" fillId="14" borderId="1" xfId="12" applyNumberFormat="1" applyFont="1" applyFill="1" applyBorder="1"/>
    <xf numFmtId="41" fontId="19" fillId="14" borderId="15" xfId="12" applyNumberFormat="1" applyFont="1" applyFill="1" applyBorder="1"/>
    <xf numFmtId="41" fontId="19" fillId="14" borderId="17" xfId="12" applyNumberFormat="1" applyFont="1" applyFill="1" applyBorder="1" applyAlignment="1">
      <alignment horizontal="left"/>
    </xf>
    <xf numFmtId="41" fontId="19" fillId="14" borderId="1" xfId="12" applyNumberFormat="1" applyFont="1" applyFill="1" applyBorder="1" applyAlignment="1">
      <alignment horizontal="left"/>
    </xf>
    <xf numFmtId="41" fontId="19" fillId="16" borderId="17" xfId="12" applyNumberFormat="1" applyFont="1" applyFill="1" applyBorder="1"/>
    <xf numFmtId="41" fontId="19" fillId="16" borderId="1" xfId="12" applyNumberFormat="1" applyFont="1" applyFill="1" applyBorder="1" applyAlignment="1">
      <alignment horizontal="left"/>
    </xf>
    <xf numFmtId="41" fontId="19" fillId="16" borderId="15" xfId="12" applyNumberFormat="1" applyFont="1" applyFill="1" applyBorder="1"/>
    <xf numFmtId="41" fontId="19" fillId="15" borderId="17" xfId="12" applyNumberFormat="1" applyFont="1" applyFill="1" applyBorder="1"/>
    <xf numFmtId="41" fontId="19" fillId="15" borderId="1" xfId="12" applyNumberFormat="1" applyFont="1" applyFill="1" applyBorder="1"/>
    <xf numFmtId="41" fontId="19" fillId="15" borderId="15" xfId="12" applyNumberFormat="1" applyFont="1" applyFill="1" applyBorder="1"/>
    <xf numFmtId="41" fontId="19" fillId="17" borderId="17" xfId="12" applyNumberFormat="1" applyFont="1" applyFill="1" applyBorder="1"/>
    <xf numFmtId="41" fontId="19" fillId="17" borderId="1" xfId="12" applyNumberFormat="1" applyFont="1" applyFill="1" applyBorder="1"/>
    <xf numFmtId="41" fontId="19" fillId="17" borderId="15" xfId="12" applyNumberFormat="1" applyFont="1" applyFill="1" applyBorder="1"/>
    <xf numFmtId="41" fontId="19" fillId="11" borderId="17" xfId="12" applyNumberFormat="1" applyFont="1" applyFill="1" applyBorder="1"/>
    <xf numFmtId="41" fontId="19" fillId="11" borderId="1" xfId="12" applyNumberFormat="1" applyFont="1" applyFill="1" applyBorder="1"/>
    <xf numFmtId="41" fontId="19" fillId="11" borderId="15" xfId="12" applyNumberFormat="1" applyFont="1" applyFill="1" applyBorder="1"/>
    <xf numFmtId="41" fontId="19" fillId="18" borderId="17" xfId="12" applyNumberFormat="1" applyFont="1" applyFill="1" applyBorder="1"/>
    <xf numFmtId="41" fontId="19" fillId="18" borderId="1" xfId="12" applyNumberFormat="1" applyFont="1" applyFill="1" applyBorder="1"/>
    <xf numFmtId="41" fontId="19" fillId="18" borderId="15" xfId="12" applyNumberFormat="1" applyFont="1" applyFill="1" applyBorder="1"/>
    <xf numFmtId="0" fontId="11" fillId="20" borderId="11" xfId="19" applyFont="1" applyFill="1" applyBorder="1" applyAlignment="1">
      <alignment horizontal="center"/>
    </xf>
    <xf numFmtId="0" fontId="11" fillId="20" borderId="9" xfId="19" applyFont="1" applyFill="1" applyBorder="1" applyAlignment="1">
      <alignment horizontal="center"/>
    </xf>
    <xf numFmtId="0" fontId="11" fillId="20" borderId="10" xfId="19" applyFont="1" applyFill="1" applyBorder="1" applyAlignment="1">
      <alignment horizontal="center"/>
    </xf>
    <xf numFmtId="41" fontId="19" fillId="20" borderId="17" xfId="12" applyNumberFormat="1" applyFont="1" applyFill="1" applyBorder="1"/>
    <xf numFmtId="41" fontId="19" fillId="20" borderId="1" xfId="12" applyNumberFormat="1" applyFont="1" applyFill="1" applyBorder="1"/>
    <xf numFmtId="41" fontId="19" fillId="20" borderId="15" xfId="12" applyNumberFormat="1" applyFont="1" applyFill="1" applyBorder="1"/>
    <xf numFmtId="0" fontId="18" fillId="20" borderId="8" xfId="279" applyFont="1" applyFill="1" applyBorder="1"/>
    <xf numFmtId="0" fontId="16" fillId="20" borderId="26" xfId="12" applyFont="1" applyFill="1" applyBorder="1"/>
    <xf numFmtId="41" fontId="15" fillId="12" borderId="13" xfId="154" applyFont="1" applyFill="1" applyBorder="1" applyAlignment="1">
      <alignment horizontal="left"/>
    </xf>
    <xf numFmtId="41" fontId="3" fillId="2" borderId="1" xfId="1" applyFont="1" applyFill="1" applyBorder="1"/>
    <xf numFmtId="41" fontId="3" fillId="2" borderId="15" xfId="1" applyFont="1" applyFill="1" applyBorder="1"/>
    <xf numFmtId="0" fontId="3" fillId="7" borderId="1" xfId="0" applyFont="1" applyFill="1" applyBorder="1"/>
    <xf numFmtId="41" fontId="3" fillId="7" borderId="1" xfId="1" applyFont="1" applyFill="1" applyBorder="1"/>
    <xf numFmtId="41" fontId="3" fillId="7" borderId="15" xfId="1" applyFont="1" applyFill="1" applyBorder="1"/>
    <xf numFmtId="0" fontId="3" fillId="11" borderId="6" xfId="0" applyFont="1" applyFill="1" applyBorder="1"/>
    <xf numFmtId="41" fontId="3" fillId="11" borderId="1" xfId="1" applyFont="1" applyFill="1" applyBorder="1"/>
    <xf numFmtId="41" fontId="3" fillId="11" borderId="15" xfId="1" applyFont="1" applyFill="1" applyBorder="1"/>
    <xf numFmtId="41" fontId="0" fillId="2" borderId="7" xfId="0" applyNumberFormat="1" applyFill="1" applyBorder="1"/>
    <xf numFmtId="41" fontId="0" fillId="2" borderId="20" xfId="0" applyNumberFormat="1" applyFill="1" applyBorder="1"/>
    <xf numFmtId="41" fontId="0" fillId="2" borderId="23" xfId="0" applyNumberFormat="1" applyFill="1" applyBorder="1"/>
    <xf numFmtId="0" fontId="15" fillId="14" borderId="8" xfId="274" applyFont="1" applyFill="1" applyBorder="1"/>
    <xf numFmtId="0" fontId="16" fillId="14" borderId="26" xfId="12" applyFont="1" applyFill="1" applyBorder="1"/>
    <xf numFmtId="0" fontId="16" fillId="14" borderId="28" xfId="12" applyFont="1" applyFill="1" applyBorder="1"/>
    <xf numFmtId="0" fontId="8" fillId="22" borderId="35" xfId="24" applyFont="1" applyFill="1" applyBorder="1" applyAlignment="1">
      <alignment horizontal="center" vertical="center" wrapText="1"/>
    </xf>
    <xf numFmtId="0" fontId="8" fillId="22" borderId="34" xfId="24" applyFont="1" applyFill="1" applyBorder="1" applyAlignment="1">
      <alignment horizontal="center" vertical="center" wrapText="1"/>
    </xf>
    <xf numFmtId="0" fontId="8" fillId="22" borderId="36" xfId="24" applyFont="1" applyFill="1" applyBorder="1" applyAlignment="1">
      <alignment horizontal="center" vertical="center" wrapText="1"/>
    </xf>
    <xf numFmtId="0" fontId="8" fillId="22" borderId="29" xfId="24" applyFont="1" applyFill="1" applyBorder="1" applyAlignment="1">
      <alignment horizontal="center" vertical="center" wrapText="1"/>
    </xf>
    <xf numFmtId="0" fontId="8" fillId="22" borderId="30" xfId="24" applyFont="1" applyFill="1" applyBorder="1" applyAlignment="1">
      <alignment horizontal="center" vertical="center" wrapText="1"/>
    </xf>
    <xf numFmtId="0" fontId="8" fillId="22" borderId="31" xfId="24" applyFont="1" applyFill="1" applyBorder="1" applyAlignment="1">
      <alignment horizontal="center" vertical="center" wrapText="1"/>
    </xf>
    <xf numFmtId="0" fontId="8" fillId="7" borderId="29" xfId="79" applyFont="1" applyFill="1" applyBorder="1" applyAlignment="1">
      <alignment horizontal="center"/>
    </xf>
    <xf numFmtId="0" fontId="8" fillId="7" borderId="30" xfId="79" applyFont="1" applyFill="1" applyBorder="1" applyAlignment="1">
      <alignment horizontal="center"/>
    </xf>
    <xf numFmtId="0" fontId="8" fillId="7" borderId="31" xfId="79" applyFont="1" applyFill="1" applyBorder="1" applyAlignment="1">
      <alignment horizontal="center"/>
    </xf>
    <xf numFmtId="0" fontId="13" fillId="20" borderId="29" xfId="12" applyFont="1" applyFill="1" applyBorder="1" applyAlignment="1">
      <alignment horizontal="center"/>
    </xf>
    <xf numFmtId="0" fontId="13" fillId="20" borderId="30" xfId="12" applyFont="1" applyFill="1" applyBorder="1" applyAlignment="1">
      <alignment horizontal="center"/>
    </xf>
    <xf numFmtId="0" fontId="13" fillId="20" borderId="31" xfId="12" applyFont="1" applyFill="1" applyBorder="1" applyAlignment="1">
      <alignment horizontal="center"/>
    </xf>
    <xf numFmtId="0" fontId="8" fillId="13" borderId="8" xfId="67" applyFont="1" applyFill="1" applyBorder="1" applyAlignment="1">
      <alignment horizontal="center"/>
    </xf>
    <xf numFmtId="0" fontId="8" fillId="13" borderId="26" xfId="67" applyFont="1" applyFill="1" applyBorder="1" applyAlignment="1">
      <alignment horizontal="center"/>
    </xf>
    <xf numFmtId="0" fontId="8" fillId="13" borderId="28" xfId="67" applyFont="1" applyFill="1" applyBorder="1" applyAlignment="1">
      <alignment horizontal="center"/>
    </xf>
    <xf numFmtId="0" fontId="8" fillId="7" borderId="29" xfId="75" applyFont="1" applyFill="1" applyBorder="1" applyAlignment="1">
      <alignment horizontal="center"/>
    </xf>
    <xf numFmtId="0" fontId="8" fillId="7" borderId="30" xfId="75" applyFont="1" applyFill="1" applyBorder="1" applyAlignment="1">
      <alignment horizontal="center"/>
    </xf>
    <xf numFmtId="0" fontId="8" fillId="7" borderId="31" xfId="75" applyFont="1" applyFill="1" applyBorder="1" applyAlignment="1">
      <alignment horizontal="center"/>
    </xf>
    <xf numFmtId="0" fontId="8" fillId="15" borderId="29" xfId="77" applyFont="1" applyFill="1" applyBorder="1" applyAlignment="1">
      <alignment horizontal="center"/>
    </xf>
    <xf numFmtId="0" fontId="8" fillId="15" borderId="30" xfId="77" applyFont="1" applyFill="1" applyBorder="1" applyAlignment="1">
      <alignment horizontal="center"/>
    </xf>
    <xf numFmtId="0" fontId="8" fillId="15" borderId="31" xfId="77" applyFont="1" applyFill="1" applyBorder="1" applyAlignment="1">
      <alignment horizontal="center"/>
    </xf>
    <xf numFmtId="0" fontId="13" fillId="17" borderId="29" xfId="12" applyFont="1" applyFill="1" applyBorder="1" applyAlignment="1">
      <alignment horizontal="center"/>
    </xf>
    <xf numFmtId="0" fontId="13" fillId="17" borderId="30" xfId="12" applyFont="1" applyFill="1" applyBorder="1" applyAlignment="1">
      <alignment horizontal="center"/>
    </xf>
    <xf numFmtId="0" fontId="13" fillId="17" borderId="31" xfId="12" applyFont="1" applyFill="1" applyBorder="1" applyAlignment="1">
      <alignment horizontal="center"/>
    </xf>
    <xf numFmtId="0" fontId="8" fillId="4" borderId="29" xfId="35" applyFont="1" applyFill="1" applyBorder="1" applyAlignment="1">
      <alignment horizontal="center"/>
    </xf>
    <xf numFmtId="0" fontId="8" fillId="4" borderId="30" xfId="35" applyFont="1" applyFill="1" applyBorder="1" applyAlignment="1">
      <alignment horizontal="center"/>
    </xf>
    <xf numFmtId="0" fontId="8" fillId="4" borderId="31" xfId="35" applyFont="1" applyFill="1" applyBorder="1" applyAlignment="1">
      <alignment horizontal="center"/>
    </xf>
    <xf numFmtId="0" fontId="12" fillId="19" borderId="8" xfId="229" applyFont="1" applyFill="1" applyBorder="1" applyAlignment="1" applyProtection="1">
      <alignment horizontal="center"/>
    </xf>
    <xf numFmtId="0" fontId="12" fillId="19" borderId="26" xfId="229" applyFont="1" applyFill="1" applyBorder="1" applyAlignment="1" applyProtection="1">
      <alignment horizontal="center"/>
    </xf>
    <xf numFmtId="0" fontId="12" fillId="19" borderId="28" xfId="229" applyFont="1" applyFill="1" applyBorder="1" applyAlignment="1" applyProtection="1">
      <alignment horizontal="center"/>
    </xf>
    <xf numFmtId="0" fontId="20" fillId="21" borderId="8" xfId="91" applyFont="1" applyFill="1" applyBorder="1" applyAlignment="1">
      <alignment horizontal="center" vertical="center"/>
    </xf>
    <xf numFmtId="0" fontId="20" fillId="21" borderId="26" xfId="91" applyFont="1" applyFill="1" applyBorder="1" applyAlignment="1">
      <alignment horizontal="center" vertical="center"/>
    </xf>
    <xf numFmtId="0" fontId="20" fillId="21" borderId="28" xfId="91" applyFont="1" applyFill="1" applyBorder="1" applyAlignment="1">
      <alignment horizontal="center" vertical="center"/>
    </xf>
    <xf numFmtId="0" fontId="12" fillId="19" borderId="8" xfId="96" applyFont="1" applyFill="1" applyBorder="1" applyAlignment="1" applyProtection="1">
      <alignment horizontal="center"/>
    </xf>
    <xf numFmtId="0" fontId="12" fillId="19" borderId="26" xfId="96" applyFont="1" applyFill="1" applyBorder="1" applyAlignment="1" applyProtection="1">
      <alignment horizontal="center"/>
    </xf>
    <xf numFmtId="0" fontId="8" fillId="11" borderId="8" xfId="236" applyFont="1" applyFill="1" applyBorder="1" applyAlignment="1">
      <alignment horizontal="center"/>
    </xf>
    <xf numFmtId="0" fontId="8" fillId="11" borderId="26" xfId="236" applyFont="1" applyFill="1" applyBorder="1" applyAlignment="1">
      <alignment horizontal="center"/>
    </xf>
    <xf numFmtId="0" fontId="8" fillId="11" borderId="28" xfId="236" applyFont="1" applyFill="1" applyBorder="1" applyAlignment="1">
      <alignment horizontal="center"/>
    </xf>
    <xf numFmtId="0" fontId="8" fillId="5" borderId="29" xfId="11" applyFont="1" applyFill="1" applyBorder="1" applyAlignment="1">
      <alignment horizontal="center"/>
    </xf>
    <xf numFmtId="0" fontId="8" fillId="5" borderId="30" xfId="11" applyFont="1" applyFill="1" applyBorder="1" applyAlignment="1">
      <alignment horizontal="center"/>
    </xf>
    <xf numFmtId="0" fontId="8" fillId="5" borderId="31" xfId="11" applyFont="1" applyFill="1" applyBorder="1" applyAlignment="1">
      <alignment horizontal="center"/>
    </xf>
    <xf numFmtId="0" fontId="8" fillId="2" borderId="8" xfId="25" applyFont="1" applyFill="1" applyBorder="1" applyAlignment="1">
      <alignment horizontal="center"/>
    </xf>
    <xf numFmtId="0" fontId="8" fillId="2" borderId="26" xfId="25" applyFont="1" applyFill="1" applyBorder="1" applyAlignment="1">
      <alignment horizontal="center"/>
    </xf>
    <xf numFmtId="0" fontId="8" fillId="2" borderId="28" xfId="25" applyFont="1" applyFill="1" applyBorder="1" applyAlignment="1">
      <alignment horizontal="center"/>
    </xf>
    <xf numFmtId="0" fontId="14" fillId="4" borderId="29" xfId="130" applyFont="1" applyFill="1" applyBorder="1" applyAlignment="1">
      <alignment horizontal="center"/>
    </xf>
    <xf numFmtId="0" fontId="14" fillId="4" borderId="30" xfId="130" applyFont="1" applyFill="1" applyBorder="1" applyAlignment="1">
      <alignment horizontal="center"/>
    </xf>
    <xf numFmtId="0" fontId="14" fillId="4" borderId="31" xfId="130" applyFont="1" applyFill="1" applyBorder="1" applyAlignment="1">
      <alignment horizontal="center"/>
    </xf>
    <xf numFmtId="0" fontId="8" fillId="4" borderId="29" xfId="86" applyFont="1" applyFill="1" applyBorder="1" applyAlignment="1">
      <alignment horizontal="center"/>
    </xf>
    <xf numFmtId="0" fontId="8" fillId="4" borderId="30" xfId="86" applyFont="1" applyFill="1" applyBorder="1" applyAlignment="1">
      <alignment horizontal="center"/>
    </xf>
    <xf numFmtId="0" fontId="8" fillId="4" borderId="31" xfId="86" applyFont="1" applyFill="1" applyBorder="1" applyAlignment="1">
      <alignment horizontal="center"/>
    </xf>
    <xf numFmtId="0" fontId="8" fillId="8" borderId="8" xfId="0" applyFont="1" applyFill="1" applyBorder="1" applyAlignment="1">
      <alignment horizontal="center"/>
    </xf>
    <xf numFmtId="0" fontId="8" fillId="8" borderId="26" xfId="0" applyFont="1" applyFill="1" applyBorder="1" applyAlignment="1">
      <alignment horizontal="center"/>
    </xf>
    <xf numFmtId="0" fontId="8" fillId="8" borderId="28" xfId="0" applyFont="1" applyFill="1" applyBorder="1" applyAlignment="1">
      <alignment horizontal="center"/>
    </xf>
    <xf numFmtId="0" fontId="8" fillId="8" borderId="8" xfId="0" applyFont="1" applyFill="1" applyBorder="1" applyAlignment="1">
      <alignment horizontal="center" wrapText="1"/>
    </xf>
    <xf numFmtId="0" fontId="8" fillId="8" borderId="26" xfId="0" applyFont="1" applyFill="1" applyBorder="1" applyAlignment="1">
      <alignment horizontal="center" wrapText="1"/>
    </xf>
    <xf numFmtId="0" fontId="8" fillId="8" borderId="28" xfId="0" applyFont="1" applyFill="1" applyBorder="1" applyAlignment="1">
      <alignment horizontal="center" wrapText="1"/>
    </xf>
    <xf numFmtId="0" fontId="5" fillId="9" borderId="8" xfId="0" applyFont="1" applyFill="1" applyBorder="1" applyAlignment="1">
      <alignment horizontal="center"/>
    </xf>
    <xf numFmtId="0" fontId="5" fillId="9" borderId="26" xfId="0" applyFont="1" applyFill="1" applyBorder="1" applyAlignment="1">
      <alignment horizontal="center"/>
    </xf>
    <xf numFmtId="0" fontId="5" fillId="9" borderId="28" xfId="0" applyFont="1" applyFill="1" applyBorder="1" applyAlignment="1">
      <alignment horizontal="center"/>
    </xf>
  </cellXfs>
  <cellStyles count="3097">
    <cellStyle name="Comma [0]" xfId="1" builtinId="6"/>
    <cellStyle name="Comma [0] 10" xfId="290"/>
    <cellStyle name="Comma [0] 10 2" xfId="909"/>
    <cellStyle name="Comma [0] 10 3" xfId="1528"/>
    <cellStyle name="Comma [0] 10 4" xfId="2147"/>
    <cellStyle name="Comma [0] 10 5" xfId="2766"/>
    <cellStyle name="Comma [0] 11" xfId="291"/>
    <cellStyle name="Comma [0] 11 2" xfId="910"/>
    <cellStyle name="Comma [0] 11 3" xfId="1529"/>
    <cellStyle name="Comma [0] 11 4" xfId="2148"/>
    <cellStyle name="Comma [0] 11 5" xfId="2767"/>
    <cellStyle name="Comma [0] 12" xfId="154"/>
    <cellStyle name="Comma [0] 12 10" xfId="773"/>
    <cellStyle name="Comma [0] 12 11" xfId="1392"/>
    <cellStyle name="Comma [0] 12 12" xfId="2011"/>
    <cellStyle name="Comma [0] 12 13" xfId="2630"/>
    <cellStyle name="Comma [0] 12 2" xfId="292"/>
    <cellStyle name="Comma [0] 12 2 2" xfId="416"/>
    <cellStyle name="Comma [0] 12 2 2 2" xfId="1035"/>
    <cellStyle name="Comma [0] 12 2 2 3" xfId="1654"/>
    <cellStyle name="Comma [0] 12 2 2 4" xfId="2273"/>
    <cellStyle name="Comma [0] 12 2 2 5" xfId="2892"/>
    <cellStyle name="Comma [0] 12 2 3" xfId="608"/>
    <cellStyle name="Comma [0] 12 2 3 2" xfId="1227"/>
    <cellStyle name="Comma [0] 12 2 3 3" xfId="1846"/>
    <cellStyle name="Comma [0] 12 2 3 4" xfId="2465"/>
    <cellStyle name="Comma [0] 12 2 3 5" xfId="3084"/>
    <cellStyle name="Comma [0] 12 2 4" xfId="911"/>
    <cellStyle name="Comma [0] 12 2 5" xfId="1530"/>
    <cellStyle name="Comma [0] 12 2 6" xfId="2149"/>
    <cellStyle name="Comma [0] 12 2 7" xfId="2768"/>
    <cellStyle name="Comma [0] 12 3" xfId="447"/>
    <cellStyle name="Comma [0] 12 3 2" xfId="1066"/>
    <cellStyle name="Comma [0] 12 3 3" xfId="1685"/>
    <cellStyle name="Comma [0] 12 3 4" xfId="2304"/>
    <cellStyle name="Comma [0] 12 3 5" xfId="2923"/>
    <cellStyle name="Comma [0] 12 4" xfId="519"/>
    <cellStyle name="Comma [0] 12 4 2" xfId="1138"/>
    <cellStyle name="Comma [0] 12 4 3" xfId="1757"/>
    <cellStyle name="Comma [0] 12 4 4" xfId="2376"/>
    <cellStyle name="Comma [0] 12 4 5" xfId="2995"/>
    <cellStyle name="Comma [0] 12 5" xfId="521"/>
    <cellStyle name="Comma [0] 12 5 2" xfId="1140"/>
    <cellStyle name="Comma [0] 12 5 3" xfId="1759"/>
    <cellStyle name="Comma [0] 12 5 4" xfId="2378"/>
    <cellStyle name="Comma [0] 12 5 5" xfId="2997"/>
    <cellStyle name="Comma [0] 12 6" xfId="461"/>
    <cellStyle name="Comma [0] 12 6 2" xfId="1080"/>
    <cellStyle name="Comma [0] 12 6 3" xfId="1699"/>
    <cellStyle name="Comma [0] 12 6 4" xfId="2318"/>
    <cellStyle name="Comma [0] 12 6 5" xfId="2937"/>
    <cellStyle name="Comma [0] 12 7" xfId="553"/>
    <cellStyle name="Comma [0] 12 7 2" xfId="1172"/>
    <cellStyle name="Comma [0] 12 7 3" xfId="1791"/>
    <cellStyle name="Comma [0] 12 7 4" xfId="2410"/>
    <cellStyle name="Comma [0] 12 7 5" xfId="3029"/>
    <cellStyle name="Comma [0] 12 8" xfId="437"/>
    <cellStyle name="Comma [0] 12 8 2" xfId="1056"/>
    <cellStyle name="Comma [0] 12 8 3" xfId="1675"/>
    <cellStyle name="Comma [0] 12 8 4" xfId="2294"/>
    <cellStyle name="Comma [0] 12 8 5" xfId="2913"/>
    <cellStyle name="Comma [0] 12 9" xfId="548"/>
    <cellStyle name="Comma [0] 12 9 2" xfId="1167"/>
    <cellStyle name="Comma [0] 12 9 3" xfId="1786"/>
    <cellStyle name="Comma [0] 12 9 4" xfId="2405"/>
    <cellStyle name="Comma [0] 12 9 5" xfId="3024"/>
    <cellStyle name="Comma [0] 13" xfId="293"/>
    <cellStyle name="Comma [0] 13 2" xfId="912"/>
    <cellStyle name="Comma [0] 13 3" xfId="1531"/>
    <cellStyle name="Comma [0] 13 4" xfId="2150"/>
    <cellStyle name="Comma [0] 13 5" xfId="2769"/>
    <cellStyle name="Comma [0] 2" xfId="3"/>
    <cellStyle name="Comma [0] 2 10" xfId="1859"/>
    <cellStyle name="Comma [0] 2 11" xfId="2478"/>
    <cellStyle name="Comma [0] 2 2" xfId="8"/>
    <cellStyle name="Comma [0] 2 2 2" xfId="623"/>
    <cellStyle name="Comma [0] 2 2 3" xfId="1242"/>
    <cellStyle name="Comma [0] 2 2 4" xfId="1861"/>
    <cellStyle name="Comma [0] 2 2 5" xfId="2480"/>
    <cellStyle name="Comma [0] 2 3" xfId="599"/>
    <cellStyle name="Comma [0] 2 3 2" xfId="1218"/>
    <cellStyle name="Comma [0] 2 3 3" xfId="1837"/>
    <cellStyle name="Comma [0] 2 3 4" xfId="2456"/>
    <cellStyle name="Comma [0] 2 3 5" xfId="3075"/>
    <cellStyle name="Comma [0] 2 4" xfId="618"/>
    <cellStyle name="Comma [0] 2 4 2" xfId="1237"/>
    <cellStyle name="Comma [0] 2 4 3" xfId="1856"/>
    <cellStyle name="Comma [0] 2 4 4" xfId="2475"/>
    <cellStyle name="Comma [0] 2 4 5" xfId="3094"/>
    <cellStyle name="Comma [0] 2 5" xfId="617"/>
    <cellStyle name="Comma [0] 2 5 2" xfId="1236"/>
    <cellStyle name="Comma [0] 2 5 3" xfId="1855"/>
    <cellStyle name="Comma [0] 2 5 4" xfId="2474"/>
    <cellStyle name="Comma [0] 2 5 5" xfId="3093"/>
    <cellStyle name="Comma [0] 2 6" xfId="619"/>
    <cellStyle name="Comma [0] 2 6 2" xfId="1238"/>
    <cellStyle name="Comma [0] 2 6 3" xfId="1857"/>
    <cellStyle name="Comma [0] 2 6 4" xfId="2476"/>
    <cellStyle name="Comma [0] 2 6 5" xfId="3095"/>
    <cellStyle name="Comma [0] 2 7" xfId="620"/>
    <cellStyle name="Comma [0] 2 7 2" xfId="1239"/>
    <cellStyle name="Comma [0] 2 7 3" xfId="1858"/>
    <cellStyle name="Comma [0] 2 7 4" xfId="2477"/>
    <cellStyle name="Comma [0] 2 7 5" xfId="3096"/>
    <cellStyle name="Comma [0] 2 8" xfId="621"/>
    <cellStyle name="Comma [0] 2 9" xfId="1240"/>
    <cellStyle name="Comma [0] 3" xfId="283"/>
    <cellStyle name="Comma [0] 3 2" xfId="902"/>
    <cellStyle name="Comma [0] 3 3" xfId="1521"/>
    <cellStyle name="Comma [0] 3 4" xfId="2140"/>
    <cellStyle name="Comma [0] 3 5" xfId="2759"/>
    <cellStyle name="Comma [0] 4" xfId="284"/>
    <cellStyle name="Comma [0] 4 2" xfId="598"/>
    <cellStyle name="Comma [0] 4 2 2" xfId="1217"/>
    <cellStyle name="Comma [0] 4 2 3" xfId="1836"/>
    <cellStyle name="Comma [0] 4 2 4" xfId="2455"/>
    <cellStyle name="Comma [0] 4 2 5" xfId="3074"/>
    <cellStyle name="Comma [0] 4 3" xfId="616"/>
    <cellStyle name="Comma [0] 4 3 2" xfId="1235"/>
    <cellStyle name="Comma [0] 4 3 3" xfId="1854"/>
    <cellStyle name="Comma [0] 4 3 4" xfId="2473"/>
    <cellStyle name="Comma [0] 4 3 5" xfId="3092"/>
    <cellStyle name="Comma [0] 4 4" xfId="903"/>
    <cellStyle name="Comma [0] 4 5" xfId="1522"/>
    <cellStyle name="Comma [0] 4 6" xfId="2141"/>
    <cellStyle name="Comma [0] 4 7" xfId="2760"/>
    <cellStyle name="Comma [0] 5" xfId="285"/>
    <cellStyle name="Comma [0] 5 2" xfId="904"/>
    <cellStyle name="Comma [0] 5 3" xfId="1523"/>
    <cellStyle name="Comma [0] 5 4" xfId="2142"/>
    <cellStyle name="Comma [0] 5 5" xfId="2761"/>
    <cellStyle name="Comma [0] 6" xfId="286"/>
    <cellStyle name="Comma [0] 6 2" xfId="905"/>
    <cellStyle name="Comma [0] 6 3" xfId="1524"/>
    <cellStyle name="Comma [0] 6 4" xfId="2143"/>
    <cellStyle name="Comma [0] 6 5" xfId="2762"/>
    <cellStyle name="Comma [0] 7" xfId="287"/>
    <cellStyle name="Comma [0] 7 2" xfId="906"/>
    <cellStyle name="Comma [0] 7 3" xfId="1525"/>
    <cellStyle name="Comma [0] 7 4" xfId="2144"/>
    <cellStyle name="Comma [0] 7 5" xfId="2763"/>
    <cellStyle name="Comma [0] 8" xfId="288"/>
    <cellStyle name="Comma [0] 8 2" xfId="907"/>
    <cellStyle name="Comma [0] 8 3" xfId="1526"/>
    <cellStyle name="Comma [0] 8 4" xfId="2145"/>
    <cellStyle name="Comma [0] 8 5" xfId="2764"/>
    <cellStyle name="Comma [0] 9" xfId="289"/>
    <cellStyle name="Comma [0] 9 2" xfId="908"/>
    <cellStyle name="Comma [0] 9 3" xfId="1527"/>
    <cellStyle name="Comma [0] 9 4" xfId="2146"/>
    <cellStyle name="Comma [0] 9 5" xfId="2765"/>
    <cellStyle name="Normal" xfId="0" builtinId="0"/>
    <cellStyle name="Normal 10" xfId="11"/>
    <cellStyle name="Normal 10 10" xfId="183"/>
    <cellStyle name="Normal 10 10 2" xfId="802"/>
    <cellStyle name="Normal 10 10 3" xfId="1421"/>
    <cellStyle name="Normal 10 10 4" xfId="2040"/>
    <cellStyle name="Normal 10 10 5" xfId="2659"/>
    <cellStyle name="Normal 10 11" xfId="152"/>
    <cellStyle name="Normal 10 11 2" xfId="771"/>
    <cellStyle name="Normal 10 11 3" xfId="1390"/>
    <cellStyle name="Normal 10 11 4" xfId="2009"/>
    <cellStyle name="Normal 10 11 5" xfId="2628"/>
    <cellStyle name="Normal 10 12" xfId="181"/>
    <cellStyle name="Normal 10 12 2" xfId="800"/>
    <cellStyle name="Normal 10 12 3" xfId="1419"/>
    <cellStyle name="Normal 10 12 4" xfId="2038"/>
    <cellStyle name="Normal 10 12 5" xfId="2657"/>
    <cellStyle name="Normal 10 13" xfId="257"/>
    <cellStyle name="Normal 10 13 2" xfId="876"/>
    <cellStyle name="Normal 10 13 3" xfId="1495"/>
    <cellStyle name="Normal 10 13 4" xfId="2114"/>
    <cellStyle name="Normal 10 13 5" xfId="2733"/>
    <cellStyle name="Normal 10 14" xfId="250"/>
    <cellStyle name="Normal 10 14 2" xfId="869"/>
    <cellStyle name="Normal 10 14 3" xfId="1488"/>
    <cellStyle name="Normal 10 14 4" xfId="2107"/>
    <cellStyle name="Normal 10 14 5" xfId="2726"/>
    <cellStyle name="Normal 10 15" xfId="127"/>
    <cellStyle name="Normal 10 15 2" xfId="746"/>
    <cellStyle name="Normal 10 15 3" xfId="1365"/>
    <cellStyle name="Normal 10 15 4" xfId="1984"/>
    <cellStyle name="Normal 10 15 5" xfId="2603"/>
    <cellStyle name="Normal 10 16" xfId="186"/>
    <cellStyle name="Normal 10 16 2" xfId="805"/>
    <cellStyle name="Normal 10 16 3" xfId="1424"/>
    <cellStyle name="Normal 10 16 4" xfId="2043"/>
    <cellStyle name="Normal 10 16 5" xfId="2662"/>
    <cellStyle name="Normal 10 17" xfId="271"/>
    <cellStyle name="Normal 10 17 2" xfId="890"/>
    <cellStyle name="Normal 10 17 3" xfId="1509"/>
    <cellStyle name="Normal 10 17 4" xfId="2128"/>
    <cellStyle name="Normal 10 17 5" xfId="2747"/>
    <cellStyle name="Normal 10 18" xfId="302"/>
    <cellStyle name="Normal 10 18 2" xfId="921"/>
    <cellStyle name="Normal 10 18 3" xfId="1540"/>
    <cellStyle name="Normal 10 18 4" xfId="2159"/>
    <cellStyle name="Normal 10 18 5" xfId="2778"/>
    <cellStyle name="Normal 10 19" xfId="304"/>
    <cellStyle name="Normal 10 19 2" xfId="923"/>
    <cellStyle name="Normal 10 19 3" xfId="1542"/>
    <cellStyle name="Normal 10 19 4" xfId="2161"/>
    <cellStyle name="Normal 10 19 5" xfId="2780"/>
    <cellStyle name="Normal 10 2" xfId="16"/>
    <cellStyle name="Normal 10 2 2" xfId="635"/>
    <cellStyle name="Normal 10 2 3" xfId="1254"/>
    <cellStyle name="Normal 10 2 4" xfId="1873"/>
    <cellStyle name="Normal 10 2 5" xfId="2492"/>
    <cellStyle name="Normal 10 20" xfId="630"/>
    <cellStyle name="Normal 10 21" xfId="1249"/>
    <cellStyle name="Normal 10 22" xfId="1868"/>
    <cellStyle name="Normal 10 23" xfId="2487"/>
    <cellStyle name="Normal 10 3" xfId="33"/>
    <cellStyle name="Normal 10 3 2" xfId="652"/>
    <cellStyle name="Normal 10 3 3" xfId="1271"/>
    <cellStyle name="Normal 10 3 4" xfId="1890"/>
    <cellStyle name="Normal 10 3 5" xfId="2509"/>
    <cellStyle name="Normal 10 4" xfId="42"/>
    <cellStyle name="Normal 10 4 2" xfId="661"/>
    <cellStyle name="Normal 10 4 3" xfId="1280"/>
    <cellStyle name="Normal 10 4 4" xfId="1899"/>
    <cellStyle name="Normal 10 4 5" xfId="2518"/>
    <cellStyle name="Normal 10 5" xfId="51"/>
    <cellStyle name="Normal 10 5 2" xfId="670"/>
    <cellStyle name="Normal 10 5 3" xfId="1289"/>
    <cellStyle name="Normal 10 5 4" xfId="1908"/>
    <cellStyle name="Normal 10 5 5" xfId="2527"/>
    <cellStyle name="Normal 10 6" xfId="47"/>
    <cellStyle name="Normal 10 6 2" xfId="666"/>
    <cellStyle name="Normal 10 6 3" xfId="1285"/>
    <cellStyle name="Normal 10 6 4" xfId="1904"/>
    <cellStyle name="Normal 10 6 5" xfId="2523"/>
    <cellStyle name="Normal 10 7" xfId="166"/>
    <cellStyle name="Normal 10 7 2" xfId="785"/>
    <cellStyle name="Normal 10 7 3" xfId="1404"/>
    <cellStyle name="Normal 10 7 4" xfId="2023"/>
    <cellStyle name="Normal 10 7 5" xfId="2642"/>
    <cellStyle name="Normal 10 8" xfId="138"/>
    <cellStyle name="Normal 10 8 2" xfId="757"/>
    <cellStyle name="Normal 10 8 3" xfId="1376"/>
    <cellStyle name="Normal 10 8 4" xfId="1995"/>
    <cellStyle name="Normal 10 8 5" xfId="2614"/>
    <cellStyle name="Normal 10 9" xfId="156"/>
    <cellStyle name="Normal 10 9 2" xfId="775"/>
    <cellStyle name="Normal 10 9 3" xfId="1394"/>
    <cellStyle name="Normal 10 9 4" xfId="2013"/>
    <cellStyle name="Normal 10 9 5" xfId="2632"/>
    <cellStyle name="Normal 11" xfId="17"/>
    <cellStyle name="Normal 11 2" xfId="636"/>
    <cellStyle name="Normal 11 3" xfId="1255"/>
    <cellStyle name="Normal 11 4" xfId="1874"/>
    <cellStyle name="Normal 11 5" xfId="2493"/>
    <cellStyle name="Normal 12" xfId="18"/>
    <cellStyle name="Normal 12 2" xfId="637"/>
    <cellStyle name="Normal 12 3" xfId="1256"/>
    <cellStyle name="Normal 12 4" xfId="1875"/>
    <cellStyle name="Normal 12 5" xfId="2494"/>
    <cellStyle name="Normal 13" xfId="19"/>
    <cellStyle name="Normal 13 2" xfId="638"/>
    <cellStyle name="Normal 13 3" xfId="1257"/>
    <cellStyle name="Normal 13 4" xfId="1876"/>
    <cellStyle name="Normal 13 5" xfId="2495"/>
    <cellStyle name="Normal 14" xfId="20"/>
    <cellStyle name="Normal 14 2" xfId="639"/>
    <cellStyle name="Normal 14 3" xfId="1258"/>
    <cellStyle name="Normal 14 4" xfId="1877"/>
    <cellStyle name="Normal 14 5" xfId="2496"/>
    <cellStyle name="Normal 15" xfId="21"/>
    <cellStyle name="Normal 15 2" xfId="640"/>
    <cellStyle name="Normal 15 3" xfId="1259"/>
    <cellStyle name="Normal 15 4" xfId="1878"/>
    <cellStyle name="Normal 15 5" xfId="2497"/>
    <cellStyle name="Normal 16" xfId="22"/>
    <cellStyle name="Normal 16 2" xfId="641"/>
    <cellStyle name="Normal 16 3" xfId="1260"/>
    <cellStyle name="Normal 16 4" xfId="1879"/>
    <cellStyle name="Normal 16 5" xfId="2498"/>
    <cellStyle name="Normal 17" xfId="23"/>
    <cellStyle name="Normal 17 2" xfId="642"/>
    <cellStyle name="Normal 17 3" xfId="1261"/>
    <cellStyle name="Normal 17 4" xfId="1880"/>
    <cellStyle name="Normal 17 5" xfId="2499"/>
    <cellStyle name="Normal 18" xfId="24"/>
    <cellStyle name="Normal 18 2" xfId="643"/>
    <cellStyle name="Normal 18 3" xfId="1262"/>
    <cellStyle name="Normal 18 4" xfId="1881"/>
    <cellStyle name="Normal 18 5" xfId="2500"/>
    <cellStyle name="Normal 19" xfId="25"/>
    <cellStyle name="Normal 19 10" xfId="644"/>
    <cellStyle name="Normal 19 11" xfId="1263"/>
    <cellStyle name="Normal 19 12" xfId="1882"/>
    <cellStyle name="Normal 19 13" xfId="2501"/>
    <cellStyle name="Normal 19 2" xfId="139"/>
    <cellStyle name="Normal 19 2 2" xfId="758"/>
    <cellStyle name="Normal 19 2 3" xfId="1377"/>
    <cellStyle name="Normal 19 2 4" xfId="1996"/>
    <cellStyle name="Normal 19 2 5" xfId="2615"/>
    <cellStyle name="Normal 19 3" xfId="191"/>
    <cellStyle name="Normal 19 3 2" xfId="810"/>
    <cellStyle name="Normal 19 3 3" xfId="1429"/>
    <cellStyle name="Normal 19 3 4" xfId="2048"/>
    <cellStyle name="Normal 19 3 5" xfId="2667"/>
    <cellStyle name="Normal 19 4" xfId="245"/>
    <cellStyle name="Normal 19 4 2" xfId="864"/>
    <cellStyle name="Normal 19 4 3" xfId="1483"/>
    <cellStyle name="Normal 19 4 4" xfId="2102"/>
    <cellStyle name="Normal 19 4 5" xfId="2721"/>
    <cellStyle name="Normal 19 5" xfId="261"/>
    <cellStyle name="Normal 19 5 2" xfId="880"/>
    <cellStyle name="Normal 19 5 3" xfId="1499"/>
    <cellStyle name="Normal 19 5 4" xfId="2118"/>
    <cellStyle name="Normal 19 5 5" xfId="2737"/>
    <cellStyle name="Normal 19 6" xfId="188"/>
    <cellStyle name="Normal 19 6 2" xfId="807"/>
    <cellStyle name="Normal 19 6 3" xfId="1426"/>
    <cellStyle name="Normal 19 6 4" xfId="2045"/>
    <cellStyle name="Normal 19 6 5" xfId="2664"/>
    <cellStyle name="Normal 19 7" xfId="264"/>
    <cellStyle name="Normal 19 7 2" xfId="883"/>
    <cellStyle name="Normal 19 7 3" xfId="1502"/>
    <cellStyle name="Normal 19 7 4" xfId="2121"/>
    <cellStyle name="Normal 19 7 5" xfId="2740"/>
    <cellStyle name="Normal 19 8" xfId="141"/>
    <cellStyle name="Normal 19 8 2" xfId="760"/>
    <cellStyle name="Normal 19 8 3" xfId="1379"/>
    <cellStyle name="Normal 19 8 4" xfId="1998"/>
    <cellStyle name="Normal 19 8 5" xfId="2617"/>
    <cellStyle name="Normal 19 9" xfId="150"/>
    <cellStyle name="Normal 19 9 2" xfId="769"/>
    <cellStyle name="Normal 19 9 3" xfId="1388"/>
    <cellStyle name="Normal 19 9 4" xfId="2007"/>
    <cellStyle name="Normal 19 9 5" xfId="2626"/>
    <cellStyle name="Normal 2 10" xfId="65"/>
    <cellStyle name="Normal 2 10 2" xfId="684"/>
    <cellStyle name="Normal 2 10 3" xfId="1303"/>
    <cellStyle name="Normal 2 10 4" xfId="1922"/>
    <cellStyle name="Normal 2 10 5" xfId="2541"/>
    <cellStyle name="Normal 2 11" xfId="59"/>
    <cellStyle name="Normal 2 11 10" xfId="344"/>
    <cellStyle name="Normal 2 11 10 2" xfId="963"/>
    <cellStyle name="Normal 2 11 10 3" xfId="1582"/>
    <cellStyle name="Normal 2 11 10 4" xfId="2201"/>
    <cellStyle name="Normal 2 11 10 5" xfId="2820"/>
    <cellStyle name="Normal 2 11 11" xfId="320"/>
    <cellStyle name="Normal 2 11 11 2" xfId="939"/>
    <cellStyle name="Normal 2 11 11 3" xfId="1558"/>
    <cellStyle name="Normal 2 11 11 4" xfId="2177"/>
    <cellStyle name="Normal 2 11 11 5" xfId="2796"/>
    <cellStyle name="Normal 2 11 12" xfId="361"/>
    <cellStyle name="Normal 2 11 12 2" xfId="980"/>
    <cellStyle name="Normal 2 11 12 3" xfId="1599"/>
    <cellStyle name="Normal 2 11 12 4" xfId="2218"/>
    <cellStyle name="Normal 2 11 12 5" xfId="2837"/>
    <cellStyle name="Normal 2 11 13" xfId="369"/>
    <cellStyle name="Normal 2 11 13 2" xfId="988"/>
    <cellStyle name="Normal 2 11 13 3" xfId="1607"/>
    <cellStyle name="Normal 2 11 13 4" xfId="2226"/>
    <cellStyle name="Normal 2 11 13 5" xfId="2845"/>
    <cellStyle name="Normal 2 11 14" xfId="373"/>
    <cellStyle name="Normal 2 11 14 2" xfId="992"/>
    <cellStyle name="Normal 2 11 14 3" xfId="1611"/>
    <cellStyle name="Normal 2 11 14 4" xfId="2230"/>
    <cellStyle name="Normal 2 11 14 5" xfId="2849"/>
    <cellStyle name="Normal 2 11 15" xfId="378"/>
    <cellStyle name="Normal 2 11 15 2" xfId="997"/>
    <cellStyle name="Normal 2 11 15 3" xfId="1616"/>
    <cellStyle name="Normal 2 11 15 4" xfId="2235"/>
    <cellStyle name="Normal 2 11 15 5" xfId="2854"/>
    <cellStyle name="Normal 2 11 16" xfId="370"/>
    <cellStyle name="Normal 2 11 16 2" xfId="989"/>
    <cellStyle name="Normal 2 11 16 3" xfId="1608"/>
    <cellStyle name="Normal 2 11 16 4" xfId="2227"/>
    <cellStyle name="Normal 2 11 16 5" xfId="2846"/>
    <cellStyle name="Normal 2 11 17" xfId="395"/>
    <cellStyle name="Normal 2 11 17 2" xfId="1014"/>
    <cellStyle name="Normal 2 11 17 3" xfId="1633"/>
    <cellStyle name="Normal 2 11 17 4" xfId="2252"/>
    <cellStyle name="Normal 2 11 17 5" xfId="2871"/>
    <cellStyle name="Normal 2 11 18" xfId="402"/>
    <cellStyle name="Normal 2 11 18 2" xfId="1021"/>
    <cellStyle name="Normal 2 11 18 3" xfId="1640"/>
    <cellStyle name="Normal 2 11 18 4" xfId="2259"/>
    <cellStyle name="Normal 2 11 18 5" xfId="2878"/>
    <cellStyle name="Normal 2 11 19" xfId="484"/>
    <cellStyle name="Normal 2 11 19 2" xfId="1103"/>
    <cellStyle name="Normal 2 11 19 3" xfId="1722"/>
    <cellStyle name="Normal 2 11 19 4" xfId="2341"/>
    <cellStyle name="Normal 2 11 19 5" xfId="2960"/>
    <cellStyle name="Normal 2 11 2" xfId="308"/>
    <cellStyle name="Normal 2 11 2 2" xfId="927"/>
    <cellStyle name="Normal 2 11 2 3" xfId="1546"/>
    <cellStyle name="Normal 2 11 2 4" xfId="2165"/>
    <cellStyle name="Normal 2 11 2 5" xfId="2784"/>
    <cellStyle name="Normal 2 11 20" xfId="527"/>
    <cellStyle name="Normal 2 11 20 2" xfId="1146"/>
    <cellStyle name="Normal 2 11 20 3" xfId="1765"/>
    <cellStyle name="Normal 2 11 20 4" xfId="2384"/>
    <cellStyle name="Normal 2 11 20 5" xfId="3003"/>
    <cellStyle name="Normal 2 11 21" xfId="449"/>
    <cellStyle name="Normal 2 11 21 2" xfId="1068"/>
    <cellStyle name="Normal 2 11 21 3" xfId="1687"/>
    <cellStyle name="Normal 2 11 21 4" xfId="2306"/>
    <cellStyle name="Normal 2 11 21 5" xfId="2925"/>
    <cellStyle name="Normal 2 11 22" xfId="498"/>
    <cellStyle name="Normal 2 11 22 2" xfId="1117"/>
    <cellStyle name="Normal 2 11 22 3" xfId="1736"/>
    <cellStyle name="Normal 2 11 22 4" xfId="2355"/>
    <cellStyle name="Normal 2 11 22 5" xfId="2974"/>
    <cellStyle name="Normal 2 11 23" xfId="557"/>
    <cellStyle name="Normal 2 11 23 2" xfId="1176"/>
    <cellStyle name="Normal 2 11 23 3" xfId="1795"/>
    <cellStyle name="Normal 2 11 23 4" xfId="2414"/>
    <cellStyle name="Normal 2 11 23 5" xfId="3033"/>
    <cellStyle name="Normal 2 11 24" xfId="560"/>
    <cellStyle name="Normal 2 11 24 2" xfId="1179"/>
    <cellStyle name="Normal 2 11 24 3" xfId="1798"/>
    <cellStyle name="Normal 2 11 24 4" xfId="2417"/>
    <cellStyle name="Normal 2 11 24 5" xfId="3036"/>
    <cellStyle name="Normal 2 11 25" xfId="448"/>
    <cellStyle name="Normal 2 11 25 2" xfId="1067"/>
    <cellStyle name="Normal 2 11 25 3" xfId="1686"/>
    <cellStyle name="Normal 2 11 25 4" xfId="2305"/>
    <cellStyle name="Normal 2 11 25 5" xfId="2924"/>
    <cellStyle name="Normal 2 11 26" xfId="571"/>
    <cellStyle name="Normal 2 11 26 2" xfId="1190"/>
    <cellStyle name="Normal 2 11 26 3" xfId="1809"/>
    <cellStyle name="Normal 2 11 26 4" xfId="2428"/>
    <cellStyle name="Normal 2 11 26 5" xfId="3047"/>
    <cellStyle name="Normal 2 11 27" xfId="678"/>
    <cellStyle name="Normal 2 11 28" xfId="1297"/>
    <cellStyle name="Normal 2 11 29" xfId="1916"/>
    <cellStyle name="Normal 2 11 3" xfId="307"/>
    <cellStyle name="Normal 2 11 3 2" xfId="926"/>
    <cellStyle name="Normal 2 11 3 3" xfId="1545"/>
    <cellStyle name="Normal 2 11 3 4" xfId="2164"/>
    <cellStyle name="Normal 2 11 3 5" xfId="2783"/>
    <cellStyle name="Normal 2 11 30" xfId="2535"/>
    <cellStyle name="Normal 2 11 4" xfId="318"/>
    <cellStyle name="Normal 2 11 4 2" xfId="937"/>
    <cellStyle name="Normal 2 11 4 3" xfId="1556"/>
    <cellStyle name="Normal 2 11 4 4" xfId="2175"/>
    <cellStyle name="Normal 2 11 4 5" xfId="2794"/>
    <cellStyle name="Normal 2 11 5" xfId="322"/>
    <cellStyle name="Normal 2 11 5 2" xfId="941"/>
    <cellStyle name="Normal 2 11 5 3" xfId="1560"/>
    <cellStyle name="Normal 2 11 5 4" xfId="2179"/>
    <cellStyle name="Normal 2 11 5 5" xfId="2798"/>
    <cellStyle name="Normal 2 11 6" xfId="338"/>
    <cellStyle name="Normal 2 11 6 2" xfId="957"/>
    <cellStyle name="Normal 2 11 6 3" xfId="1576"/>
    <cellStyle name="Normal 2 11 6 4" xfId="2195"/>
    <cellStyle name="Normal 2 11 6 5" xfId="2814"/>
    <cellStyle name="Normal 2 11 7" xfId="335"/>
    <cellStyle name="Normal 2 11 7 2" xfId="954"/>
    <cellStyle name="Normal 2 11 7 3" xfId="1573"/>
    <cellStyle name="Normal 2 11 7 4" xfId="2192"/>
    <cellStyle name="Normal 2 11 7 5" xfId="2811"/>
    <cellStyle name="Normal 2 11 8" xfId="332"/>
    <cellStyle name="Normal 2 11 8 2" xfId="951"/>
    <cellStyle name="Normal 2 11 8 3" xfId="1570"/>
    <cellStyle name="Normal 2 11 8 4" xfId="2189"/>
    <cellStyle name="Normal 2 11 8 5" xfId="2808"/>
    <cellStyle name="Normal 2 11 9" xfId="346"/>
    <cellStyle name="Normal 2 11 9 2" xfId="965"/>
    <cellStyle name="Normal 2 11 9 3" xfId="1584"/>
    <cellStyle name="Normal 2 11 9 4" xfId="2203"/>
    <cellStyle name="Normal 2 11 9 5" xfId="2822"/>
    <cellStyle name="Normal 2 12" xfId="63"/>
    <cellStyle name="Normal 2 12 2" xfId="682"/>
    <cellStyle name="Normal 2 12 3" xfId="1301"/>
    <cellStyle name="Normal 2 12 4" xfId="1920"/>
    <cellStyle name="Normal 2 12 5" xfId="2539"/>
    <cellStyle name="Normal 2 13" xfId="66"/>
    <cellStyle name="Normal 2 13 2" xfId="685"/>
    <cellStyle name="Normal 2 13 3" xfId="1304"/>
    <cellStyle name="Normal 2 13 4" xfId="1923"/>
    <cellStyle name="Normal 2 13 5" xfId="2542"/>
    <cellStyle name="Normal 2 14" xfId="61"/>
    <cellStyle name="Normal 2 14 2" xfId="680"/>
    <cellStyle name="Normal 2 14 3" xfId="1299"/>
    <cellStyle name="Normal 2 14 4" xfId="1918"/>
    <cellStyle name="Normal 2 14 5" xfId="2537"/>
    <cellStyle name="Normal 2 15" xfId="68"/>
    <cellStyle name="Normal 2 15 2" xfId="687"/>
    <cellStyle name="Normal 2 15 3" xfId="1306"/>
    <cellStyle name="Normal 2 15 4" xfId="1925"/>
    <cellStyle name="Normal 2 15 5" xfId="2544"/>
    <cellStyle name="Normal 2 16" xfId="70"/>
    <cellStyle name="Normal 2 16 2" xfId="689"/>
    <cellStyle name="Normal 2 16 3" xfId="1308"/>
    <cellStyle name="Normal 2 16 4" xfId="1927"/>
    <cellStyle name="Normal 2 16 5" xfId="2546"/>
    <cellStyle name="Normal 2 17" xfId="72"/>
    <cellStyle name="Normal 2 17 2" xfId="691"/>
    <cellStyle name="Normal 2 17 3" xfId="1310"/>
    <cellStyle name="Normal 2 17 4" xfId="1929"/>
    <cellStyle name="Normal 2 17 5" xfId="2548"/>
    <cellStyle name="Normal 2 18" xfId="74"/>
    <cellStyle name="Normal 2 18 2" xfId="693"/>
    <cellStyle name="Normal 2 18 3" xfId="1312"/>
    <cellStyle name="Normal 2 18 4" xfId="1931"/>
    <cellStyle name="Normal 2 18 5" xfId="2550"/>
    <cellStyle name="Normal 2 19" xfId="76"/>
    <cellStyle name="Normal 2 19 2" xfId="695"/>
    <cellStyle name="Normal 2 19 3" xfId="1314"/>
    <cellStyle name="Normal 2 19 4" xfId="1933"/>
    <cellStyle name="Normal 2 19 5" xfId="2552"/>
    <cellStyle name="Normal 2 2" xfId="2"/>
    <cellStyle name="Normal 2 2 2" xfId="622"/>
    <cellStyle name="Normal 2 2 3" xfId="1241"/>
    <cellStyle name="Normal 2 2 4" xfId="1860"/>
    <cellStyle name="Normal 2 2 5" xfId="2479"/>
    <cellStyle name="Normal 2 20" xfId="78"/>
    <cellStyle name="Normal 2 20 2" xfId="697"/>
    <cellStyle name="Normal 2 20 3" xfId="1316"/>
    <cellStyle name="Normal 2 20 4" xfId="1935"/>
    <cellStyle name="Normal 2 20 5" xfId="2554"/>
    <cellStyle name="Normal 2 21" xfId="81"/>
    <cellStyle name="Normal 2 21 2" xfId="700"/>
    <cellStyle name="Normal 2 21 3" xfId="1319"/>
    <cellStyle name="Normal 2 21 4" xfId="1938"/>
    <cellStyle name="Normal 2 21 5" xfId="2557"/>
    <cellStyle name="Normal 2 22" xfId="80"/>
    <cellStyle name="Normal 2 22 2" xfId="699"/>
    <cellStyle name="Normal 2 22 3" xfId="1318"/>
    <cellStyle name="Normal 2 22 4" xfId="1937"/>
    <cellStyle name="Normal 2 22 5" xfId="2556"/>
    <cellStyle name="Normal 2 23" xfId="83"/>
    <cellStyle name="Normal 2 23 2" xfId="702"/>
    <cellStyle name="Normal 2 23 3" xfId="1321"/>
    <cellStyle name="Normal 2 23 4" xfId="1940"/>
    <cellStyle name="Normal 2 23 5" xfId="2559"/>
    <cellStyle name="Normal 2 24" xfId="85"/>
    <cellStyle name="Normal 2 24 2" xfId="704"/>
    <cellStyle name="Normal 2 24 3" xfId="1323"/>
    <cellStyle name="Normal 2 24 4" xfId="1942"/>
    <cellStyle name="Normal 2 24 5" xfId="2561"/>
    <cellStyle name="Normal 2 25" xfId="87"/>
    <cellStyle name="Normal 2 25 2" xfId="706"/>
    <cellStyle name="Normal 2 25 3" xfId="1325"/>
    <cellStyle name="Normal 2 25 4" xfId="1944"/>
    <cellStyle name="Normal 2 25 5" xfId="2563"/>
    <cellStyle name="Normal 2 26" xfId="90"/>
    <cellStyle name="Normal 2 26 2" xfId="709"/>
    <cellStyle name="Normal 2 26 3" xfId="1328"/>
    <cellStyle name="Normal 2 26 4" xfId="1947"/>
    <cellStyle name="Normal 2 26 5" xfId="2566"/>
    <cellStyle name="Normal 2 27" xfId="94"/>
    <cellStyle name="Normal 2 27 2" xfId="713"/>
    <cellStyle name="Normal 2 27 3" xfId="1332"/>
    <cellStyle name="Normal 2 27 4" xfId="1951"/>
    <cellStyle name="Normal 2 27 5" xfId="2570"/>
    <cellStyle name="Normal 2 28" xfId="97"/>
    <cellStyle name="Normal 2 28 2" xfId="716"/>
    <cellStyle name="Normal 2 28 3" xfId="1335"/>
    <cellStyle name="Normal 2 28 4" xfId="1954"/>
    <cellStyle name="Normal 2 28 5" xfId="2573"/>
    <cellStyle name="Normal 2 29" xfId="92"/>
    <cellStyle name="Normal 2 29 2" xfId="711"/>
    <cellStyle name="Normal 2 29 3" xfId="1330"/>
    <cellStyle name="Normal 2 29 4" xfId="1949"/>
    <cellStyle name="Normal 2 29 5" xfId="2568"/>
    <cellStyle name="Normal 2 3" xfId="4"/>
    <cellStyle name="Normal 2 3 2" xfId="624"/>
    <cellStyle name="Normal 2 3 3" xfId="1243"/>
    <cellStyle name="Normal 2 3 4" xfId="1862"/>
    <cellStyle name="Normal 2 3 5" xfId="2481"/>
    <cellStyle name="Normal 2 30" xfId="91"/>
    <cellStyle name="Normal 2 30 2" xfId="710"/>
    <cellStyle name="Normal 2 30 3" xfId="1329"/>
    <cellStyle name="Normal 2 30 4" xfId="1948"/>
    <cellStyle name="Normal 2 30 5" xfId="2567"/>
    <cellStyle name="Normal 2 31" xfId="100"/>
    <cellStyle name="Normal 2 31 2" xfId="719"/>
    <cellStyle name="Normal 2 31 3" xfId="1338"/>
    <cellStyle name="Normal 2 31 4" xfId="1957"/>
    <cellStyle name="Normal 2 31 5" xfId="2576"/>
    <cellStyle name="Normal 2 32" xfId="99"/>
    <cellStyle name="Normal 2 32 2" xfId="718"/>
    <cellStyle name="Normal 2 32 3" xfId="1337"/>
    <cellStyle name="Normal 2 32 4" xfId="1956"/>
    <cellStyle name="Normal 2 32 5" xfId="2575"/>
    <cellStyle name="Normal 2 33" xfId="101"/>
    <cellStyle name="Normal 2 33 2" xfId="720"/>
    <cellStyle name="Normal 2 33 3" xfId="1339"/>
    <cellStyle name="Normal 2 33 4" xfId="1958"/>
    <cellStyle name="Normal 2 33 5" xfId="2577"/>
    <cellStyle name="Normal 2 34" xfId="102"/>
    <cellStyle name="Normal 2 34 2" xfId="721"/>
    <cellStyle name="Normal 2 34 3" xfId="1340"/>
    <cellStyle name="Normal 2 34 4" xfId="1959"/>
    <cellStyle name="Normal 2 34 5" xfId="2578"/>
    <cellStyle name="Normal 2 35" xfId="103"/>
    <cellStyle name="Normal 2 35 2" xfId="722"/>
    <cellStyle name="Normal 2 35 3" xfId="1341"/>
    <cellStyle name="Normal 2 35 4" xfId="1960"/>
    <cellStyle name="Normal 2 35 5" xfId="2579"/>
    <cellStyle name="Normal 2 36" xfId="105"/>
    <cellStyle name="Normal 2 36 2" xfId="724"/>
    <cellStyle name="Normal 2 36 3" xfId="1343"/>
    <cellStyle name="Normal 2 36 4" xfId="1962"/>
    <cellStyle name="Normal 2 36 5" xfId="2581"/>
    <cellStyle name="Normal 2 37" xfId="104"/>
    <cellStyle name="Normal 2 37 2" xfId="723"/>
    <cellStyle name="Normal 2 37 3" xfId="1342"/>
    <cellStyle name="Normal 2 37 4" xfId="1961"/>
    <cellStyle name="Normal 2 37 5" xfId="2580"/>
    <cellStyle name="Normal 2 38" xfId="122"/>
    <cellStyle name="Normal 2 38 2" xfId="741"/>
    <cellStyle name="Normal 2 38 3" xfId="1360"/>
    <cellStyle name="Normal 2 38 4" xfId="1979"/>
    <cellStyle name="Normal 2 38 5" xfId="2598"/>
    <cellStyle name="Normal 2 39" xfId="123"/>
    <cellStyle name="Normal 2 39 2" xfId="742"/>
    <cellStyle name="Normal 2 39 3" xfId="1361"/>
    <cellStyle name="Normal 2 39 4" xfId="1980"/>
    <cellStyle name="Normal 2 39 5" xfId="2599"/>
    <cellStyle name="Normal 2 4" xfId="5"/>
    <cellStyle name="Normal 2 4 2" xfId="625"/>
    <cellStyle name="Normal 2 4 3" xfId="1244"/>
    <cellStyle name="Normal 2 4 4" xfId="1863"/>
    <cellStyle name="Normal 2 4 5" xfId="2482"/>
    <cellStyle name="Normal 2 40" xfId="125"/>
    <cellStyle name="Normal 2 40 2" xfId="744"/>
    <cellStyle name="Normal 2 40 3" xfId="1363"/>
    <cellStyle name="Normal 2 40 4" xfId="1982"/>
    <cellStyle name="Normal 2 40 5" xfId="2601"/>
    <cellStyle name="Normal 2 41" xfId="126"/>
    <cellStyle name="Normal 2 41 2" xfId="745"/>
    <cellStyle name="Normal 2 41 3" xfId="1364"/>
    <cellStyle name="Normal 2 41 4" xfId="1983"/>
    <cellStyle name="Normal 2 41 5" xfId="2602"/>
    <cellStyle name="Normal 2 42" xfId="128"/>
    <cellStyle name="Normal 2 42 2" xfId="747"/>
    <cellStyle name="Normal 2 42 3" xfId="1366"/>
    <cellStyle name="Normal 2 42 4" xfId="1985"/>
    <cellStyle name="Normal 2 42 5" xfId="2604"/>
    <cellStyle name="Normal 2 43" xfId="210"/>
    <cellStyle name="Normal 2 43 10" xfId="829"/>
    <cellStyle name="Normal 2 43 11" xfId="1448"/>
    <cellStyle name="Normal 2 43 12" xfId="2067"/>
    <cellStyle name="Normal 2 43 13" xfId="2686"/>
    <cellStyle name="Normal 2 43 2" xfId="432"/>
    <cellStyle name="Normal 2 43 2 2" xfId="1051"/>
    <cellStyle name="Normal 2 43 2 3" xfId="1670"/>
    <cellStyle name="Normal 2 43 2 4" xfId="2289"/>
    <cellStyle name="Normal 2 43 2 5" xfId="2908"/>
    <cellStyle name="Normal 2 43 3" xfId="507"/>
    <cellStyle name="Normal 2 43 3 2" xfId="1126"/>
    <cellStyle name="Normal 2 43 3 3" xfId="1745"/>
    <cellStyle name="Normal 2 43 3 4" xfId="2364"/>
    <cellStyle name="Normal 2 43 3 5" xfId="2983"/>
    <cellStyle name="Normal 2 43 4" xfId="483"/>
    <cellStyle name="Normal 2 43 4 2" xfId="1102"/>
    <cellStyle name="Normal 2 43 4 3" xfId="1721"/>
    <cellStyle name="Normal 2 43 4 4" xfId="2340"/>
    <cellStyle name="Normal 2 43 4 5" xfId="2959"/>
    <cellStyle name="Normal 2 43 5" xfId="477"/>
    <cellStyle name="Normal 2 43 5 2" xfId="1096"/>
    <cellStyle name="Normal 2 43 5 3" xfId="1715"/>
    <cellStyle name="Normal 2 43 5 4" xfId="2334"/>
    <cellStyle name="Normal 2 43 5 5" xfId="2953"/>
    <cellStyle name="Normal 2 43 6" xfId="526"/>
    <cellStyle name="Normal 2 43 6 2" xfId="1145"/>
    <cellStyle name="Normal 2 43 6 3" xfId="1764"/>
    <cellStyle name="Normal 2 43 6 4" xfId="2383"/>
    <cellStyle name="Normal 2 43 6 5" xfId="3002"/>
    <cellStyle name="Normal 2 43 7" xfId="562"/>
    <cellStyle name="Normal 2 43 7 2" xfId="1181"/>
    <cellStyle name="Normal 2 43 7 3" xfId="1800"/>
    <cellStyle name="Normal 2 43 7 4" xfId="2419"/>
    <cellStyle name="Normal 2 43 7 5" xfId="3038"/>
    <cellStyle name="Normal 2 43 8" xfId="517"/>
    <cellStyle name="Normal 2 43 8 2" xfId="1136"/>
    <cellStyle name="Normal 2 43 8 3" xfId="1755"/>
    <cellStyle name="Normal 2 43 8 4" xfId="2374"/>
    <cellStyle name="Normal 2 43 8 5" xfId="2993"/>
    <cellStyle name="Normal 2 43 9" xfId="581"/>
    <cellStyle name="Normal 2 43 9 2" xfId="1200"/>
    <cellStyle name="Normal 2 43 9 3" xfId="1819"/>
    <cellStyle name="Normal 2 43 9 4" xfId="2438"/>
    <cellStyle name="Normal 2 43 9 5" xfId="3057"/>
    <cellStyle name="Normal 2 44" xfId="209"/>
    <cellStyle name="Normal 2 44 10" xfId="828"/>
    <cellStyle name="Normal 2 44 11" xfId="1447"/>
    <cellStyle name="Normal 2 44 12" xfId="2066"/>
    <cellStyle name="Normal 2 44 13" xfId="2685"/>
    <cellStyle name="Normal 2 44 2" xfId="497"/>
    <cellStyle name="Normal 2 44 2 2" xfId="1116"/>
    <cellStyle name="Normal 2 44 2 3" xfId="1735"/>
    <cellStyle name="Normal 2 44 2 4" xfId="2354"/>
    <cellStyle name="Normal 2 44 2 5" xfId="2973"/>
    <cellStyle name="Normal 2 44 3" xfId="435"/>
    <cellStyle name="Normal 2 44 3 2" xfId="1054"/>
    <cellStyle name="Normal 2 44 3 3" xfId="1673"/>
    <cellStyle name="Normal 2 44 3 4" xfId="2292"/>
    <cellStyle name="Normal 2 44 3 5" xfId="2911"/>
    <cellStyle name="Normal 2 44 4" xfId="445"/>
    <cellStyle name="Normal 2 44 4 2" xfId="1064"/>
    <cellStyle name="Normal 2 44 4 3" xfId="1683"/>
    <cellStyle name="Normal 2 44 4 4" xfId="2302"/>
    <cellStyle name="Normal 2 44 4 5" xfId="2921"/>
    <cellStyle name="Normal 2 44 5" xfId="465"/>
    <cellStyle name="Normal 2 44 5 2" xfId="1084"/>
    <cellStyle name="Normal 2 44 5 3" xfId="1703"/>
    <cellStyle name="Normal 2 44 5 4" xfId="2322"/>
    <cellStyle name="Normal 2 44 5 5" xfId="2941"/>
    <cellStyle name="Normal 2 44 6" xfId="570"/>
    <cellStyle name="Normal 2 44 6 2" xfId="1189"/>
    <cellStyle name="Normal 2 44 6 3" xfId="1808"/>
    <cellStyle name="Normal 2 44 6 4" xfId="2427"/>
    <cellStyle name="Normal 2 44 6 5" xfId="3046"/>
    <cellStyle name="Normal 2 44 7" xfId="588"/>
    <cellStyle name="Normal 2 44 7 2" xfId="1207"/>
    <cellStyle name="Normal 2 44 7 3" xfId="1826"/>
    <cellStyle name="Normal 2 44 7 4" xfId="2445"/>
    <cellStyle name="Normal 2 44 7 5" xfId="3064"/>
    <cellStyle name="Normal 2 44 8" xfId="443"/>
    <cellStyle name="Normal 2 44 8 2" xfId="1062"/>
    <cellStyle name="Normal 2 44 8 3" xfId="1681"/>
    <cellStyle name="Normal 2 44 8 4" xfId="2300"/>
    <cellStyle name="Normal 2 44 8 5" xfId="2919"/>
    <cellStyle name="Normal 2 44 9" xfId="586"/>
    <cellStyle name="Normal 2 44 9 2" xfId="1205"/>
    <cellStyle name="Normal 2 44 9 3" xfId="1824"/>
    <cellStyle name="Normal 2 44 9 4" xfId="2443"/>
    <cellStyle name="Normal 2 44 9 5" xfId="3062"/>
    <cellStyle name="Normal 2 45" xfId="201"/>
    <cellStyle name="Normal 2 45 10" xfId="820"/>
    <cellStyle name="Normal 2 45 11" xfId="1439"/>
    <cellStyle name="Normal 2 45 12" xfId="2058"/>
    <cellStyle name="Normal 2 45 13" xfId="2677"/>
    <cellStyle name="Normal 2 45 2" xfId="500"/>
    <cellStyle name="Normal 2 45 2 2" xfId="1119"/>
    <cellStyle name="Normal 2 45 2 3" xfId="1738"/>
    <cellStyle name="Normal 2 45 2 4" xfId="2357"/>
    <cellStyle name="Normal 2 45 2 5" xfId="2976"/>
    <cellStyle name="Normal 2 45 3" xfId="480"/>
    <cellStyle name="Normal 2 45 3 2" xfId="1099"/>
    <cellStyle name="Normal 2 45 3 3" xfId="1718"/>
    <cellStyle name="Normal 2 45 3 4" xfId="2337"/>
    <cellStyle name="Normal 2 45 3 5" xfId="2956"/>
    <cellStyle name="Normal 2 45 4" xfId="479"/>
    <cellStyle name="Normal 2 45 4 2" xfId="1098"/>
    <cellStyle name="Normal 2 45 4 3" xfId="1717"/>
    <cellStyle name="Normal 2 45 4 4" xfId="2336"/>
    <cellStyle name="Normal 2 45 4 5" xfId="2955"/>
    <cellStyle name="Normal 2 45 5" xfId="564"/>
    <cellStyle name="Normal 2 45 5 2" xfId="1183"/>
    <cellStyle name="Normal 2 45 5 3" xfId="1802"/>
    <cellStyle name="Normal 2 45 5 4" xfId="2421"/>
    <cellStyle name="Normal 2 45 5 5" xfId="3040"/>
    <cellStyle name="Normal 2 45 6" xfId="575"/>
    <cellStyle name="Normal 2 45 6 2" xfId="1194"/>
    <cellStyle name="Normal 2 45 6 3" xfId="1813"/>
    <cellStyle name="Normal 2 45 6 4" xfId="2432"/>
    <cellStyle name="Normal 2 45 6 5" xfId="3051"/>
    <cellStyle name="Normal 2 45 7" xfId="504"/>
    <cellStyle name="Normal 2 45 7 2" xfId="1123"/>
    <cellStyle name="Normal 2 45 7 3" xfId="1742"/>
    <cellStyle name="Normal 2 45 7 4" xfId="2361"/>
    <cellStyle name="Normal 2 45 7 5" xfId="2980"/>
    <cellStyle name="Normal 2 45 8" xfId="472"/>
    <cellStyle name="Normal 2 45 8 2" xfId="1091"/>
    <cellStyle name="Normal 2 45 8 3" xfId="1710"/>
    <cellStyle name="Normal 2 45 8 4" xfId="2329"/>
    <cellStyle name="Normal 2 45 8 5" xfId="2948"/>
    <cellStyle name="Normal 2 45 9" xfId="555"/>
    <cellStyle name="Normal 2 45 9 2" xfId="1174"/>
    <cellStyle name="Normal 2 45 9 3" xfId="1793"/>
    <cellStyle name="Normal 2 45 9 4" xfId="2412"/>
    <cellStyle name="Normal 2 45 9 5" xfId="3031"/>
    <cellStyle name="Normal 2 46" xfId="217"/>
    <cellStyle name="Normal 2 46 10" xfId="836"/>
    <cellStyle name="Normal 2 46 11" xfId="1455"/>
    <cellStyle name="Normal 2 46 12" xfId="2074"/>
    <cellStyle name="Normal 2 46 13" xfId="2693"/>
    <cellStyle name="Normal 2 46 2" xfId="502"/>
    <cellStyle name="Normal 2 46 2 2" xfId="1121"/>
    <cellStyle name="Normal 2 46 2 3" xfId="1740"/>
    <cellStyle name="Normal 2 46 2 4" xfId="2359"/>
    <cellStyle name="Normal 2 46 2 5" xfId="2978"/>
    <cellStyle name="Normal 2 46 3" xfId="541"/>
    <cellStyle name="Normal 2 46 3 2" xfId="1160"/>
    <cellStyle name="Normal 2 46 3 3" xfId="1779"/>
    <cellStyle name="Normal 2 46 3 4" xfId="2398"/>
    <cellStyle name="Normal 2 46 3 5" xfId="3017"/>
    <cellStyle name="Normal 2 46 4" xfId="551"/>
    <cellStyle name="Normal 2 46 4 2" xfId="1170"/>
    <cellStyle name="Normal 2 46 4 3" xfId="1789"/>
    <cellStyle name="Normal 2 46 4 4" xfId="2408"/>
    <cellStyle name="Normal 2 46 4 5" xfId="3027"/>
    <cellStyle name="Normal 2 46 5" xfId="454"/>
    <cellStyle name="Normal 2 46 5 2" xfId="1073"/>
    <cellStyle name="Normal 2 46 5 3" xfId="1692"/>
    <cellStyle name="Normal 2 46 5 4" xfId="2311"/>
    <cellStyle name="Normal 2 46 5 5" xfId="2930"/>
    <cellStyle name="Normal 2 46 6" xfId="578"/>
    <cellStyle name="Normal 2 46 6 2" xfId="1197"/>
    <cellStyle name="Normal 2 46 6 3" xfId="1816"/>
    <cellStyle name="Normal 2 46 6 4" xfId="2435"/>
    <cellStyle name="Normal 2 46 6 5" xfId="3054"/>
    <cellStyle name="Normal 2 46 7" xfId="460"/>
    <cellStyle name="Normal 2 46 7 2" xfId="1079"/>
    <cellStyle name="Normal 2 46 7 3" xfId="1698"/>
    <cellStyle name="Normal 2 46 7 4" xfId="2317"/>
    <cellStyle name="Normal 2 46 7 5" xfId="2936"/>
    <cellStyle name="Normal 2 46 8" xfId="595"/>
    <cellStyle name="Normal 2 46 8 2" xfId="1214"/>
    <cellStyle name="Normal 2 46 8 3" xfId="1833"/>
    <cellStyle name="Normal 2 46 8 4" xfId="2452"/>
    <cellStyle name="Normal 2 46 8 5" xfId="3071"/>
    <cellStyle name="Normal 2 46 9" xfId="597"/>
    <cellStyle name="Normal 2 46 9 2" xfId="1216"/>
    <cellStyle name="Normal 2 46 9 3" xfId="1835"/>
    <cellStyle name="Normal 2 46 9 4" xfId="2454"/>
    <cellStyle name="Normal 2 46 9 5" xfId="3073"/>
    <cellStyle name="Normal 2 47" xfId="222"/>
    <cellStyle name="Normal 2 47 10" xfId="841"/>
    <cellStyle name="Normal 2 47 11" xfId="1460"/>
    <cellStyle name="Normal 2 47 12" xfId="2079"/>
    <cellStyle name="Normal 2 47 13" xfId="2698"/>
    <cellStyle name="Normal 2 47 2" xfId="506"/>
    <cellStyle name="Normal 2 47 2 2" xfId="1125"/>
    <cellStyle name="Normal 2 47 2 3" xfId="1744"/>
    <cellStyle name="Normal 2 47 2 4" xfId="2363"/>
    <cellStyle name="Normal 2 47 2 5" xfId="2982"/>
    <cellStyle name="Normal 2 47 3" xfId="440"/>
    <cellStyle name="Normal 2 47 3 2" xfId="1059"/>
    <cellStyle name="Normal 2 47 3 3" xfId="1678"/>
    <cellStyle name="Normal 2 47 3 4" xfId="2297"/>
    <cellStyle name="Normal 2 47 3 5" xfId="2916"/>
    <cellStyle name="Normal 2 47 4" xfId="463"/>
    <cellStyle name="Normal 2 47 4 2" xfId="1082"/>
    <cellStyle name="Normal 2 47 4 3" xfId="1701"/>
    <cellStyle name="Normal 2 47 4 4" xfId="2320"/>
    <cellStyle name="Normal 2 47 4 5" xfId="2939"/>
    <cellStyle name="Normal 2 47 5" xfId="451"/>
    <cellStyle name="Normal 2 47 5 2" xfId="1070"/>
    <cellStyle name="Normal 2 47 5 3" xfId="1689"/>
    <cellStyle name="Normal 2 47 5 4" xfId="2308"/>
    <cellStyle name="Normal 2 47 5 5" xfId="2927"/>
    <cellStyle name="Normal 2 47 6" xfId="434"/>
    <cellStyle name="Normal 2 47 6 2" xfId="1053"/>
    <cellStyle name="Normal 2 47 6 3" xfId="1672"/>
    <cellStyle name="Normal 2 47 6 4" xfId="2291"/>
    <cellStyle name="Normal 2 47 6 5" xfId="2910"/>
    <cellStyle name="Normal 2 47 7" xfId="464"/>
    <cellStyle name="Normal 2 47 7 2" xfId="1083"/>
    <cellStyle name="Normal 2 47 7 3" xfId="1702"/>
    <cellStyle name="Normal 2 47 7 4" xfId="2321"/>
    <cellStyle name="Normal 2 47 7 5" xfId="2940"/>
    <cellStyle name="Normal 2 47 8" xfId="470"/>
    <cellStyle name="Normal 2 47 8 2" xfId="1089"/>
    <cellStyle name="Normal 2 47 8 3" xfId="1708"/>
    <cellStyle name="Normal 2 47 8 4" xfId="2327"/>
    <cellStyle name="Normal 2 47 8 5" xfId="2946"/>
    <cellStyle name="Normal 2 47 9" xfId="558"/>
    <cellStyle name="Normal 2 47 9 2" xfId="1177"/>
    <cellStyle name="Normal 2 47 9 3" xfId="1796"/>
    <cellStyle name="Normal 2 47 9 4" xfId="2415"/>
    <cellStyle name="Normal 2 47 9 5" xfId="3034"/>
    <cellStyle name="Normal 2 48" xfId="224"/>
    <cellStyle name="Normal 2 48 10" xfId="843"/>
    <cellStyle name="Normal 2 48 11" xfId="1462"/>
    <cellStyle name="Normal 2 48 12" xfId="2081"/>
    <cellStyle name="Normal 2 48 13" xfId="2700"/>
    <cellStyle name="Normal 2 48 2" xfId="508"/>
    <cellStyle name="Normal 2 48 2 2" xfId="1127"/>
    <cellStyle name="Normal 2 48 2 3" xfId="1746"/>
    <cellStyle name="Normal 2 48 2 4" xfId="2365"/>
    <cellStyle name="Normal 2 48 2 5" xfId="2984"/>
    <cellStyle name="Normal 2 48 3" xfId="486"/>
    <cellStyle name="Normal 2 48 3 2" xfId="1105"/>
    <cellStyle name="Normal 2 48 3 3" xfId="1724"/>
    <cellStyle name="Normal 2 48 3 4" xfId="2343"/>
    <cellStyle name="Normal 2 48 3 5" xfId="2962"/>
    <cellStyle name="Normal 2 48 4" xfId="420"/>
    <cellStyle name="Normal 2 48 4 2" xfId="1039"/>
    <cellStyle name="Normal 2 48 4 3" xfId="1658"/>
    <cellStyle name="Normal 2 48 4 4" xfId="2277"/>
    <cellStyle name="Normal 2 48 4 5" xfId="2896"/>
    <cellStyle name="Normal 2 48 5" xfId="515"/>
    <cellStyle name="Normal 2 48 5 2" xfId="1134"/>
    <cellStyle name="Normal 2 48 5 3" xfId="1753"/>
    <cellStyle name="Normal 2 48 5 4" xfId="2372"/>
    <cellStyle name="Normal 2 48 5 5" xfId="2991"/>
    <cellStyle name="Normal 2 48 6" xfId="468"/>
    <cellStyle name="Normal 2 48 6 2" xfId="1087"/>
    <cellStyle name="Normal 2 48 6 3" xfId="1706"/>
    <cellStyle name="Normal 2 48 6 4" xfId="2325"/>
    <cellStyle name="Normal 2 48 6 5" xfId="2944"/>
    <cellStyle name="Normal 2 48 7" xfId="569"/>
    <cellStyle name="Normal 2 48 7 2" xfId="1188"/>
    <cellStyle name="Normal 2 48 7 3" xfId="1807"/>
    <cellStyle name="Normal 2 48 7 4" xfId="2426"/>
    <cellStyle name="Normal 2 48 7 5" xfId="3045"/>
    <cellStyle name="Normal 2 48 8" xfId="512"/>
    <cellStyle name="Normal 2 48 8 2" xfId="1131"/>
    <cellStyle name="Normal 2 48 8 3" xfId="1750"/>
    <cellStyle name="Normal 2 48 8 4" xfId="2369"/>
    <cellStyle name="Normal 2 48 8 5" xfId="2988"/>
    <cellStyle name="Normal 2 48 9" xfId="533"/>
    <cellStyle name="Normal 2 48 9 2" xfId="1152"/>
    <cellStyle name="Normal 2 48 9 3" xfId="1771"/>
    <cellStyle name="Normal 2 48 9 4" xfId="2390"/>
    <cellStyle name="Normal 2 48 9 5" xfId="3009"/>
    <cellStyle name="Normal 2 49" xfId="230"/>
    <cellStyle name="Normal 2 49 10" xfId="849"/>
    <cellStyle name="Normal 2 49 11" xfId="1468"/>
    <cellStyle name="Normal 2 49 12" xfId="2087"/>
    <cellStyle name="Normal 2 49 13" xfId="2706"/>
    <cellStyle name="Normal 2 49 2" xfId="511"/>
    <cellStyle name="Normal 2 49 2 2" xfId="1130"/>
    <cellStyle name="Normal 2 49 2 3" xfId="1749"/>
    <cellStyle name="Normal 2 49 2 4" xfId="2368"/>
    <cellStyle name="Normal 2 49 2 5" xfId="2987"/>
    <cellStyle name="Normal 2 49 3" xfId="415"/>
    <cellStyle name="Normal 2 49 3 2" xfId="1034"/>
    <cellStyle name="Normal 2 49 3 3" xfId="1653"/>
    <cellStyle name="Normal 2 49 3 4" xfId="2272"/>
    <cellStyle name="Normal 2 49 3 5" xfId="2891"/>
    <cellStyle name="Normal 2 49 4" xfId="467"/>
    <cellStyle name="Normal 2 49 4 2" xfId="1086"/>
    <cellStyle name="Normal 2 49 4 3" xfId="1705"/>
    <cellStyle name="Normal 2 49 4 4" xfId="2324"/>
    <cellStyle name="Normal 2 49 4 5" xfId="2943"/>
    <cellStyle name="Normal 2 49 5" xfId="488"/>
    <cellStyle name="Normal 2 49 5 2" xfId="1107"/>
    <cellStyle name="Normal 2 49 5 3" xfId="1726"/>
    <cellStyle name="Normal 2 49 5 4" xfId="2345"/>
    <cellStyle name="Normal 2 49 5 5" xfId="2964"/>
    <cellStyle name="Normal 2 49 6" xfId="426"/>
    <cellStyle name="Normal 2 49 6 2" xfId="1045"/>
    <cellStyle name="Normal 2 49 6 3" xfId="1664"/>
    <cellStyle name="Normal 2 49 6 4" xfId="2283"/>
    <cellStyle name="Normal 2 49 6 5" xfId="2902"/>
    <cellStyle name="Normal 2 49 7" xfId="545"/>
    <cellStyle name="Normal 2 49 7 2" xfId="1164"/>
    <cellStyle name="Normal 2 49 7 3" xfId="1783"/>
    <cellStyle name="Normal 2 49 7 4" xfId="2402"/>
    <cellStyle name="Normal 2 49 7 5" xfId="3021"/>
    <cellStyle name="Normal 2 49 8" xfId="459"/>
    <cellStyle name="Normal 2 49 8 2" xfId="1078"/>
    <cellStyle name="Normal 2 49 8 3" xfId="1697"/>
    <cellStyle name="Normal 2 49 8 4" xfId="2316"/>
    <cellStyle name="Normal 2 49 8 5" xfId="2935"/>
    <cellStyle name="Normal 2 49 9" xfId="423"/>
    <cellStyle name="Normal 2 49 9 2" xfId="1042"/>
    <cellStyle name="Normal 2 49 9 3" xfId="1661"/>
    <cellStyle name="Normal 2 49 9 4" xfId="2280"/>
    <cellStyle name="Normal 2 49 9 5" xfId="2899"/>
    <cellStyle name="Normal 2 5" xfId="7"/>
    <cellStyle name="Normal 2 5 2" xfId="627"/>
    <cellStyle name="Normal 2 5 3" xfId="1246"/>
    <cellStyle name="Normal 2 5 4" xfId="1865"/>
    <cellStyle name="Normal 2 5 5" xfId="2484"/>
    <cellStyle name="Normal 2 50" xfId="305"/>
    <cellStyle name="Normal 2 50 10" xfId="924"/>
    <cellStyle name="Normal 2 50 11" xfId="1543"/>
    <cellStyle name="Normal 2 50 12" xfId="2162"/>
    <cellStyle name="Normal 2 50 13" xfId="2781"/>
    <cellStyle name="Normal 2 50 2" xfId="513"/>
    <cellStyle name="Normal 2 50 2 2" xfId="1132"/>
    <cellStyle name="Normal 2 50 2 3" xfId="1751"/>
    <cellStyle name="Normal 2 50 2 4" xfId="2370"/>
    <cellStyle name="Normal 2 50 2 5" xfId="2989"/>
    <cellStyle name="Normal 2 50 3" xfId="439"/>
    <cellStyle name="Normal 2 50 3 2" xfId="1058"/>
    <cellStyle name="Normal 2 50 3 3" xfId="1677"/>
    <cellStyle name="Normal 2 50 3 4" xfId="2296"/>
    <cellStyle name="Normal 2 50 3 5" xfId="2915"/>
    <cellStyle name="Normal 2 50 4" xfId="505"/>
    <cellStyle name="Normal 2 50 4 2" xfId="1124"/>
    <cellStyle name="Normal 2 50 4 3" xfId="1743"/>
    <cellStyle name="Normal 2 50 4 4" xfId="2362"/>
    <cellStyle name="Normal 2 50 4 5" xfId="2981"/>
    <cellStyle name="Normal 2 50 5" xfId="485"/>
    <cellStyle name="Normal 2 50 5 2" xfId="1104"/>
    <cellStyle name="Normal 2 50 5 3" xfId="1723"/>
    <cellStyle name="Normal 2 50 5 4" xfId="2342"/>
    <cellStyle name="Normal 2 50 5 5" xfId="2961"/>
    <cellStyle name="Normal 2 50 6" xfId="473"/>
    <cellStyle name="Normal 2 50 6 2" xfId="1092"/>
    <cellStyle name="Normal 2 50 6 3" xfId="1711"/>
    <cellStyle name="Normal 2 50 6 4" xfId="2330"/>
    <cellStyle name="Normal 2 50 6 5" xfId="2949"/>
    <cellStyle name="Normal 2 50 7" xfId="475"/>
    <cellStyle name="Normal 2 50 7 2" xfId="1094"/>
    <cellStyle name="Normal 2 50 7 3" xfId="1713"/>
    <cellStyle name="Normal 2 50 7 4" xfId="2332"/>
    <cellStyle name="Normal 2 50 7 5" xfId="2951"/>
    <cellStyle name="Normal 2 50 8" xfId="446"/>
    <cellStyle name="Normal 2 50 8 2" xfId="1065"/>
    <cellStyle name="Normal 2 50 8 3" xfId="1684"/>
    <cellStyle name="Normal 2 50 8 4" xfId="2303"/>
    <cellStyle name="Normal 2 50 8 5" xfId="2922"/>
    <cellStyle name="Normal 2 50 9" xfId="563"/>
    <cellStyle name="Normal 2 50 9 2" xfId="1182"/>
    <cellStyle name="Normal 2 50 9 3" xfId="1801"/>
    <cellStyle name="Normal 2 50 9 4" xfId="2420"/>
    <cellStyle name="Normal 2 50 9 5" xfId="3039"/>
    <cellStyle name="Normal 2 51" xfId="357"/>
    <cellStyle name="Normal 2 51 10" xfId="976"/>
    <cellStyle name="Normal 2 51 11" xfId="1595"/>
    <cellStyle name="Normal 2 51 12" xfId="2214"/>
    <cellStyle name="Normal 2 51 13" xfId="2833"/>
    <cellStyle name="Normal 2 51 2" xfId="514"/>
    <cellStyle name="Normal 2 51 2 2" xfId="1133"/>
    <cellStyle name="Normal 2 51 2 3" xfId="1752"/>
    <cellStyle name="Normal 2 51 2 4" xfId="2371"/>
    <cellStyle name="Normal 2 51 2 5" xfId="2990"/>
    <cellStyle name="Normal 2 51 3" xfId="444"/>
    <cellStyle name="Normal 2 51 3 2" xfId="1063"/>
    <cellStyle name="Normal 2 51 3 3" xfId="1682"/>
    <cellStyle name="Normal 2 51 3 4" xfId="2301"/>
    <cellStyle name="Normal 2 51 3 5" xfId="2920"/>
    <cellStyle name="Normal 2 51 4" xfId="538"/>
    <cellStyle name="Normal 2 51 4 2" xfId="1157"/>
    <cellStyle name="Normal 2 51 4 3" xfId="1776"/>
    <cellStyle name="Normal 2 51 4 4" xfId="2395"/>
    <cellStyle name="Normal 2 51 4 5" xfId="3014"/>
    <cellStyle name="Normal 2 51 5" xfId="509"/>
    <cellStyle name="Normal 2 51 5 2" xfId="1128"/>
    <cellStyle name="Normal 2 51 5 3" xfId="1747"/>
    <cellStyle name="Normal 2 51 5 4" xfId="2366"/>
    <cellStyle name="Normal 2 51 5 5" xfId="2985"/>
    <cellStyle name="Normal 2 51 6" xfId="542"/>
    <cellStyle name="Normal 2 51 6 2" xfId="1161"/>
    <cellStyle name="Normal 2 51 6 3" xfId="1780"/>
    <cellStyle name="Normal 2 51 6 4" xfId="2399"/>
    <cellStyle name="Normal 2 51 6 5" xfId="3018"/>
    <cellStyle name="Normal 2 51 7" xfId="429"/>
    <cellStyle name="Normal 2 51 7 2" xfId="1048"/>
    <cellStyle name="Normal 2 51 7 3" xfId="1667"/>
    <cellStyle name="Normal 2 51 7 4" xfId="2286"/>
    <cellStyle name="Normal 2 51 7 5" xfId="2905"/>
    <cellStyle name="Normal 2 51 8" xfId="422"/>
    <cellStyle name="Normal 2 51 8 2" xfId="1041"/>
    <cellStyle name="Normal 2 51 8 3" xfId="1660"/>
    <cellStyle name="Normal 2 51 8 4" xfId="2279"/>
    <cellStyle name="Normal 2 51 8 5" xfId="2898"/>
    <cellStyle name="Normal 2 51 9" xfId="546"/>
    <cellStyle name="Normal 2 51 9 2" xfId="1165"/>
    <cellStyle name="Normal 2 51 9 3" xfId="1784"/>
    <cellStyle name="Normal 2 51 9 4" xfId="2403"/>
    <cellStyle name="Normal 2 51 9 5" xfId="3022"/>
    <cellStyle name="Normal 2 52" xfId="374"/>
    <cellStyle name="Normal 2 52 10" xfId="993"/>
    <cellStyle name="Normal 2 52 11" xfId="1612"/>
    <cellStyle name="Normal 2 52 12" xfId="2231"/>
    <cellStyle name="Normal 2 52 13" xfId="2850"/>
    <cellStyle name="Normal 2 52 2" xfId="525"/>
    <cellStyle name="Normal 2 52 2 2" xfId="1144"/>
    <cellStyle name="Normal 2 52 2 3" xfId="1763"/>
    <cellStyle name="Normal 2 52 2 4" xfId="2382"/>
    <cellStyle name="Normal 2 52 2 5" xfId="3001"/>
    <cellStyle name="Normal 2 52 3" xfId="425"/>
    <cellStyle name="Normal 2 52 3 2" xfId="1044"/>
    <cellStyle name="Normal 2 52 3 3" xfId="1663"/>
    <cellStyle name="Normal 2 52 3 4" xfId="2282"/>
    <cellStyle name="Normal 2 52 3 5" xfId="2901"/>
    <cellStyle name="Normal 2 52 4" xfId="487"/>
    <cellStyle name="Normal 2 52 4 2" xfId="1106"/>
    <cellStyle name="Normal 2 52 4 3" xfId="1725"/>
    <cellStyle name="Normal 2 52 4 4" xfId="2344"/>
    <cellStyle name="Normal 2 52 4 5" xfId="2963"/>
    <cellStyle name="Normal 2 52 5" xfId="554"/>
    <cellStyle name="Normal 2 52 5 2" xfId="1173"/>
    <cellStyle name="Normal 2 52 5 3" xfId="1792"/>
    <cellStyle name="Normal 2 52 5 4" xfId="2411"/>
    <cellStyle name="Normal 2 52 5 5" xfId="3030"/>
    <cellStyle name="Normal 2 52 6" xfId="430"/>
    <cellStyle name="Normal 2 52 6 2" xfId="1049"/>
    <cellStyle name="Normal 2 52 6 3" xfId="1668"/>
    <cellStyle name="Normal 2 52 6 4" xfId="2287"/>
    <cellStyle name="Normal 2 52 6 5" xfId="2906"/>
    <cellStyle name="Normal 2 52 7" xfId="580"/>
    <cellStyle name="Normal 2 52 7 2" xfId="1199"/>
    <cellStyle name="Normal 2 52 7 3" xfId="1818"/>
    <cellStyle name="Normal 2 52 7 4" xfId="2437"/>
    <cellStyle name="Normal 2 52 7 5" xfId="3056"/>
    <cellStyle name="Normal 2 52 8" xfId="552"/>
    <cellStyle name="Normal 2 52 8 2" xfId="1171"/>
    <cellStyle name="Normal 2 52 8 3" xfId="1790"/>
    <cellStyle name="Normal 2 52 8 4" xfId="2409"/>
    <cellStyle name="Normal 2 52 8 5" xfId="3028"/>
    <cellStyle name="Normal 2 52 9" xfId="592"/>
    <cellStyle name="Normal 2 52 9 2" xfId="1211"/>
    <cellStyle name="Normal 2 52 9 3" xfId="1830"/>
    <cellStyle name="Normal 2 52 9 4" xfId="2449"/>
    <cellStyle name="Normal 2 52 9 5" xfId="3068"/>
    <cellStyle name="Normal 2 53" xfId="380"/>
    <cellStyle name="Normal 2 53 10" xfId="999"/>
    <cellStyle name="Normal 2 53 11" xfId="1618"/>
    <cellStyle name="Normal 2 53 12" xfId="2237"/>
    <cellStyle name="Normal 2 53 13" xfId="2856"/>
    <cellStyle name="Normal 2 53 2" xfId="528"/>
    <cellStyle name="Normal 2 53 2 2" xfId="1147"/>
    <cellStyle name="Normal 2 53 2 3" xfId="1766"/>
    <cellStyle name="Normal 2 53 2 4" xfId="2385"/>
    <cellStyle name="Normal 2 53 2 5" xfId="3004"/>
    <cellStyle name="Normal 2 53 3" xfId="474"/>
    <cellStyle name="Normal 2 53 3 2" xfId="1093"/>
    <cellStyle name="Normal 2 53 3 3" xfId="1712"/>
    <cellStyle name="Normal 2 53 3 4" xfId="2331"/>
    <cellStyle name="Normal 2 53 3 5" xfId="2950"/>
    <cellStyle name="Normal 2 53 4" xfId="534"/>
    <cellStyle name="Normal 2 53 4 2" xfId="1153"/>
    <cellStyle name="Normal 2 53 4 3" xfId="1772"/>
    <cellStyle name="Normal 2 53 4 4" xfId="2391"/>
    <cellStyle name="Normal 2 53 4 5" xfId="3010"/>
    <cellStyle name="Normal 2 53 5" xfId="547"/>
    <cellStyle name="Normal 2 53 5 2" xfId="1166"/>
    <cellStyle name="Normal 2 53 5 3" xfId="1785"/>
    <cellStyle name="Normal 2 53 5 4" xfId="2404"/>
    <cellStyle name="Normal 2 53 5 5" xfId="3023"/>
    <cellStyle name="Normal 2 53 6" xfId="520"/>
    <cellStyle name="Normal 2 53 6 2" xfId="1139"/>
    <cellStyle name="Normal 2 53 6 3" xfId="1758"/>
    <cellStyle name="Normal 2 53 6 4" xfId="2377"/>
    <cellStyle name="Normal 2 53 6 5" xfId="2996"/>
    <cellStyle name="Normal 2 53 7" xfId="583"/>
    <cellStyle name="Normal 2 53 7 2" xfId="1202"/>
    <cellStyle name="Normal 2 53 7 3" xfId="1821"/>
    <cellStyle name="Normal 2 53 7 4" xfId="2440"/>
    <cellStyle name="Normal 2 53 7 5" xfId="3059"/>
    <cellStyle name="Normal 2 53 8" xfId="567"/>
    <cellStyle name="Normal 2 53 8 2" xfId="1186"/>
    <cellStyle name="Normal 2 53 8 3" xfId="1805"/>
    <cellStyle name="Normal 2 53 8 4" xfId="2424"/>
    <cellStyle name="Normal 2 53 8 5" xfId="3043"/>
    <cellStyle name="Normal 2 53 9" xfId="576"/>
    <cellStyle name="Normal 2 53 9 2" xfId="1195"/>
    <cellStyle name="Normal 2 53 9 3" xfId="1814"/>
    <cellStyle name="Normal 2 53 9 4" xfId="2433"/>
    <cellStyle name="Normal 2 53 9 5" xfId="3052"/>
    <cellStyle name="Normal 2 54" xfId="384"/>
    <cellStyle name="Normal 2 54 10" xfId="1003"/>
    <cellStyle name="Normal 2 54 11" xfId="1622"/>
    <cellStyle name="Normal 2 54 12" xfId="2241"/>
    <cellStyle name="Normal 2 54 13" xfId="2860"/>
    <cellStyle name="Normal 2 54 2" xfId="529"/>
    <cellStyle name="Normal 2 54 2 2" xfId="1148"/>
    <cellStyle name="Normal 2 54 2 3" xfId="1767"/>
    <cellStyle name="Normal 2 54 2 4" xfId="2386"/>
    <cellStyle name="Normal 2 54 2 5" xfId="3005"/>
    <cellStyle name="Normal 2 54 3" xfId="540"/>
    <cellStyle name="Normal 2 54 3 2" xfId="1159"/>
    <cellStyle name="Normal 2 54 3 3" xfId="1778"/>
    <cellStyle name="Normal 2 54 3 4" xfId="2397"/>
    <cellStyle name="Normal 2 54 3 5" xfId="3016"/>
    <cellStyle name="Normal 2 54 4" xfId="471"/>
    <cellStyle name="Normal 2 54 4 2" xfId="1090"/>
    <cellStyle name="Normal 2 54 4 3" xfId="1709"/>
    <cellStyle name="Normal 2 54 4 4" xfId="2328"/>
    <cellStyle name="Normal 2 54 4 5" xfId="2947"/>
    <cellStyle name="Normal 2 54 5" xfId="544"/>
    <cellStyle name="Normal 2 54 5 2" xfId="1163"/>
    <cellStyle name="Normal 2 54 5 3" xfId="1782"/>
    <cellStyle name="Normal 2 54 5 4" xfId="2401"/>
    <cellStyle name="Normal 2 54 5 5" xfId="3020"/>
    <cellStyle name="Normal 2 54 6" xfId="577"/>
    <cellStyle name="Normal 2 54 6 2" xfId="1196"/>
    <cellStyle name="Normal 2 54 6 3" xfId="1815"/>
    <cellStyle name="Normal 2 54 6 4" xfId="2434"/>
    <cellStyle name="Normal 2 54 6 5" xfId="3053"/>
    <cellStyle name="Normal 2 54 7" xfId="478"/>
    <cellStyle name="Normal 2 54 7 2" xfId="1097"/>
    <cellStyle name="Normal 2 54 7 3" xfId="1716"/>
    <cellStyle name="Normal 2 54 7 4" xfId="2335"/>
    <cellStyle name="Normal 2 54 7 5" xfId="2954"/>
    <cellStyle name="Normal 2 54 8" xfId="594"/>
    <cellStyle name="Normal 2 54 8 2" xfId="1213"/>
    <cellStyle name="Normal 2 54 8 3" xfId="1832"/>
    <cellStyle name="Normal 2 54 8 4" xfId="2451"/>
    <cellStyle name="Normal 2 54 8 5" xfId="3070"/>
    <cellStyle name="Normal 2 54 9" xfId="499"/>
    <cellStyle name="Normal 2 54 9 2" xfId="1118"/>
    <cellStyle name="Normal 2 54 9 3" xfId="1737"/>
    <cellStyle name="Normal 2 54 9 4" xfId="2356"/>
    <cellStyle name="Normal 2 54 9 5" xfId="2975"/>
    <cellStyle name="Normal 2 55" xfId="388"/>
    <cellStyle name="Normal 2 55 10" xfId="1007"/>
    <cellStyle name="Normal 2 55 11" xfId="1626"/>
    <cellStyle name="Normal 2 55 12" xfId="2245"/>
    <cellStyle name="Normal 2 55 13" xfId="2864"/>
    <cellStyle name="Normal 2 55 2" xfId="532"/>
    <cellStyle name="Normal 2 55 2 2" xfId="1151"/>
    <cellStyle name="Normal 2 55 2 3" xfId="1770"/>
    <cellStyle name="Normal 2 55 2 4" xfId="2389"/>
    <cellStyle name="Normal 2 55 2 5" xfId="3008"/>
    <cellStyle name="Normal 2 55 3" xfId="524"/>
    <cellStyle name="Normal 2 55 3 2" xfId="1143"/>
    <cellStyle name="Normal 2 55 3 3" xfId="1762"/>
    <cellStyle name="Normal 2 55 3 4" xfId="2381"/>
    <cellStyle name="Normal 2 55 3 5" xfId="3000"/>
    <cellStyle name="Normal 2 55 4" xfId="493"/>
    <cellStyle name="Normal 2 55 4 2" xfId="1112"/>
    <cellStyle name="Normal 2 55 4 3" xfId="1731"/>
    <cellStyle name="Normal 2 55 4 4" xfId="2350"/>
    <cellStyle name="Normal 2 55 4 5" xfId="2969"/>
    <cellStyle name="Normal 2 55 5" xfId="418"/>
    <cellStyle name="Normal 2 55 5 2" xfId="1037"/>
    <cellStyle name="Normal 2 55 5 3" xfId="1656"/>
    <cellStyle name="Normal 2 55 5 4" xfId="2275"/>
    <cellStyle name="Normal 2 55 5 5" xfId="2894"/>
    <cellStyle name="Normal 2 55 6" xfId="466"/>
    <cellStyle name="Normal 2 55 6 2" xfId="1085"/>
    <cellStyle name="Normal 2 55 6 3" xfId="1704"/>
    <cellStyle name="Normal 2 55 6 4" xfId="2323"/>
    <cellStyle name="Normal 2 55 6 5" xfId="2942"/>
    <cellStyle name="Normal 2 55 7" xfId="419"/>
    <cellStyle name="Normal 2 55 7 2" xfId="1038"/>
    <cellStyle name="Normal 2 55 7 3" xfId="1657"/>
    <cellStyle name="Normal 2 55 7 4" xfId="2276"/>
    <cellStyle name="Normal 2 55 7 5" xfId="2895"/>
    <cellStyle name="Normal 2 55 8" xfId="579"/>
    <cellStyle name="Normal 2 55 8 2" xfId="1198"/>
    <cellStyle name="Normal 2 55 8 3" xfId="1817"/>
    <cellStyle name="Normal 2 55 8 4" xfId="2436"/>
    <cellStyle name="Normal 2 55 8 5" xfId="3055"/>
    <cellStyle name="Normal 2 55 9" xfId="587"/>
    <cellStyle name="Normal 2 55 9 2" xfId="1206"/>
    <cellStyle name="Normal 2 55 9 3" xfId="1825"/>
    <cellStyle name="Normal 2 55 9 4" xfId="2444"/>
    <cellStyle name="Normal 2 55 9 5" xfId="3063"/>
    <cellStyle name="Normal 2 56" xfId="392"/>
    <cellStyle name="Normal 2 56 10" xfId="1011"/>
    <cellStyle name="Normal 2 56 11" xfId="1630"/>
    <cellStyle name="Normal 2 56 12" xfId="2249"/>
    <cellStyle name="Normal 2 56 13" xfId="2868"/>
    <cellStyle name="Normal 2 56 2" xfId="535"/>
    <cellStyle name="Normal 2 56 2 2" xfId="1154"/>
    <cellStyle name="Normal 2 56 2 3" xfId="1773"/>
    <cellStyle name="Normal 2 56 2 4" xfId="2392"/>
    <cellStyle name="Normal 2 56 2 5" xfId="3011"/>
    <cellStyle name="Normal 2 56 3" xfId="450"/>
    <cellStyle name="Normal 2 56 3 2" xfId="1069"/>
    <cellStyle name="Normal 2 56 3 3" xfId="1688"/>
    <cellStyle name="Normal 2 56 3 4" xfId="2307"/>
    <cellStyle name="Normal 2 56 3 5" xfId="2926"/>
    <cellStyle name="Normal 2 56 4" xfId="501"/>
    <cellStyle name="Normal 2 56 4 2" xfId="1120"/>
    <cellStyle name="Normal 2 56 4 3" xfId="1739"/>
    <cellStyle name="Normal 2 56 4 4" xfId="2358"/>
    <cellStyle name="Normal 2 56 4 5" xfId="2977"/>
    <cellStyle name="Normal 2 56 5" xfId="549"/>
    <cellStyle name="Normal 2 56 5 2" xfId="1168"/>
    <cellStyle name="Normal 2 56 5 3" xfId="1787"/>
    <cellStyle name="Normal 2 56 5 4" xfId="2406"/>
    <cellStyle name="Normal 2 56 5 5" xfId="3025"/>
    <cellStyle name="Normal 2 56 6" xfId="568"/>
    <cellStyle name="Normal 2 56 6 2" xfId="1187"/>
    <cellStyle name="Normal 2 56 6 3" xfId="1806"/>
    <cellStyle name="Normal 2 56 6 4" xfId="2425"/>
    <cellStyle name="Normal 2 56 6 5" xfId="3044"/>
    <cellStyle name="Normal 2 56 7" xfId="433"/>
    <cellStyle name="Normal 2 56 7 2" xfId="1052"/>
    <cellStyle name="Normal 2 56 7 3" xfId="1671"/>
    <cellStyle name="Normal 2 56 7 4" xfId="2290"/>
    <cellStyle name="Normal 2 56 7 5" xfId="2909"/>
    <cellStyle name="Normal 2 56 8" xfId="537"/>
    <cellStyle name="Normal 2 56 8 2" xfId="1156"/>
    <cellStyle name="Normal 2 56 8 3" xfId="1775"/>
    <cellStyle name="Normal 2 56 8 4" xfId="2394"/>
    <cellStyle name="Normal 2 56 8 5" xfId="3013"/>
    <cellStyle name="Normal 2 56 9" xfId="559"/>
    <cellStyle name="Normal 2 56 9 2" xfId="1178"/>
    <cellStyle name="Normal 2 56 9 3" xfId="1797"/>
    <cellStyle name="Normal 2 56 9 4" xfId="2416"/>
    <cellStyle name="Normal 2 56 9 5" xfId="3035"/>
    <cellStyle name="Normal 2 57" xfId="403"/>
    <cellStyle name="Normal 2 57 2" xfId="1022"/>
    <cellStyle name="Normal 2 57 3" xfId="1641"/>
    <cellStyle name="Normal 2 57 4" xfId="2260"/>
    <cellStyle name="Normal 2 57 5" xfId="2879"/>
    <cellStyle name="Normal 2 58" xfId="406"/>
    <cellStyle name="Normal 2 58 2" xfId="1025"/>
    <cellStyle name="Normal 2 58 3" xfId="1644"/>
    <cellStyle name="Normal 2 58 4" xfId="2263"/>
    <cellStyle name="Normal 2 58 5" xfId="2882"/>
    <cellStyle name="Normal 2 59" xfId="294"/>
    <cellStyle name="Normal 2 59 2" xfId="913"/>
    <cellStyle name="Normal 2 59 3" xfId="1532"/>
    <cellStyle name="Normal 2 59 4" xfId="2151"/>
    <cellStyle name="Normal 2 59 5" xfId="2770"/>
    <cellStyle name="Normal 2 6" xfId="9"/>
    <cellStyle name="Normal 2 6 2" xfId="628"/>
    <cellStyle name="Normal 2 6 3" xfId="1247"/>
    <cellStyle name="Normal 2 6 4" xfId="1866"/>
    <cellStyle name="Normal 2 6 5" xfId="2485"/>
    <cellStyle name="Normal 2 7" xfId="6"/>
    <cellStyle name="Normal 2 7 2" xfId="626"/>
    <cellStyle name="Normal 2 7 3" xfId="1245"/>
    <cellStyle name="Normal 2 7 4" xfId="1864"/>
    <cellStyle name="Normal 2 7 5" xfId="2483"/>
    <cellStyle name="Normal 2 8" xfId="10"/>
    <cellStyle name="Normal 2 8 2" xfId="629"/>
    <cellStyle name="Normal 2 8 3" xfId="1248"/>
    <cellStyle name="Normal 2 8 4" xfId="1867"/>
    <cellStyle name="Normal 2 8 5" xfId="2486"/>
    <cellStyle name="Normal 2 9" xfId="64"/>
    <cellStyle name="Normal 2 9 2" xfId="683"/>
    <cellStyle name="Normal 2 9 3" xfId="1302"/>
    <cellStyle name="Normal 2 9 4" xfId="1921"/>
    <cellStyle name="Normal 2 9 5" xfId="2540"/>
    <cellStyle name="Normal 20" xfId="36"/>
    <cellStyle name="Normal 20 10" xfId="355"/>
    <cellStyle name="Normal 20 10 2" xfId="974"/>
    <cellStyle name="Normal 20 10 3" xfId="1593"/>
    <cellStyle name="Normal 20 10 4" xfId="2212"/>
    <cellStyle name="Normal 20 10 5" xfId="2831"/>
    <cellStyle name="Normal 20 11" xfId="358"/>
    <cellStyle name="Normal 20 11 2" xfId="977"/>
    <cellStyle name="Normal 20 11 3" xfId="1596"/>
    <cellStyle name="Normal 20 11 4" xfId="2215"/>
    <cellStyle name="Normal 20 11 5" xfId="2834"/>
    <cellStyle name="Normal 20 12" xfId="376"/>
    <cellStyle name="Normal 20 12 2" xfId="995"/>
    <cellStyle name="Normal 20 12 3" xfId="1614"/>
    <cellStyle name="Normal 20 12 4" xfId="2233"/>
    <cellStyle name="Normal 20 12 5" xfId="2852"/>
    <cellStyle name="Normal 20 13" xfId="382"/>
    <cellStyle name="Normal 20 13 2" xfId="1001"/>
    <cellStyle name="Normal 20 13 3" xfId="1620"/>
    <cellStyle name="Normal 20 13 4" xfId="2239"/>
    <cellStyle name="Normal 20 13 5" xfId="2858"/>
    <cellStyle name="Normal 20 14" xfId="385"/>
    <cellStyle name="Normal 20 14 2" xfId="1004"/>
    <cellStyle name="Normal 20 14 3" xfId="1623"/>
    <cellStyle name="Normal 20 14 4" xfId="2242"/>
    <cellStyle name="Normal 20 14 5" xfId="2861"/>
    <cellStyle name="Normal 20 15" xfId="390"/>
    <cellStyle name="Normal 20 15 2" xfId="1009"/>
    <cellStyle name="Normal 20 15 3" xfId="1628"/>
    <cellStyle name="Normal 20 15 4" xfId="2247"/>
    <cellStyle name="Normal 20 15 5" xfId="2866"/>
    <cellStyle name="Normal 20 16" xfId="393"/>
    <cellStyle name="Normal 20 16 2" xfId="1012"/>
    <cellStyle name="Normal 20 16 3" xfId="1631"/>
    <cellStyle name="Normal 20 16 4" xfId="2250"/>
    <cellStyle name="Normal 20 16 5" xfId="2869"/>
    <cellStyle name="Normal 20 17" xfId="404"/>
    <cellStyle name="Normal 20 17 2" xfId="1023"/>
    <cellStyle name="Normal 20 17 3" xfId="1642"/>
    <cellStyle name="Normal 20 17 4" xfId="2261"/>
    <cellStyle name="Normal 20 17 5" xfId="2880"/>
    <cellStyle name="Normal 20 18" xfId="407"/>
    <cellStyle name="Normal 20 18 2" xfId="1026"/>
    <cellStyle name="Normal 20 18 3" xfId="1645"/>
    <cellStyle name="Normal 20 18 4" xfId="2264"/>
    <cellStyle name="Normal 20 18 5" xfId="2883"/>
    <cellStyle name="Normal 20 19" xfId="303"/>
    <cellStyle name="Normal 20 19 2" xfId="922"/>
    <cellStyle name="Normal 20 19 3" xfId="1541"/>
    <cellStyle name="Normal 20 19 4" xfId="2160"/>
    <cellStyle name="Normal 20 19 5" xfId="2779"/>
    <cellStyle name="Normal 20 2" xfId="129"/>
    <cellStyle name="Normal 20 2 2" xfId="748"/>
    <cellStyle name="Normal 20 2 3" xfId="1367"/>
    <cellStyle name="Normal 20 2 4" xfId="1986"/>
    <cellStyle name="Normal 20 2 5" xfId="2605"/>
    <cellStyle name="Normal 20 20" xfId="655"/>
    <cellStyle name="Normal 20 21" xfId="1274"/>
    <cellStyle name="Normal 20 22" xfId="1893"/>
    <cellStyle name="Normal 20 23" xfId="2512"/>
    <cellStyle name="Normal 20 3" xfId="177"/>
    <cellStyle name="Normal 20 3 2" xfId="796"/>
    <cellStyle name="Normal 20 3 3" xfId="1415"/>
    <cellStyle name="Normal 20 3 4" xfId="2034"/>
    <cellStyle name="Normal 20 3 5" xfId="2653"/>
    <cellStyle name="Normal 20 4" xfId="180"/>
    <cellStyle name="Normal 20 4 2" xfId="799"/>
    <cellStyle name="Normal 20 4 3" xfId="1418"/>
    <cellStyle name="Normal 20 4 4" xfId="2037"/>
    <cellStyle name="Normal 20 4 5" xfId="2656"/>
    <cellStyle name="Normal 20 5" xfId="184"/>
    <cellStyle name="Normal 20 5 2" xfId="803"/>
    <cellStyle name="Normal 20 5 3" xfId="1422"/>
    <cellStyle name="Normal 20 5 4" xfId="2041"/>
    <cellStyle name="Normal 20 5 5" xfId="2660"/>
    <cellStyle name="Normal 20 6" xfId="185"/>
    <cellStyle name="Normal 20 6 2" xfId="804"/>
    <cellStyle name="Normal 20 6 3" xfId="1423"/>
    <cellStyle name="Normal 20 6 4" xfId="2042"/>
    <cellStyle name="Normal 20 6 5" xfId="2661"/>
    <cellStyle name="Normal 20 7" xfId="306"/>
    <cellStyle name="Normal 20 7 2" xfId="925"/>
    <cellStyle name="Normal 20 7 3" xfId="1544"/>
    <cellStyle name="Normal 20 7 4" xfId="2163"/>
    <cellStyle name="Normal 20 7 5" xfId="2782"/>
    <cellStyle name="Normal 20 8" xfId="351"/>
    <cellStyle name="Normal 20 8 2" xfId="970"/>
    <cellStyle name="Normal 20 8 3" xfId="1589"/>
    <cellStyle name="Normal 20 8 4" xfId="2208"/>
    <cellStyle name="Normal 20 8 5" xfId="2827"/>
    <cellStyle name="Normal 20 9" xfId="353"/>
    <cellStyle name="Normal 20 9 2" xfId="972"/>
    <cellStyle name="Normal 20 9 3" xfId="1591"/>
    <cellStyle name="Normal 20 9 4" xfId="2210"/>
    <cellStyle name="Normal 20 9 5" xfId="2829"/>
    <cellStyle name="Normal 21" xfId="130"/>
    <cellStyle name="Normal 21 10" xfId="247"/>
    <cellStyle name="Normal 21 10 2" xfId="356"/>
    <cellStyle name="Normal 21 10 2 2" xfId="975"/>
    <cellStyle name="Normal 21 10 2 3" xfId="1594"/>
    <cellStyle name="Normal 21 10 2 4" xfId="2213"/>
    <cellStyle name="Normal 21 10 2 5" xfId="2832"/>
    <cellStyle name="Normal 21 10 3" xfId="607"/>
    <cellStyle name="Normal 21 10 3 2" xfId="1226"/>
    <cellStyle name="Normal 21 10 3 3" xfId="1845"/>
    <cellStyle name="Normal 21 10 3 4" xfId="2464"/>
    <cellStyle name="Normal 21 10 3 5" xfId="3083"/>
    <cellStyle name="Normal 21 10 4" xfId="866"/>
    <cellStyle name="Normal 21 10 5" xfId="1485"/>
    <cellStyle name="Normal 21 10 6" xfId="2104"/>
    <cellStyle name="Normal 21 10 7" xfId="2723"/>
    <cellStyle name="Normal 21 11" xfId="359"/>
    <cellStyle name="Normal 21 11 2" xfId="978"/>
    <cellStyle name="Normal 21 11 3" xfId="1597"/>
    <cellStyle name="Normal 21 11 4" xfId="2216"/>
    <cellStyle name="Normal 21 11 5" xfId="2835"/>
    <cellStyle name="Normal 21 12" xfId="377"/>
    <cellStyle name="Normal 21 12 2" xfId="996"/>
    <cellStyle name="Normal 21 12 3" xfId="1615"/>
    <cellStyle name="Normal 21 12 4" xfId="2234"/>
    <cellStyle name="Normal 21 12 5" xfId="2853"/>
    <cellStyle name="Normal 21 13" xfId="383"/>
    <cellStyle name="Normal 21 13 2" xfId="1002"/>
    <cellStyle name="Normal 21 13 3" xfId="1621"/>
    <cellStyle name="Normal 21 13 4" xfId="2240"/>
    <cellStyle name="Normal 21 13 5" xfId="2859"/>
    <cellStyle name="Normal 21 14" xfId="386"/>
    <cellStyle name="Normal 21 14 2" xfId="1005"/>
    <cellStyle name="Normal 21 14 3" xfId="1624"/>
    <cellStyle name="Normal 21 14 4" xfId="2243"/>
    <cellStyle name="Normal 21 14 5" xfId="2862"/>
    <cellStyle name="Normal 21 15" xfId="391"/>
    <cellStyle name="Normal 21 15 2" xfId="1010"/>
    <cellStyle name="Normal 21 15 3" xfId="1629"/>
    <cellStyle name="Normal 21 15 4" xfId="2248"/>
    <cellStyle name="Normal 21 15 5" xfId="2867"/>
    <cellStyle name="Normal 21 16" xfId="394"/>
    <cellStyle name="Normal 21 16 2" xfId="1013"/>
    <cellStyle name="Normal 21 16 3" xfId="1632"/>
    <cellStyle name="Normal 21 16 4" xfId="2251"/>
    <cellStyle name="Normal 21 16 5" xfId="2870"/>
    <cellStyle name="Normal 21 17" xfId="405"/>
    <cellStyle name="Normal 21 17 2" xfId="1024"/>
    <cellStyle name="Normal 21 17 3" xfId="1643"/>
    <cellStyle name="Normal 21 17 4" xfId="2262"/>
    <cellStyle name="Normal 21 17 5" xfId="2881"/>
    <cellStyle name="Normal 21 18" xfId="408"/>
    <cellStyle name="Normal 21 18 2" xfId="1027"/>
    <cellStyle name="Normal 21 18 3" xfId="1646"/>
    <cellStyle name="Normal 21 18 4" xfId="2265"/>
    <cellStyle name="Normal 21 18 5" xfId="2884"/>
    <cellStyle name="Normal 21 19" xfId="600"/>
    <cellStyle name="Normal 21 19 2" xfId="1219"/>
    <cellStyle name="Normal 21 19 3" xfId="1838"/>
    <cellStyle name="Normal 21 19 4" xfId="2457"/>
    <cellStyle name="Normal 21 19 5" xfId="3076"/>
    <cellStyle name="Normal 21 2" xfId="182"/>
    <cellStyle name="Normal 21 2 10" xfId="431"/>
    <cellStyle name="Normal 21 2 10 2" xfId="1050"/>
    <cellStyle name="Normal 21 2 10 3" xfId="1669"/>
    <cellStyle name="Normal 21 2 10 4" xfId="2288"/>
    <cellStyle name="Normal 21 2 10 5" xfId="2907"/>
    <cellStyle name="Normal 21 2 11" xfId="609"/>
    <cellStyle name="Normal 21 2 11 2" xfId="1228"/>
    <cellStyle name="Normal 21 2 11 3" xfId="1847"/>
    <cellStyle name="Normal 21 2 11 4" xfId="2466"/>
    <cellStyle name="Normal 21 2 11 5" xfId="3085"/>
    <cellStyle name="Normal 21 2 12" xfId="801"/>
    <cellStyle name="Normal 21 2 13" xfId="1420"/>
    <cellStyle name="Normal 21 2 14" xfId="2039"/>
    <cellStyle name="Normal 21 2 15" xfId="2658"/>
    <cellStyle name="Normal 21 2 2" xfId="200"/>
    <cellStyle name="Normal 21 2 2 2" xfId="819"/>
    <cellStyle name="Normal 21 2 2 3" xfId="1438"/>
    <cellStyle name="Normal 21 2 2 4" xfId="2057"/>
    <cellStyle name="Normal 21 2 2 5" xfId="2676"/>
    <cellStyle name="Normal 21 2 3" xfId="242"/>
    <cellStyle name="Normal 21 2 3 2" xfId="861"/>
    <cellStyle name="Normal 21 2 3 3" xfId="1480"/>
    <cellStyle name="Normal 21 2 3 4" xfId="2099"/>
    <cellStyle name="Normal 21 2 3 5" xfId="2718"/>
    <cellStyle name="Normal 21 2 4" xfId="189"/>
    <cellStyle name="Normal 21 2 4 2" xfId="808"/>
    <cellStyle name="Normal 21 2 4 3" xfId="1427"/>
    <cellStyle name="Normal 21 2 4 4" xfId="2046"/>
    <cellStyle name="Normal 21 2 4 5" xfId="2665"/>
    <cellStyle name="Normal 21 2 5" xfId="211"/>
    <cellStyle name="Normal 21 2 5 2" xfId="830"/>
    <cellStyle name="Normal 21 2 5 3" xfId="1449"/>
    <cellStyle name="Normal 21 2 5 4" xfId="2068"/>
    <cellStyle name="Normal 21 2 5 5" xfId="2687"/>
    <cellStyle name="Normal 21 2 6" xfId="143"/>
    <cellStyle name="Normal 21 2 6 2" xfId="762"/>
    <cellStyle name="Normal 21 2 6 3" xfId="1381"/>
    <cellStyle name="Normal 21 2 6 4" xfId="2000"/>
    <cellStyle name="Normal 21 2 6 5" xfId="2619"/>
    <cellStyle name="Normal 21 2 7" xfId="258"/>
    <cellStyle name="Normal 21 2 7 2" xfId="877"/>
    <cellStyle name="Normal 21 2 7 3" xfId="1496"/>
    <cellStyle name="Normal 21 2 7 4" xfId="2115"/>
    <cellStyle name="Normal 21 2 7 5" xfId="2734"/>
    <cellStyle name="Normal 21 2 8" xfId="244"/>
    <cellStyle name="Normal 21 2 8 2" xfId="863"/>
    <cellStyle name="Normal 21 2 8 3" xfId="1482"/>
    <cellStyle name="Normal 21 2 8 4" xfId="2101"/>
    <cellStyle name="Normal 21 2 8 5" xfId="2720"/>
    <cellStyle name="Normal 21 2 9" xfId="272"/>
    <cellStyle name="Normal 21 2 9 2" xfId="891"/>
    <cellStyle name="Normal 21 2 9 3" xfId="1510"/>
    <cellStyle name="Normal 21 2 9 4" xfId="2129"/>
    <cellStyle name="Normal 21 2 9 5" xfId="2748"/>
    <cellStyle name="Normal 21 20" xfId="749"/>
    <cellStyle name="Normal 21 21" xfId="1368"/>
    <cellStyle name="Normal 21 22" xfId="1987"/>
    <cellStyle name="Normal 21 23" xfId="2606"/>
    <cellStyle name="Normal 21 3" xfId="212"/>
    <cellStyle name="Normal 21 3 2" xfId="831"/>
    <cellStyle name="Normal 21 3 3" xfId="1450"/>
    <cellStyle name="Normal 21 3 4" xfId="2069"/>
    <cellStyle name="Normal 21 3 5" xfId="2688"/>
    <cellStyle name="Normal 21 4" xfId="179"/>
    <cellStyle name="Normal 21 4 2" xfId="319"/>
    <cellStyle name="Normal 21 4 2 2" xfId="938"/>
    <cellStyle name="Normal 21 4 2 3" xfId="1557"/>
    <cellStyle name="Normal 21 4 2 4" xfId="2176"/>
    <cellStyle name="Normal 21 4 2 5" xfId="2795"/>
    <cellStyle name="Normal 21 4 3" xfId="601"/>
    <cellStyle name="Normal 21 4 3 2" xfId="1220"/>
    <cellStyle name="Normal 21 4 3 3" xfId="1839"/>
    <cellStyle name="Normal 21 4 3 4" xfId="2458"/>
    <cellStyle name="Normal 21 4 3 5" xfId="3077"/>
    <cellStyle name="Normal 21 4 4" xfId="798"/>
    <cellStyle name="Normal 21 4 5" xfId="1417"/>
    <cellStyle name="Normal 21 4 6" xfId="2036"/>
    <cellStyle name="Normal 21 4 7" xfId="2655"/>
    <cellStyle name="Normal 21 5" xfId="255"/>
    <cellStyle name="Normal 21 5 2" xfId="345"/>
    <cellStyle name="Normal 21 5 2 2" xfId="964"/>
    <cellStyle name="Normal 21 5 2 3" xfId="1583"/>
    <cellStyle name="Normal 21 5 2 4" xfId="2202"/>
    <cellStyle name="Normal 21 5 2 5" xfId="2821"/>
    <cellStyle name="Normal 21 5 3" xfId="602"/>
    <cellStyle name="Normal 21 5 3 2" xfId="1221"/>
    <cellStyle name="Normal 21 5 3 3" xfId="1840"/>
    <cellStyle name="Normal 21 5 3 4" xfId="2459"/>
    <cellStyle name="Normal 21 5 3 5" xfId="3078"/>
    <cellStyle name="Normal 21 5 4" xfId="874"/>
    <cellStyle name="Normal 21 5 5" xfId="1493"/>
    <cellStyle name="Normal 21 5 6" xfId="2112"/>
    <cellStyle name="Normal 21 5 7" xfId="2731"/>
    <cellStyle name="Normal 21 6" xfId="253"/>
    <cellStyle name="Normal 21 6 2" xfId="347"/>
    <cellStyle name="Normal 21 6 2 2" xfId="966"/>
    <cellStyle name="Normal 21 6 2 3" xfId="1585"/>
    <cellStyle name="Normal 21 6 2 4" xfId="2204"/>
    <cellStyle name="Normal 21 6 2 5" xfId="2823"/>
    <cellStyle name="Normal 21 6 3" xfId="603"/>
    <cellStyle name="Normal 21 6 3 2" xfId="1222"/>
    <cellStyle name="Normal 21 6 3 3" xfId="1841"/>
    <cellStyle name="Normal 21 6 3 4" xfId="2460"/>
    <cellStyle name="Normal 21 6 3 5" xfId="3079"/>
    <cellStyle name="Normal 21 6 4" xfId="872"/>
    <cellStyle name="Normal 21 6 5" xfId="1491"/>
    <cellStyle name="Normal 21 6 6" xfId="2110"/>
    <cellStyle name="Normal 21 6 7" xfId="2729"/>
    <cellStyle name="Normal 21 7" xfId="265"/>
    <cellStyle name="Normal 21 7 2" xfId="350"/>
    <cellStyle name="Normal 21 7 2 2" xfId="969"/>
    <cellStyle name="Normal 21 7 2 3" xfId="1588"/>
    <cellStyle name="Normal 21 7 2 4" xfId="2207"/>
    <cellStyle name="Normal 21 7 2 5" xfId="2826"/>
    <cellStyle name="Normal 21 7 3" xfId="604"/>
    <cellStyle name="Normal 21 7 3 2" xfId="1223"/>
    <cellStyle name="Normal 21 7 3 3" xfId="1842"/>
    <cellStyle name="Normal 21 7 3 4" xfId="2461"/>
    <cellStyle name="Normal 21 7 3 5" xfId="3080"/>
    <cellStyle name="Normal 21 7 4" xfId="884"/>
    <cellStyle name="Normal 21 7 5" xfId="1503"/>
    <cellStyle name="Normal 21 7 6" xfId="2122"/>
    <cellStyle name="Normal 21 7 7" xfId="2741"/>
    <cellStyle name="Normal 21 8" xfId="268"/>
    <cellStyle name="Normal 21 8 2" xfId="352"/>
    <cellStyle name="Normal 21 8 2 2" xfId="971"/>
    <cellStyle name="Normal 21 8 2 3" xfId="1590"/>
    <cellStyle name="Normal 21 8 2 4" xfId="2209"/>
    <cellStyle name="Normal 21 8 2 5" xfId="2828"/>
    <cellStyle name="Normal 21 8 3" xfId="605"/>
    <cellStyle name="Normal 21 8 3 2" xfId="1224"/>
    <cellStyle name="Normal 21 8 3 3" xfId="1843"/>
    <cellStyle name="Normal 21 8 3 4" xfId="2462"/>
    <cellStyle name="Normal 21 8 3 5" xfId="3081"/>
    <cellStyle name="Normal 21 8 4" xfId="887"/>
    <cellStyle name="Normal 21 8 5" xfId="1506"/>
    <cellStyle name="Normal 21 8 6" xfId="2125"/>
    <cellStyle name="Normal 21 8 7" xfId="2744"/>
    <cellStyle name="Normal 21 9" xfId="251"/>
    <cellStyle name="Normal 21 9 2" xfId="354"/>
    <cellStyle name="Normal 21 9 2 2" xfId="973"/>
    <cellStyle name="Normal 21 9 2 3" xfId="1592"/>
    <cellStyle name="Normal 21 9 2 4" xfId="2211"/>
    <cellStyle name="Normal 21 9 2 5" xfId="2830"/>
    <cellStyle name="Normal 21 9 3" xfId="606"/>
    <cellStyle name="Normal 21 9 3 2" xfId="1225"/>
    <cellStyle name="Normal 21 9 3 3" xfId="1844"/>
    <cellStyle name="Normal 21 9 3 4" xfId="2463"/>
    <cellStyle name="Normal 21 9 3 5" xfId="3082"/>
    <cellStyle name="Normal 21 9 4" xfId="870"/>
    <cellStyle name="Normal 21 9 5" xfId="1489"/>
    <cellStyle name="Normal 21 9 6" xfId="2108"/>
    <cellStyle name="Normal 21 9 7" xfId="2727"/>
    <cellStyle name="Normal 22" xfId="153"/>
    <cellStyle name="Normal 22 2" xfId="453"/>
    <cellStyle name="Normal 22 2 2" xfId="1072"/>
    <cellStyle name="Normal 22 2 3" xfId="1691"/>
    <cellStyle name="Normal 22 2 4" xfId="2310"/>
    <cellStyle name="Normal 22 2 5" xfId="2929"/>
    <cellStyle name="Normal 22 3" xfId="610"/>
    <cellStyle name="Normal 22 3 2" xfId="1229"/>
    <cellStyle name="Normal 22 3 3" xfId="1848"/>
    <cellStyle name="Normal 22 3 4" xfId="2467"/>
    <cellStyle name="Normal 22 3 5" xfId="3086"/>
    <cellStyle name="Normal 22 4" xfId="772"/>
    <cellStyle name="Normal 22 5" xfId="1391"/>
    <cellStyle name="Normal 22 6" xfId="2010"/>
    <cellStyle name="Normal 22 7" xfId="2629"/>
    <cellStyle name="Normal 23" xfId="267"/>
    <cellStyle name="Normal 23 2" xfId="456"/>
    <cellStyle name="Normal 23 2 2" xfId="1075"/>
    <cellStyle name="Normal 23 2 3" xfId="1694"/>
    <cellStyle name="Normal 23 2 4" xfId="2313"/>
    <cellStyle name="Normal 23 2 5" xfId="2932"/>
    <cellStyle name="Normal 23 3" xfId="611"/>
    <cellStyle name="Normal 23 3 2" xfId="1230"/>
    <cellStyle name="Normal 23 3 3" xfId="1849"/>
    <cellStyle name="Normal 23 3 4" xfId="2468"/>
    <cellStyle name="Normal 23 3 5" xfId="3087"/>
    <cellStyle name="Normal 23 4" xfId="886"/>
    <cellStyle name="Normal 23 5" xfId="1505"/>
    <cellStyle name="Normal 23 6" xfId="2124"/>
    <cellStyle name="Normal 23 7" xfId="2743"/>
    <cellStyle name="Normal 24" xfId="273"/>
    <cellStyle name="Normal 24 2" xfId="892"/>
    <cellStyle name="Normal 24 3" xfId="1511"/>
    <cellStyle name="Normal 24 4" xfId="2130"/>
    <cellStyle name="Normal 24 5" xfId="2749"/>
    <cellStyle name="Normal 25" xfId="274"/>
    <cellStyle name="Normal 25 2" xfId="536"/>
    <cellStyle name="Normal 25 2 2" xfId="1155"/>
    <cellStyle name="Normal 25 2 3" xfId="1774"/>
    <cellStyle name="Normal 25 2 4" xfId="2393"/>
    <cellStyle name="Normal 25 2 5" xfId="3012"/>
    <cellStyle name="Normal 25 3" xfId="613"/>
    <cellStyle name="Normal 25 3 2" xfId="1232"/>
    <cellStyle name="Normal 25 3 3" xfId="1851"/>
    <cellStyle name="Normal 25 3 4" xfId="2470"/>
    <cellStyle name="Normal 25 3 5" xfId="3089"/>
    <cellStyle name="Normal 25 4" xfId="893"/>
    <cellStyle name="Normal 25 5" xfId="1512"/>
    <cellStyle name="Normal 25 6" xfId="2131"/>
    <cellStyle name="Normal 25 7" xfId="2750"/>
    <cellStyle name="Normal 26" xfId="275"/>
    <cellStyle name="Normal 26 2" xfId="593"/>
    <cellStyle name="Normal 26 2 2" xfId="1212"/>
    <cellStyle name="Normal 26 2 3" xfId="1831"/>
    <cellStyle name="Normal 26 2 4" xfId="2450"/>
    <cellStyle name="Normal 26 2 5" xfId="3069"/>
    <cellStyle name="Normal 26 3" xfId="615"/>
    <cellStyle name="Normal 26 3 2" xfId="1234"/>
    <cellStyle name="Normal 26 3 3" xfId="1853"/>
    <cellStyle name="Normal 26 3 4" xfId="2472"/>
    <cellStyle name="Normal 26 3 5" xfId="3091"/>
    <cellStyle name="Normal 26 4" xfId="894"/>
    <cellStyle name="Normal 26 5" xfId="1513"/>
    <cellStyle name="Normal 26 6" xfId="2132"/>
    <cellStyle name="Normal 26 7" xfId="2751"/>
    <cellStyle name="Normal 27" xfId="223"/>
    <cellStyle name="Normal 27 2" xfId="591"/>
    <cellStyle name="Normal 27 2 2" xfId="1210"/>
    <cellStyle name="Normal 27 2 3" xfId="1829"/>
    <cellStyle name="Normal 27 2 4" xfId="2448"/>
    <cellStyle name="Normal 27 2 5" xfId="3067"/>
    <cellStyle name="Normal 27 3" xfId="614"/>
    <cellStyle name="Normal 27 3 2" xfId="1233"/>
    <cellStyle name="Normal 27 3 3" xfId="1852"/>
    <cellStyle name="Normal 27 3 4" xfId="2471"/>
    <cellStyle name="Normal 27 3 5" xfId="3090"/>
    <cellStyle name="Normal 27 4" xfId="842"/>
    <cellStyle name="Normal 27 5" xfId="1461"/>
    <cellStyle name="Normal 27 6" xfId="2080"/>
    <cellStyle name="Normal 27 7" xfId="2699"/>
    <cellStyle name="Normal 28" xfId="276"/>
    <cellStyle name="Normal 28 2" xfId="503"/>
    <cellStyle name="Normal 28 2 2" xfId="1122"/>
    <cellStyle name="Normal 28 2 3" xfId="1741"/>
    <cellStyle name="Normal 28 2 4" xfId="2360"/>
    <cellStyle name="Normal 28 2 5" xfId="2979"/>
    <cellStyle name="Normal 28 3" xfId="612"/>
    <cellStyle name="Normal 28 3 2" xfId="1231"/>
    <cellStyle name="Normal 28 3 3" xfId="1850"/>
    <cellStyle name="Normal 28 3 4" xfId="2469"/>
    <cellStyle name="Normal 28 3 5" xfId="3088"/>
    <cellStyle name="Normal 28 4" xfId="895"/>
    <cellStyle name="Normal 28 5" xfId="1514"/>
    <cellStyle name="Normal 28 6" xfId="2133"/>
    <cellStyle name="Normal 28 7" xfId="2752"/>
    <cellStyle name="Normal 29" xfId="229"/>
    <cellStyle name="Normal 29 10" xfId="848"/>
    <cellStyle name="Normal 29 11" xfId="1467"/>
    <cellStyle name="Normal 29 12" xfId="2086"/>
    <cellStyle name="Normal 29 13" xfId="2705"/>
    <cellStyle name="Normal 29 2" xfId="441"/>
    <cellStyle name="Normal 29 2 2" xfId="1060"/>
    <cellStyle name="Normal 29 2 3" xfId="1679"/>
    <cellStyle name="Normal 29 2 4" xfId="2298"/>
    <cellStyle name="Normal 29 2 5" xfId="2917"/>
    <cellStyle name="Normal 29 3" xfId="457"/>
    <cellStyle name="Normal 29 3 2" xfId="1076"/>
    <cellStyle name="Normal 29 3 3" xfId="1695"/>
    <cellStyle name="Normal 29 3 4" xfId="2314"/>
    <cellStyle name="Normal 29 3 5" xfId="2933"/>
    <cellStyle name="Normal 29 4" xfId="523"/>
    <cellStyle name="Normal 29 4 2" xfId="1142"/>
    <cellStyle name="Normal 29 4 3" xfId="1761"/>
    <cellStyle name="Normal 29 4 4" xfId="2380"/>
    <cellStyle name="Normal 29 4 5" xfId="2999"/>
    <cellStyle name="Normal 29 5" xfId="458"/>
    <cellStyle name="Normal 29 5 2" xfId="1077"/>
    <cellStyle name="Normal 29 5 3" xfId="1696"/>
    <cellStyle name="Normal 29 5 4" xfId="2315"/>
    <cellStyle name="Normal 29 5 5" xfId="2934"/>
    <cellStyle name="Normal 29 6" xfId="452"/>
    <cellStyle name="Normal 29 6 2" xfId="1071"/>
    <cellStyle name="Normal 29 6 3" xfId="1690"/>
    <cellStyle name="Normal 29 6 4" xfId="2309"/>
    <cellStyle name="Normal 29 6 5" xfId="2928"/>
    <cellStyle name="Normal 29 7" xfId="550"/>
    <cellStyle name="Normal 29 7 2" xfId="1169"/>
    <cellStyle name="Normal 29 7 3" xfId="1788"/>
    <cellStyle name="Normal 29 7 4" xfId="2407"/>
    <cellStyle name="Normal 29 7 5" xfId="3026"/>
    <cellStyle name="Normal 29 8" xfId="442"/>
    <cellStyle name="Normal 29 8 2" xfId="1061"/>
    <cellStyle name="Normal 29 8 3" xfId="1680"/>
    <cellStyle name="Normal 29 8 4" xfId="2299"/>
    <cellStyle name="Normal 29 8 5" xfId="2918"/>
    <cellStyle name="Normal 29 9" xfId="582"/>
    <cellStyle name="Normal 29 9 2" xfId="1201"/>
    <cellStyle name="Normal 29 9 3" xfId="1820"/>
    <cellStyle name="Normal 29 9 4" xfId="2439"/>
    <cellStyle name="Normal 29 9 5" xfId="3058"/>
    <cellStyle name="Normal 3 10" xfId="145"/>
    <cellStyle name="Normal 3 10 2" xfId="764"/>
    <cellStyle name="Normal 3 10 3" xfId="1383"/>
    <cellStyle name="Normal 3 10 4" xfId="2002"/>
    <cellStyle name="Normal 3 10 5" xfId="2621"/>
    <cellStyle name="Normal 3 11" xfId="202"/>
    <cellStyle name="Normal 3 11 2" xfId="821"/>
    <cellStyle name="Normal 3 11 3" xfId="1440"/>
    <cellStyle name="Normal 3 11 4" xfId="2059"/>
    <cellStyle name="Normal 3 11 5" xfId="2678"/>
    <cellStyle name="Normal 3 12" xfId="216"/>
    <cellStyle name="Normal 3 12 2" xfId="835"/>
    <cellStyle name="Normal 3 12 3" xfId="1454"/>
    <cellStyle name="Normal 3 12 4" xfId="2073"/>
    <cellStyle name="Normal 3 12 5" xfId="2692"/>
    <cellStyle name="Normal 3 13" xfId="221"/>
    <cellStyle name="Normal 3 13 2" xfId="840"/>
    <cellStyle name="Normal 3 13 3" xfId="1459"/>
    <cellStyle name="Normal 3 13 4" xfId="2078"/>
    <cellStyle name="Normal 3 13 5" xfId="2697"/>
    <cellStyle name="Normal 3 14" xfId="225"/>
    <cellStyle name="Normal 3 14 2" xfId="844"/>
    <cellStyle name="Normal 3 14 3" xfId="1463"/>
    <cellStyle name="Normal 3 14 4" xfId="2082"/>
    <cellStyle name="Normal 3 14 5" xfId="2701"/>
    <cellStyle name="Normal 3 15" xfId="231"/>
    <cellStyle name="Normal 3 15 2" xfId="850"/>
    <cellStyle name="Normal 3 15 3" xfId="1469"/>
    <cellStyle name="Normal 3 15 4" xfId="2088"/>
    <cellStyle name="Normal 3 15 5" xfId="2707"/>
    <cellStyle name="Normal 3 2" xfId="295"/>
    <cellStyle name="Normal 3 2 2" xfId="914"/>
    <cellStyle name="Normal 3 2 3" xfId="1533"/>
    <cellStyle name="Normal 3 2 4" xfId="2152"/>
    <cellStyle name="Normal 3 2 5" xfId="2771"/>
    <cellStyle name="Normal 3 3" xfId="26"/>
    <cellStyle name="Normal 3 3 2" xfId="645"/>
    <cellStyle name="Normal 3 3 3" xfId="1264"/>
    <cellStyle name="Normal 3 3 4" xfId="1883"/>
    <cellStyle name="Normal 3 3 5" xfId="2502"/>
    <cellStyle name="Normal 3 4" xfId="35"/>
    <cellStyle name="Normal 3 4 2" xfId="654"/>
    <cellStyle name="Normal 3 4 3" xfId="1273"/>
    <cellStyle name="Normal 3 4 4" xfId="1892"/>
    <cellStyle name="Normal 3 4 5" xfId="2511"/>
    <cellStyle name="Normal 3 5" xfId="46"/>
    <cellStyle name="Normal 3 5 2" xfId="665"/>
    <cellStyle name="Normal 3 5 3" xfId="1284"/>
    <cellStyle name="Normal 3 5 4" xfId="1903"/>
    <cellStyle name="Normal 3 5 5" xfId="2522"/>
    <cellStyle name="Normal 3 6" xfId="58"/>
    <cellStyle name="Normal 3 6 2" xfId="677"/>
    <cellStyle name="Normal 3 6 3" xfId="1296"/>
    <cellStyle name="Normal 3 6 4" xfId="1915"/>
    <cellStyle name="Normal 3 6 5" xfId="2534"/>
    <cellStyle name="Normal 3 7" xfId="173"/>
    <cellStyle name="Normal 3 7 2" xfId="792"/>
    <cellStyle name="Normal 3 7 3" xfId="1411"/>
    <cellStyle name="Normal 3 7 4" xfId="2030"/>
    <cellStyle name="Normal 3 7 5" xfId="2649"/>
    <cellStyle name="Normal 3 8" xfId="131"/>
    <cellStyle name="Normal 3 8 2" xfId="750"/>
    <cellStyle name="Normal 3 8 3" xfId="1369"/>
    <cellStyle name="Normal 3 8 4" xfId="1988"/>
    <cellStyle name="Normal 3 8 5" xfId="2607"/>
    <cellStyle name="Normal 3 9" xfId="165"/>
    <cellStyle name="Normal 3 9 2" xfId="784"/>
    <cellStyle name="Normal 3 9 3" xfId="1403"/>
    <cellStyle name="Normal 3 9 4" xfId="2022"/>
    <cellStyle name="Normal 3 9 5" xfId="2641"/>
    <cellStyle name="Normal 30" xfId="62"/>
    <cellStyle name="Normal 30 10" xfId="334"/>
    <cellStyle name="Normal 30 10 2" xfId="953"/>
    <cellStyle name="Normal 30 10 3" xfId="1572"/>
    <cellStyle name="Normal 30 10 4" xfId="2191"/>
    <cellStyle name="Normal 30 10 5" xfId="2810"/>
    <cellStyle name="Normal 30 11" xfId="348"/>
    <cellStyle name="Normal 30 11 2" xfId="967"/>
    <cellStyle name="Normal 30 11 3" xfId="1586"/>
    <cellStyle name="Normal 30 11 4" xfId="2205"/>
    <cellStyle name="Normal 30 11 5" xfId="2824"/>
    <cellStyle name="Normal 30 12" xfId="362"/>
    <cellStyle name="Normal 30 12 2" xfId="981"/>
    <cellStyle name="Normal 30 12 3" xfId="1600"/>
    <cellStyle name="Normal 30 12 4" xfId="2219"/>
    <cellStyle name="Normal 30 12 5" xfId="2838"/>
    <cellStyle name="Normal 30 13" xfId="368"/>
    <cellStyle name="Normal 30 13 2" xfId="987"/>
    <cellStyle name="Normal 30 13 3" xfId="1606"/>
    <cellStyle name="Normal 30 13 4" xfId="2225"/>
    <cellStyle name="Normal 30 13 5" xfId="2844"/>
    <cellStyle name="Normal 30 14" xfId="367"/>
    <cellStyle name="Normal 30 14 2" xfId="986"/>
    <cellStyle name="Normal 30 14 3" xfId="1605"/>
    <cellStyle name="Normal 30 14 4" xfId="2224"/>
    <cellStyle name="Normal 30 14 5" xfId="2843"/>
    <cellStyle name="Normal 30 15" xfId="360"/>
    <cellStyle name="Normal 30 15 2" xfId="979"/>
    <cellStyle name="Normal 30 15 3" xfId="1598"/>
    <cellStyle name="Normal 30 15 4" xfId="2217"/>
    <cellStyle name="Normal 30 15 5" xfId="2836"/>
    <cellStyle name="Normal 30 16" xfId="379"/>
    <cellStyle name="Normal 30 16 2" xfId="998"/>
    <cellStyle name="Normal 30 16 3" xfId="1617"/>
    <cellStyle name="Normal 30 16 4" xfId="2236"/>
    <cellStyle name="Normal 30 16 5" xfId="2855"/>
    <cellStyle name="Normal 30 17" xfId="396"/>
    <cellStyle name="Normal 30 17 2" xfId="1015"/>
    <cellStyle name="Normal 30 17 3" xfId="1634"/>
    <cellStyle name="Normal 30 17 4" xfId="2253"/>
    <cellStyle name="Normal 30 17 5" xfId="2872"/>
    <cellStyle name="Normal 30 18" xfId="401"/>
    <cellStyle name="Normal 30 18 2" xfId="1020"/>
    <cellStyle name="Normal 30 18 3" xfId="1639"/>
    <cellStyle name="Normal 30 18 4" xfId="2258"/>
    <cellStyle name="Normal 30 18 5" xfId="2877"/>
    <cellStyle name="Normal 30 19" xfId="489"/>
    <cellStyle name="Normal 30 19 2" xfId="1108"/>
    <cellStyle name="Normal 30 19 3" xfId="1727"/>
    <cellStyle name="Normal 30 19 4" xfId="2346"/>
    <cellStyle name="Normal 30 19 5" xfId="2965"/>
    <cellStyle name="Normal 30 2" xfId="309"/>
    <cellStyle name="Normal 30 2 2" xfId="928"/>
    <cellStyle name="Normal 30 2 3" xfId="1547"/>
    <cellStyle name="Normal 30 2 4" xfId="2166"/>
    <cellStyle name="Normal 30 2 5" xfId="2785"/>
    <cellStyle name="Normal 30 20" xfId="491"/>
    <cellStyle name="Normal 30 20 2" xfId="1110"/>
    <cellStyle name="Normal 30 20 3" xfId="1729"/>
    <cellStyle name="Normal 30 20 4" xfId="2348"/>
    <cellStyle name="Normal 30 20 5" xfId="2967"/>
    <cellStyle name="Normal 30 21" xfId="539"/>
    <cellStyle name="Normal 30 21 2" xfId="1158"/>
    <cellStyle name="Normal 30 21 3" xfId="1777"/>
    <cellStyle name="Normal 30 21 4" xfId="2396"/>
    <cellStyle name="Normal 30 21 5" xfId="3015"/>
    <cellStyle name="Normal 30 22" xfId="574"/>
    <cellStyle name="Normal 30 22 2" xfId="1193"/>
    <cellStyle name="Normal 30 22 3" xfId="1812"/>
    <cellStyle name="Normal 30 22 4" xfId="2431"/>
    <cellStyle name="Normal 30 22 5" xfId="3050"/>
    <cellStyle name="Normal 30 23" xfId="421"/>
    <cellStyle name="Normal 30 23 2" xfId="1040"/>
    <cellStyle name="Normal 30 23 3" xfId="1659"/>
    <cellStyle name="Normal 30 23 4" xfId="2278"/>
    <cellStyle name="Normal 30 23 5" xfId="2897"/>
    <cellStyle name="Normal 30 24" xfId="455"/>
    <cellStyle name="Normal 30 24 2" xfId="1074"/>
    <cellStyle name="Normal 30 24 3" xfId="1693"/>
    <cellStyle name="Normal 30 24 4" xfId="2312"/>
    <cellStyle name="Normal 30 24 5" xfId="2931"/>
    <cellStyle name="Normal 30 25" xfId="556"/>
    <cellStyle name="Normal 30 25 2" xfId="1175"/>
    <cellStyle name="Normal 30 25 3" xfId="1794"/>
    <cellStyle name="Normal 30 25 4" xfId="2413"/>
    <cellStyle name="Normal 30 25 5" xfId="3032"/>
    <cellStyle name="Normal 30 26" xfId="584"/>
    <cellStyle name="Normal 30 26 2" xfId="1203"/>
    <cellStyle name="Normal 30 26 3" xfId="1822"/>
    <cellStyle name="Normal 30 26 4" xfId="2441"/>
    <cellStyle name="Normal 30 26 5" xfId="3060"/>
    <cellStyle name="Normal 30 27" xfId="681"/>
    <cellStyle name="Normal 30 28" xfId="1300"/>
    <cellStyle name="Normal 30 29" xfId="1919"/>
    <cellStyle name="Normal 30 3" xfId="312"/>
    <cellStyle name="Normal 30 3 2" xfId="931"/>
    <cellStyle name="Normal 30 3 3" xfId="1550"/>
    <cellStyle name="Normal 30 3 4" xfId="2169"/>
    <cellStyle name="Normal 30 3 5" xfId="2788"/>
    <cellStyle name="Normal 30 30" xfId="2538"/>
    <cellStyle name="Normal 30 4" xfId="317"/>
    <cellStyle name="Normal 30 4 2" xfId="936"/>
    <cellStyle name="Normal 30 4 3" xfId="1555"/>
    <cellStyle name="Normal 30 4 4" xfId="2174"/>
    <cellStyle name="Normal 30 4 5" xfId="2793"/>
    <cellStyle name="Normal 30 5" xfId="323"/>
    <cellStyle name="Normal 30 5 2" xfId="942"/>
    <cellStyle name="Normal 30 5 3" xfId="1561"/>
    <cellStyle name="Normal 30 5 4" xfId="2180"/>
    <cellStyle name="Normal 30 5 5" xfId="2799"/>
    <cellStyle name="Normal 30 6" xfId="337"/>
    <cellStyle name="Normal 30 6 2" xfId="956"/>
    <cellStyle name="Normal 30 6 3" xfId="1575"/>
    <cellStyle name="Normal 30 6 4" xfId="2194"/>
    <cellStyle name="Normal 30 6 5" xfId="2813"/>
    <cellStyle name="Normal 30 7" xfId="340"/>
    <cellStyle name="Normal 30 7 2" xfId="959"/>
    <cellStyle name="Normal 30 7 3" xfId="1578"/>
    <cellStyle name="Normal 30 7 4" xfId="2197"/>
    <cellStyle name="Normal 30 7 5" xfId="2816"/>
    <cellStyle name="Normal 30 8" xfId="321"/>
    <cellStyle name="Normal 30 8 2" xfId="940"/>
    <cellStyle name="Normal 30 8 3" xfId="1559"/>
    <cellStyle name="Normal 30 8 4" xfId="2178"/>
    <cellStyle name="Normal 30 8 5" xfId="2797"/>
    <cellStyle name="Normal 30 9" xfId="333"/>
    <cellStyle name="Normal 30 9 2" xfId="952"/>
    <cellStyle name="Normal 30 9 3" xfId="1571"/>
    <cellStyle name="Normal 30 9 4" xfId="2190"/>
    <cellStyle name="Normal 30 9 5" xfId="2809"/>
    <cellStyle name="Normal 31" xfId="67"/>
    <cellStyle name="Normal 31 10" xfId="330"/>
    <cellStyle name="Normal 31 10 2" xfId="949"/>
    <cellStyle name="Normal 31 10 3" xfId="1568"/>
    <cellStyle name="Normal 31 10 4" xfId="2187"/>
    <cellStyle name="Normal 31 10 5" xfId="2806"/>
    <cellStyle name="Normal 31 11" xfId="339"/>
    <cellStyle name="Normal 31 11 2" xfId="958"/>
    <cellStyle name="Normal 31 11 3" xfId="1577"/>
    <cellStyle name="Normal 31 11 4" xfId="2196"/>
    <cellStyle name="Normal 31 11 5" xfId="2815"/>
    <cellStyle name="Normal 31 12" xfId="364"/>
    <cellStyle name="Normal 31 12 2" xfId="983"/>
    <cellStyle name="Normal 31 12 3" xfId="1602"/>
    <cellStyle name="Normal 31 12 4" xfId="2221"/>
    <cellStyle name="Normal 31 12 5" xfId="2840"/>
    <cellStyle name="Normal 31 13" xfId="363"/>
    <cellStyle name="Normal 31 13 2" xfId="982"/>
    <cellStyle name="Normal 31 13 3" xfId="1601"/>
    <cellStyle name="Normal 31 13 4" xfId="2220"/>
    <cellStyle name="Normal 31 13 5" xfId="2839"/>
    <cellStyle name="Normal 31 14" xfId="371"/>
    <cellStyle name="Normal 31 14 2" xfId="990"/>
    <cellStyle name="Normal 31 14 3" xfId="1609"/>
    <cellStyle name="Normal 31 14 4" xfId="2228"/>
    <cellStyle name="Normal 31 14 5" xfId="2847"/>
    <cellStyle name="Normal 31 15" xfId="381"/>
    <cellStyle name="Normal 31 15 2" xfId="1000"/>
    <cellStyle name="Normal 31 15 3" xfId="1619"/>
    <cellStyle name="Normal 31 15 4" xfId="2238"/>
    <cellStyle name="Normal 31 15 5" xfId="2857"/>
    <cellStyle name="Normal 31 16" xfId="389"/>
    <cellStyle name="Normal 31 16 2" xfId="1008"/>
    <cellStyle name="Normal 31 16 3" xfId="1627"/>
    <cellStyle name="Normal 31 16 4" xfId="2246"/>
    <cellStyle name="Normal 31 16 5" xfId="2865"/>
    <cellStyle name="Normal 31 17" xfId="397"/>
    <cellStyle name="Normal 31 17 2" xfId="1016"/>
    <cellStyle name="Normal 31 17 3" xfId="1635"/>
    <cellStyle name="Normal 31 17 4" xfId="2254"/>
    <cellStyle name="Normal 31 17 5" xfId="2873"/>
    <cellStyle name="Normal 31 18" xfId="400"/>
    <cellStyle name="Normal 31 18 2" xfId="1019"/>
    <cellStyle name="Normal 31 18 3" xfId="1638"/>
    <cellStyle name="Normal 31 18 4" xfId="2257"/>
    <cellStyle name="Normal 31 18 5" xfId="2876"/>
    <cellStyle name="Normal 31 19" xfId="492"/>
    <cellStyle name="Normal 31 19 2" xfId="1111"/>
    <cellStyle name="Normal 31 19 3" xfId="1730"/>
    <cellStyle name="Normal 31 19 4" xfId="2349"/>
    <cellStyle name="Normal 31 19 5" xfId="2968"/>
    <cellStyle name="Normal 31 2" xfId="310"/>
    <cellStyle name="Normal 31 2 2" xfId="929"/>
    <cellStyle name="Normal 31 2 3" xfId="1548"/>
    <cellStyle name="Normal 31 2 4" xfId="2167"/>
    <cellStyle name="Normal 31 2 5" xfId="2786"/>
    <cellStyle name="Normal 31 20" xfId="481"/>
    <cellStyle name="Normal 31 20 2" xfId="1100"/>
    <cellStyle name="Normal 31 20 3" xfId="1719"/>
    <cellStyle name="Normal 31 20 4" xfId="2338"/>
    <cellStyle name="Normal 31 20 5" xfId="2957"/>
    <cellStyle name="Normal 31 21" xfId="427"/>
    <cellStyle name="Normal 31 21 2" xfId="1046"/>
    <cellStyle name="Normal 31 21 3" xfId="1665"/>
    <cellStyle name="Normal 31 21 4" xfId="2284"/>
    <cellStyle name="Normal 31 21 5" xfId="2903"/>
    <cellStyle name="Normal 31 22" xfId="573"/>
    <cellStyle name="Normal 31 22 2" xfId="1192"/>
    <cellStyle name="Normal 31 22 3" xfId="1811"/>
    <cellStyle name="Normal 31 22 4" xfId="2430"/>
    <cellStyle name="Normal 31 22 5" xfId="3049"/>
    <cellStyle name="Normal 31 23" xfId="510"/>
    <cellStyle name="Normal 31 23 2" xfId="1129"/>
    <cellStyle name="Normal 31 23 3" xfId="1748"/>
    <cellStyle name="Normal 31 23 4" xfId="2367"/>
    <cellStyle name="Normal 31 23 5" xfId="2986"/>
    <cellStyle name="Normal 31 24" xfId="590"/>
    <cellStyle name="Normal 31 24 2" xfId="1209"/>
    <cellStyle name="Normal 31 24 3" xfId="1828"/>
    <cellStyle name="Normal 31 24 4" xfId="2447"/>
    <cellStyle name="Normal 31 24 5" xfId="3066"/>
    <cellStyle name="Normal 31 25" xfId="436"/>
    <cellStyle name="Normal 31 25 2" xfId="1055"/>
    <cellStyle name="Normal 31 25 3" xfId="1674"/>
    <cellStyle name="Normal 31 25 4" xfId="2293"/>
    <cellStyle name="Normal 31 25 5" xfId="2912"/>
    <cellStyle name="Normal 31 26" xfId="518"/>
    <cellStyle name="Normal 31 26 2" xfId="1137"/>
    <cellStyle name="Normal 31 26 3" xfId="1756"/>
    <cellStyle name="Normal 31 26 4" xfId="2375"/>
    <cellStyle name="Normal 31 26 5" xfId="2994"/>
    <cellStyle name="Normal 31 27" xfId="686"/>
    <cellStyle name="Normal 31 28" xfId="1305"/>
    <cellStyle name="Normal 31 29" xfId="1924"/>
    <cellStyle name="Normal 31 3" xfId="313"/>
    <cellStyle name="Normal 31 3 2" xfId="932"/>
    <cellStyle name="Normal 31 3 3" xfId="1551"/>
    <cellStyle name="Normal 31 3 4" xfId="2170"/>
    <cellStyle name="Normal 31 3 5" xfId="2789"/>
    <cellStyle name="Normal 31 30" xfId="2543"/>
    <cellStyle name="Normal 31 4" xfId="316"/>
    <cellStyle name="Normal 31 4 2" xfId="935"/>
    <cellStyle name="Normal 31 4 3" xfId="1554"/>
    <cellStyle name="Normal 31 4 4" xfId="2173"/>
    <cellStyle name="Normal 31 4 5" xfId="2792"/>
    <cellStyle name="Normal 31 5" xfId="327"/>
    <cellStyle name="Normal 31 5 2" xfId="946"/>
    <cellStyle name="Normal 31 5 3" xfId="1565"/>
    <cellStyle name="Normal 31 5 4" xfId="2184"/>
    <cellStyle name="Normal 31 5 5" xfId="2803"/>
    <cellStyle name="Normal 31 6" xfId="331"/>
    <cellStyle name="Normal 31 6 2" xfId="950"/>
    <cellStyle name="Normal 31 6 3" xfId="1569"/>
    <cellStyle name="Normal 31 6 4" xfId="2188"/>
    <cellStyle name="Normal 31 6 5" xfId="2807"/>
    <cellStyle name="Normal 31 7" xfId="324"/>
    <cellStyle name="Normal 31 7 2" xfId="943"/>
    <cellStyle name="Normal 31 7 3" xfId="1562"/>
    <cellStyle name="Normal 31 7 4" xfId="2181"/>
    <cellStyle name="Normal 31 7 5" xfId="2800"/>
    <cellStyle name="Normal 31 8" xfId="342"/>
    <cellStyle name="Normal 31 8 2" xfId="961"/>
    <cellStyle name="Normal 31 8 3" xfId="1580"/>
    <cellStyle name="Normal 31 8 4" xfId="2199"/>
    <cellStyle name="Normal 31 8 5" xfId="2818"/>
    <cellStyle name="Normal 31 9" xfId="349"/>
    <cellStyle name="Normal 31 9 2" xfId="968"/>
    <cellStyle name="Normal 31 9 3" xfId="1587"/>
    <cellStyle name="Normal 31 9 4" xfId="2206"/>
    <cellStyle name="Normal 31 9 5" xfId="2825"/>
    <cellStyle name="Normal 32" xfId="69"/>
    <cellStyle name="Normal 32 10" xfId="336"/>
    <cellStyle name="Normal 32 10 2" xfId="955"/>
    <cellStyle name="Normal 32 10 3" xfId="1574"/>
    <cellStyle name="Normal 32 10 4" xfId="2193"/>
    <cellStyle name="Normal 32 10 5" xfId="2812"/>
    <cellStyle name="Normal 32 11" xfId="325"/>
    <cellStyle name="Normal 32 11 2" xfId="944"/>
    <cellStyle name="Normal 32 11 3" xfId="1563"/>
    <cellStyle name="Normal 32 11 4" xfId="2182"/>
    <cellStyle name="Normal 32 11 5" xfId="2801"/>
    <cellStyle name="Normal 32 12" xfId="365"/>
    <cellStyle name="Normal 32 12 2" xfId="984"/>
    <cellStyle name="Normal 32 12 3" xfId="1603"/>
    <cellStyle name="Normal 32 12 4" xfId="2222"/>
    <cellStyle name="Normal 32 12 5" xfId="2841"/>
    <cellStyle name="Normal 32 13" xfId="375"/>
    <cellStyle name="Normal 32 13 2" xfId="994"/>
    <cellStyle name="Normal 32 13 3" xfId="1613"/>
    <cellStyle name="Normal 32 13 4" xfId="2232"/>
    <cellStyle name="Normal 32 13 5" xfId="2851"/>
    <cellStyle name="Normal 32 14" xfId="372"/>
    <cellStyle name="Normal 32 14 2" xfId="991"/>
    <cellStyle name="Normal 32 14 3" xfId="1610"/>
    <cellStyle name="Normal 32 14 4" xfId="2229"/>
    <cellStyle name="Normal 32 14 5" xfId="2848"/>
    <cellStyle name="Normal 32 15" xfId="366"/>
    <cellStyle name="Normal 32 15 2" xfId="985"/>
    <cellStyle name="Normal 32 15 3" xfId="1604"/>
    <cellStyle name="Normal 32 15 4" xfId="2223"/>
    <cellStyle name="Normal 32 15 5" xfId="2842"/>
    <cellStyle name="Normal 32 16" xfId="387"/>
    <cellStyle name="Normal 32 16 2" xfId="1006"/>
    <cellStyle name="Normal 32 16 3" xfId="1625"/>
    <cellStyle name="Normal 32 16 4" xfId="2244"/>
    <cellStyle name="Normal 32 16 5" xfId="2863"/>
    <cellStyle name="Normal 32 17" xfId="398"/>
    <cellStyle name="Normal 32 17 2" xfId="1017"/>
    <cellStyle name="Normal 32 17 3" xfId="1636"/>
    <cellStyle name="Normal 32 17 4" xfId="2255"/>
    <cellStyle name="Normal 32 17 5" xfId="2874"/>
    <cellStyle name="Normal 32 18" xfId="399"/>
    <cellStyle name="Normal 32 18 2" xfId="1018"/>
    <cellStyle name="Normal 32 18 3" xfId="1637"/>
    <cellStyle name="Normal 32 18 4" xfId="2256"/>
    <cellStyle name="Normal 32 18 5" xfId="2875"/>
    <cellStyle name="Normal 32 19" xfId="417"/>
    <cellStyle name="Normal 32 19 2" xfId="1036"/>
    <cellStyle name="Normal 32 19 3" xfId="1655"/>
    <cellStyle name="Normal 32 19 4" xfId="2274"/>
    <cellStyle name="Normal 32 19 5" xfId="2893"/>
    <cellStyle name="Normal 32 2" xfId="311"/>
    <cellStyle name="Normal 32 2 2" xfId="930"/>
    <cellStyle name="Normal 32 2 3" xfId="1549"/>
    <cellStyle name="Normal 32 2 4" xfId="2168"/>
    <cellStyle name="Normal 32 2 5" xfId="2787"/>
    <cellStyle name="Normal 32 20" xfId="496"/>
    <cellStyle name="Normal 32 20 2" xfId="1115"/>
    <cellStyle name="Normal 32 20 3" xfId="1734"/>
    <cellStyle name="Normal 32 20 4" xfId="2353"/>
    <cellStyle name="Normal 32 20 5" xfId="2972"/>
    <cellStyle name="Normal 32 21" xfId="428"/>
    <cellStyle name="Normal 32 21 2" xfId="1047"/>
    <cellStyle name="Normal 32 21 3" xfId="1666"/>
    <cellStyle name="Normal 32 21 4" xfId="2285"/>
    <cellStyle name="Normal 32 21 5" xfId="2904"/>
    <cellStyle name="Normal 32 22" xfId="572"/>
    <cellStyle name="Normal 32 22 2" xfId="1191"/>
    <cellStyle name="Normal 32 22 3" xfId="1810"/>
    <cellStyle name="Normal 32 22 4" xfId="2429"/>
    <cellStyle name="Normal 32 22 5" xfId="3048"/>
    <cellStyle name="Normal 32 23" xfId="490"/>
    <cellStyle name="Normal 32 23 2" xfId="1109"/>
    <cellStyle name="Normal 32 23 3" xfId="1728"/>
    <cellStyle name="Normal 32 23 4" xfId="2347"/>
    <cellStyle name="Normal 32 23 5" xfId="2966"/>
    <cellStyle name="Normal 32 24" xfId="589"/>
    <cellStyle name="Normal 32 24 2" xfId="1208"/>
    <cellStyle name="Normal 32 24 3" xfId="1827"/>
    <cellStyle name="Normal 32 24 4" xfId="2446"/>
    <cellStyle name="Normal 32 24 5" xfId="3065"/>
    <cellStyle name="Normal 32 25" xfId="561"/>
    <cellStyle name="Normal 32 25 2" xfId="1180"/>
    <cellStyle name="Normal 32 25 3" xfId="1799"/>
    <cellStyle name="Normal 32 25 4" xfId="2418"/>
    <cellStyle name="Normal 32 25 5" xfId="3037"/>
    <cellStyle name="Normal 32 26" xfId="585"/>
    <cellStyle name="Normal 32 26 2" xfId="1204"/>
    <cellStyle name="Normal 32 26 3" xfId="1823"/>
    <cellStyle name="Normal 32 26 4" xfId="2442"/>
    <cellStyle name="Normal 32 26 5" xfId="3061"/>
    <cellStyle name="Normal 32 27" xfId="688"/>
    <cellStyle name="Normal 32 28" xfId="1307"/>
    <cellStyle name="Normal 32 29" xfId="1926"/>
    <cellStyle name="Normal 32 3" xfId="314"/>
    <cellStyle name="Normal 32 3 2" xfId="933"/>
    <cellStyle name="Normal 32 3 3" xfId="1552"/>
    <cellStyle name="Normal 32 3 4" xfId="2171"/>
    <cellStyle name="Normal 32 3 5" xfId="2790"/>
    <cellStyle name="Normal 32 30" xfId="2545"/>
    <cellStyle name="Normal 32 4" xfId="315"/>
    <cellStyle name="Normal 32 4 2" xfId="934"/>
    <cellStyle name="Normal 32 4 3" xfId="1553"/>
    <cellStyle name="Normal 32 4 4" xfId="2172"/>
    <cellStyle name="Normal 32 4 5" xfId="2791"/>
    <cellStyle name="Normal 32 5" xfId="328"/>
    <cellStyle name="Normal 32 5 2" xfId="947"/>
    <cellStyle name="Normal 32 5 3" xfId="1566"/>
    <cellStyle name="Normal 32 5 4" xfId="2185"/>
    <cellStyle name="Normal 32 5 5" xfId="2804"/>
    <cellStyle name="Normal 32 6" xfId="329"/>
    <cellStyle name="Normal 32 6 2" xfId="948"/>
    <cellStyle name="Normal 32 6 3" xfId="1567"/>
    <cellStyle name="Normal 32 6 4" xfId="2186"/>
    <cellStyle name="Normal 32 6 5" xfId="2805"/>
    <cellStyle name="Normal 32 7" xfId="326"/>
    <cellStyle name="Normal 32 7 2" xfId="945"/>
    <cellStyle name="Normal 32 7 3" xfId="1564"/>
    <cellStyle name="Normal 32 7 4" xfId="2183"/>
    <cellStyle name="Normal 32 7 5" xfId="2802"/>
    <cellStyle name="Normal 32 8" xfId="343"/>
    <cellStyle name="Normal 32 8 2" xfId="962"/>
    <cellStyle name="Normal 32 8 3" xfId="1581"/>
    <cellStyle name="Normal 32 8 4" xfId="2200"/>
    <cellStyle name="Normal 32 8 5" xfId="2819"/>
    <cellStyle name="Normal 32 9" xfId="341"/>
    <cellStyle name="Normal 32 9 2" xfId="960"/>
    <cellStyle name="Normal 32 9 3" xfId="1579"/>
    <cellStyle name="Normal 32 9 4" xfId="2198"/>
    <cellStyle name="Normal 32 9 5" xfId="2817"/>
    <cellStyle name="Normal 33" xfId="71"/>
    <cellStyle name="Normal 33 2" xfId="690"/>
    <cellStyle name="Normal 33 3" xfId="1309"/>
    <cellStyle name="Normal 33 4" xfId="1928"/>
    <cellStyle name="Normal 33 5" xfId="2547"/>
    <cellStyle name="Normal 34" xfId="73"/>
    <cellStyle name="Normal 34 2" xfId="692"/>
    <cellStyle name="Normal 34 3" xfId="1311"/>
    <cellStyle name="Normal 34 4" xfId="1930"/>
    <cellStyle name="Normal 34 5" xfId="2549"/>
    <cellStyle name="Normal 35" xfId="75"/>
    <cellStyle name="Normal 35 2" xfId="694"/>
    <cellStyle name="Normal 35 3" xfId="1313"/>
    <cellStyle name="Normal 35 4" xfId="1932"/>
    <cellStyle name="Normal 35 5" xfId="2551"/>
    <cellStyle name="Normal 36" xfId="77"/>
    <cellStyle name="Normal 36 2" xfId="696"/>
    <cellStyle name="Normal 36 3" xfId="1315"/>
    <cellStyle name="Normal 36 4" xfId="1934"/>
    <cellStyle name="Normal 36 5" xfId="2553"/>
    <cellStyle name="Normal 37" xfId="60"/>
    <cellStyle name="Normal 37 2" xfId="679"/>
    <cellStyle name="Normal 37 3" xfId="1298"/>
    <cellStyle name="Normal 37 4" xfId="1917"/>
    <cellStyle name="Normal 37 5" xfId="2536"/>
    <cellStyle name="Normal 38" xfId="79"/>
    <cellStyle name="Normal 38 2" xfId="698"/>
    <cellStyle name="Normal 38 3" xfId="1317"/>
    <cellStyle name="Normal 38 4" xfId="1936"/>
    <cellStyle name="Normal 38 5" xfId="2555"/>
    <cellStyle name="Normal 39" xfId="82"/>
    <cellStyle name="Normal 39 2" xfId="701"/>
    <cellStyle name="Normal 39 3" xfId="1320"/>
    <cellStyle name="Normal 39 4" xfId="1939"/>
    <cellStyle name="Normal 39 5" xfId="2558"/>
    <cellStyle name="Normal 4 10" xfId="208"/>
    <cellStyle name="Normal 4 10 2" xfId="827"/>
    <cellStyle name="Normal 4 10 3" xfId="1446"/>
    <cellStyle name="Normal 4 10 4" xfId="2065"/>
    <cellStyle name="Normal 4 10 5" xfId="2684"/>
    <cellStyle name="Normal 4 11" xfId="203"/>
    <cellStyle name="Normal 4 11 2" xfId="822"/>
    <cellStyle name="Normal 4 11 3" xfId="1441"/>
    <cellStyle name="Normal 4 11 4" xfId="2060"/>
    <cellStyle name="Normal 4 11 5" xfId="2679"/>
    <cellStyle name="Normal 4 12" xfId="215"/>
    <cellStyle name="Normal 4 12 2" xfId="834"/>
    <cellStyle name="Normal 4 12 3" xfId="1453"/>
    <cellStyle name="Normal 4 12 4" xfId="2072"/>
    <cellStyle name="Normal 4 12 5" xfId="2691"/>
    <cellStyle name="Normal 4 13" xfId="220"/>
    <cellStyle name="Normal 4 13 2" xfId="839"/>
    <cellStyle name="Normal 4 13 3" xfId="1458"/>
    <cellStyle name="Normal 4 13 4" xfId="2077"/>
    <cellStyle name="Normal 4 13 5" xfId="2696"/>
    <cellStyle name="Normal 4 14" xfId="226"/>
    <cellStyle name="Normal 4 14 2" xfId="845"/>
    <cellStyle name="Normal 4 14 3" xfId="1464"/>
    <cellStyle name="Normal 4 14 4" xfId="2083"/>
    <cellStyle name="Normal 4 14 5" xfId="2702"/>
    <cellStyle name="Normal 4 15" xfId="232"/>
    <cellStyle name="Normal 4 15 2" xfId="851"/>
    <cellStyle name="Normal 4 15 3" xfId="1470"/>
    <cellStyle name="Normal 4 15 4" xfId="2089"/>
    <cellStyle name="Normal 4 15 5" xfId="2708"/>
    <cellStyle name="Normal 4 2" xfId="296"/>
    <cellStyle name="Normal 4 2 2" xfId="915"/>
    <cellStyle name="Normal 4 2 3" xfId="1534"/>
    <cellStyle name="Normal 4 2 4" xfId="2153"/>
    <cellStyle name="Normal 4 2 5" xfId="2772"/>
    <cellStyle name="Normal 4 3" xfId="27"/>
    <cellStyle name="Normal 4 3 2" xfId="646"/>
    <cellStyle name="Normal 4 3 3" xfId="1265"/>
    <cellStyle name="Normal 4 3 4" xfId="1884"/>
    <cellStyle name="Normal 4 3 5" xfId="2503"/>
    <cellStyle name="Normal 4 4" xfId="34"/>
    <cellStyle name="Normal 4 4 2" xfId="653"/>
    <cellStyle name="Normal 4 4 3" xfId="1272"/>
    <cellStyle name="Normal 4 4 4" xfId="1891"/>
    <cellStyle name="Normal 4 4 5" xfId="2510"/>
    <cellStyle name="Normal 4 5" xfId="45"/>
    <cellStyle name="Normal 4 5 2" xfId="664"/>
    <cellStyle name="Normal 4 5 3" xfId="1283"/>
    <cellStyle name="Normal 4 5 4" xfId="1902"/>
    <cellStyle name="Normal 4 5 5" xfId="2521"/>
    <cellStyle name="Normal 4 6" xfId="57"/>
    <cellStyle name="Normal 4 6 2" xfId="676"/>
    <cellStyle name="Normal 4 6 3" xfId="1295"/>
    <cellStyle name="Normal 4 6 4" xfId="1914"/>
    <cellStyle name="Normal 4 6 5" xfId="2533"/>
    <cellStyle name="Normal 4 7" xfId="172"/>
    <cellStyle name="Normal 4 7 2" xfId="791"/>
    <cellStyle name="Normal 4 7 3" xfId="1410"/>
    <cellStyle name="Normal 4 7 4" xfId="2029"/>
    <cellStyle name="Normal 4 7 5" xfId="2648"/>
    <cellStyle name="Normal 4 8" xfId="132"/>
    <cellStyle name="Normal 4 8 2" xfId="751"/>
    <cellStyle name="Normal 4 8 3" xfId="1370"/>
    <cellStyle name="Normal 4 8 4" xfId="1989"/>
    <cellStyle name="Normal 4 8 5" xfId="2608"/>
    <cellStyle name="Normal 4 9" xfId="164"/>
    <cellStyle name="Normal 4 9 2" xfId="783"/>
    <cellStyle name="Normal 4 9 3" xfId="1402"/>
    <cellStyle name="Normal 4 9 4" xfId="2021"/>
    <cellStyle name="Normal 4 9 5" xfId="2640"/>
    <cellStyle name="Normal 40" xfId="84"/>
    <cellStyle name="Normal 40 2" xfId="703"/>
    <cellStyle name="Normal 40 3" xfId="1322"/>
    <cellStyle name="Normal 40 4" xfId="1941"/>
    <cellStyle name="Normal 40 5" xfId="2560"/>
    <cellStyle name="Normal 41" xfId="86"/>
    <cellStyle name="Normal 41 2" xfId="705"/>
    <cellStyle name="Normal 41 3" xfId="1324"/>
    <cellStyle name="Normal 41 4" xfId="1943"/>
    <cellStyle name="Normal 41 5" xfId="2562"/>
    <cellStyle name="Normal 42" xfId="88"/>
    <cellStyle name="Normal 42 2" xfId="707"/>
    <cellStyle name="Normal 42 3" xfId="1326"/>
    <cellStyle name="Normal 42 4" xfId="1945"/>
    <cellStyle name="Normal 42 5" xfId="2564"/>
    <cellStyle name="Normal 43" xfId="89"/>
    <cellStyle name="Normal 43 2" xfId="708"/>
    <cellStyle name="Normal 43 3" xfId="1327"/>
    <cellStyle name="Normal 43 4" xfId="1946"/>
    <cellStyle name="Normal 43 5" xfId="2565"/>
    <cellStyle name="Normal 44" xfId="95"/>
    <cellStyle name="Normal 44 2" xfId="714"/>
    <cellStyle name="Normal 44 3" xfId="1333"/>
    <cellStyle name="Normal 44 4" xfId="1952"/>
    <cellStyle name="Normal 44 5" xfId="2571"/>
    <cellStyle name="Normal 45" xfId="96"/>
    <cellStyle name="Normal 45 2" xfId="715"/>
    <cellStyle name="Normal 45 3" xfId="1334"/>
    <cellStyle name="Normal 45 4" xfId="1953"/>
    <cellStyle name="Normal 45 5" xfId="2572"/>
    <cellStyle name="Normal 46" xfId="93"/>
    <cellStyle name="Normal 46 2" xfId="712"/>
    <cellStyle name="Normal 46 3" xfId="1331"/>
    <cellStyle name="Normal 46 4" xfId="1950"/>
    <cellStyle name="Normal 46 5" xfId="2569"/>
    <cellStyle name="Normal 47" xfId="235"/>
    <cellStyle name="Normal 47 10" xfId="854"/>
    <cellStyle name="Normal 47 11" xfId="1473"/>
    <cellStyle name="Normal 47 12" xfId="2092"/>
    <cellStyle name="Normal 47 13" xfId="2711"/>
    <cellStyle name="Normal 47 2" xfId="438"/>
    <cellStyle name="Normal 47 2 2" xfId="1057"/>
    <cellStyle name="Normal 47 2 3" xfId="1676"/>
    <cellStyle name="Normal 47 2 4" xfId="2295"/>
    <cellStyle name="Normal 47 2 5" xfId="2914"/>
    <cellStyle name="Normal 47 3" xfId="495"/>
    <cellStyle name="Normal 47 3 2" xfId="1114"/>
    <cellStyle name="Normal 47 3 3" xfId="1733"/>
    <cellStyle name="Normal 47 3 4" xfId="2352"/>
    <cellStyle name="Normal 47 3 5" xfId="2971"/>
    <cellStyle name="Normal 47 4" xfId="543"/>
    <cellStyle name="Normal 47 4 2" xfId="1162"/>
    <cellStyle name="Normal 47 4 3" xfId="1781"/>
    <cellStyle name="Normal 47 4 4" xfId="2400"/>
    <cellStyle name="Normal 47 4 5" xfId="3019"/>
    <cellStyle name="Normal 47 5" xfId="566"/>
    <cellStyle name="Normal 47 5 2" xfId="1185"/>
    <cellStyle name="Normal 47 5 3" xfId="1804"/>
    <cellStyle name="Normal 47 5 4" xfId="2423"/>
    <cellStyle name="Normal 47 5 5" xfId="3042"/>
    <cellStyle name="Normal 47 6" xfId="476"/>
    <cellStyle name="Normal 47 6 2" xfId="1095"/>
    <cellStyle name="Normal 47 6 3" xfId="1714"/>
    <cellStyle name="Normal 47 6 4" xfId="2333"/>
    <cellStyle name="Normal 47 6 5" xfId="2952"/>
    <cellStyle name="Normal 47 7" xfId="531"/>
    <cellStyle name="Normal 47 7 2" xfId="1150"/>
    <cellStyle name="Normal 47 7 3" xfId="1769"/>
    <cellStyle name="Normal 47 7 4" xfId="2388"/>
    <cellStyle name="Normal 47 7 5" xfId="3007"/>
    <cellStyle name="Normal 47 8" xfId="494"/>
    <cellStyle name="Normal 47 8 2" xfId="1113"/>
    <cellStyle name="Normal 47 8 3" xfId="1732"/>
    <cellStyle name="Normal 47 8 4" xfId="2351"/>
    <cellStyle name="Normal 47 8 5" xfId="2970"/>
    <cellStyle name="Normal 47 9" xfId="596"/>
    <cellStyle name="Normal 47 9 2" xfId="1215"/>
    <cellStyle name="Normal 47 9 3" xfId="1834"/>
    <cellStyle name="Normal 47 9 4" xfId="2453"/>
    <cellStyle name="Normal 47 9 5" xfId="3072"/>
    <cellStyle name="Normal 48" xfId="98"/>
    <cellStyle name="Normal 48 2" xfId="717"/>
    <cellStyle name="Normal 48 3" xfId="1336"/>
    <cellStyle name="Normal 48 4" xfId="1955"/>
    <cellStyle name="Normal 48 5" xfId="2574"/>
    <cellStyle name="Normal 49" xfId="236"/>
    <cellStyle name="Normal 49 10" xfId="855"/>
    <cellStyle name="Normal 49 11" xfId="1474"/>
    <cellStyle name="Normal 49 12" xfId="2093"/>
    <cellStyle name="Normal 49 13" xfId="2712"/>
    <cellStyle name="Normal 49 2" xfId="462"/>
    <cellStyle name="Normal 49 2 2" xfId="1081"/>
    <cellStyle name="Normal 49 2 3" xfId="1700"/>
    <cellStyle name="Normal 49 2 4" xfId="2319"/>
    <cellStyle name="Normal 49 2 5" xfId="2938"/>
    <cellStyle name="Normal 49 3" xfId="530"/>
    <cellStyle name="Normal 49 3 2" xfId="1149"/>
    <cellStyle name="Normal 49 3 3" xfId="1768"/>
    <cellStyle name="Normal 49 3 4" xfId="2387"/>
    <cellStyle name="Normal 49 3 5" xfId="3006"/>
    <cellStyle name="Normal 49 4" xfId="522"/>
    <cellStyle name="Normal 49 4 2" xfId="1141"/>
    <cellStyle name="Normal 49 4 3" xfId="1760"/>
    <cellStyle name="Normal 49 4 4" xfId="2379"/>
    <cellStyle name="Normal 49 4 5" xfId="2998"/>
    <cellStyle name="Normal 49 5" xfId="469"/>
    <cellStyle name="Normal 49 5 2" xfId="1088"/>
    <cellStyle name="Normal 49 5 3" xfId="1707"/>
    <cellStyle name="Normal 49 5 4" xfId="2326"/>
    <cellStyle name="Normal 49 5 5" xfId="2945"/>
    <cellStyle name="Normal 49 6" xfId="424"/>
    <cellStyle name="Normal 49 6 2" xfId="1043"/>
    <cellStyle name="Normal 49 6 3" xfId="1662"/>
    <cellStyle name="Normal 49 6 4" xfId="2281"/>
    <cellStyle name="Normal 49 6 5" xfId="2900"/>
    <cellStyle name="Normal 49 7" xfId="565"/>
    <cellStyle name="Normal 49 7 2" xfId="1184"/>
    <cellStyle name="Normal 49 7 3" xfId="1803"/>
    <cellStyle name="Normal 49 7 4" xfId="2422"/>
    <cellStyle name="Normal 49 7 5" xfId="3041"/>
    <cellStyle name="Normal 49 8" xfId="516"/>
    <cellStyle name="Normal 49 8 2" xfId="1135"/>
    <cellStyle name="Normal 49 8 3" xfId="1754"/>
    <cellStyle name="Normal 49 8 4" xfId="2373"/>
    <cellStyle name="Normal 49 8 5" xfId="2992"/>
    <cellStyle name="Normal 49 9" xfId="482"/>
    <cellStyle name="Normal 49 9 2" xfId="1101"/>
    <cellStyle name="Normal 49 9 3" xfId="1720"/>
    <cellStyle name="Normal 49 9 4" xfId="2339"/>
    <cellStyle name="Normal 49 9 5" xfId="2958"/>
    <cellStyle name="Normal 5 10" xfId="207"/>
    <cellStyle name="Normal 5 10 2" xfId="826"/>
    <cellStyle name="Normal 5 10 3" xfId="1445"/>
    <cellStyle name="Normal 5 10 4" xfId="2064"/>
    <cellStyle name="Normal 5 10 5" xfId="2683"/>
    <cellStyle name="Normal 5 11" xfId="204"/>
    <cellStyle name="Normal 5 11 2" xfId="823"/>
    <cellStyle name="Normal 5 11 3" xfId="1442"/>
    <cellStyle name="Normal 5 11 4" xfId="2061"/>
    <cellStyle name="Normal 5 11 5" xfId="2680"/>
    <cellStyle name="Normal 5 12" xfId="214"/>
    <cellStyle name="Normal 5 12 2" xfId="833"/>
    <cellStyle name="Normal 5 12 3" xfId="1452"/>
    <cellStyle name="Normal 5 12 4" xfId="2071"/>
    <cellStyle name="Normal 5 12 5" xfId="2690"/>
    <cellStyle name="Normal 5 13" xfId="219"/>
    <cellStyle name="Normal 5 13 2" xfId="838"/>
    <cellStyle name="Normal 5 13 3" xfId="1457"/>
    <cellStyle name="Normal 5 13 4" xfId="2076"/>
    <cellStyle name="Normal 5 13 5" xfId="2695"/>
    <cellStyle name="Normal 5 14" xfId="227"/>
    <cellStyle name="Normal 5 14 2" xfId="846"/>
    <cellStyle name="Normal 5 14 3" xfId="1465"/>
    <cellStyle name="Normal 5 14 4" xfId="2084"/>
    <cellStyle name="Normal 5 14 5" xfId="2703"/>
    <cellStyle name="Normal 5 15" xfId="233"/>
    <cellStyle name="Normal 5 15 2" xfId="852"/>
    <cellStyle name="Normal 5 15 3" xfId="1471"/>
    <cellStyle name="Normal 5 15 4" xfId="2090"/>
    <cellStyle name="Normal 5 15 5" xfId="2709"/>
    <cellStyle name="Normal 5 2" xfId="297"/>
    <cellStyle name="Normal 5 2 2" xfId="916"/>
    <cellStyle name="Normal 5 2 3" xfId="1535"/>
    <cellStyle name="Normal 5 2 4" xfId="2154"/>
    <cellStyle name="Normal 5 2 5" xfId="2773"/>
    <cellStyle name="Normal 5 3" xfId="28"/>
    <cellStyle name="Normal 5 3 2" xfId="647"/>
    <cellStyle name="Normal 5 3 3" xfId="1266"/>
    <cellStyle name="Normal 5 3 4" xfId="1885"/>
    <cellStyle name="Normal 5 3 5" xfId="2504"/>
    <cellStyle name="Normal 5 4" xfId="37"/>
    <cellStyle name="Normal 5 4 2" xfId="656"/>
    <cellStyle name="Normal 5 4 3" xfId="1275"/>
    <cellStyle name="Normal 5 4 4" xfId="1894"/>
    <cellStyle name="Normal 5 4 5" xfId="2513"/>
    <cellStyle name="Normal 5 5" xfId="44"/>
    <cellStyle name="Normal 5 5 2" xfId="663"/>
    <cellStyle name="Normal 5 5 3" xfId="1282"/>
    <cellStyle name="Normal 5 5 4" xfId="1901"/>
    <cellStyle name="Normal 5 5 5" xfId="2520"/>
    <cellStyle name="Normal 5 6" xfId="56"/>
    <cellStyle name="Normal 5 6 2" xfId="675"/>
    <cellStyle name="Normal 5 6 3" xfId="1294"/>
    <cellStyle name="Normal 5 6 4" xfId="1913"/>
    <cellStyle name="Normal 5 6 5" xfId="2532"/>
    <cellStyle name="Normal 5 7" xfId="171"/>
    <cellStyle name="Normal 5 7 2" xfId="790"/>
    <cellStyle name="Normal 5 7 3" xfId="1409"/>
    <cellStyle name="Normal 5 7 4" xfId="2028"/>
    <cellStyle name="Normal 5 7 5" xfId="2647"/>
    <cellStyle name="Normal 5 8" xfId="133"/>
    <cellStyle name="Normal 5 8 2" xfId="752"/>
    <cellStyle name="Normal 5 8 3" xfId="1371"/>
    <cellStyle name="Normal 5 8 4" xfId="1990"/>
    <cellStyle name="Normal 5 8 5" xfId="2609"/>
    <cellStyle name="Normal 5 9" xfId="163"/>
    <cellStyle name="Normal 5 9 2" xfId="782"/>
    <cellStyle name="Normal 5 9 3" xfId="1401"/>
    <cellStyle name="Normal 5 9 4" xfId="2020"/>
    <cellStyle name="Normal 5 9 5" xfId="2639"/>
    <cellStyle name="Normal 50" xfId="237"/>
    <cellStyle name="Normal 50 2" xfId="856"/>
    <cellStyle name="Normal 50 3" xfId="1475"/>
    <cellStyle name="Normal 50 4" xfId="2094"/>
    <cellStyle name="Normal 50 5" xfId="2713"/>
    <cellStyle name="Normal 51" xfId="238"/>
    <cellStyle name="Normal 51 2" xfId="857"/>
    <cellStyle name="Normal 51 3" xfId="1476"/>
    <cellStyle name="Normal 51 4" xfId="2095"/>
    <cellStyle name="Normal 51 5" xfId="2714"/>
    <cellStyle name="Normal 52" xfId="239"/>
    <cellStyle name="Normal 52 2" xfId="858"/>
    <cellStyle name="Normal 52 3" xfId="1477"/>
    <cellStyle name="Normal 52 4" xfId="2096"/>
    <cellStyle name="Normal 52 5" xfId="2715"/>
    <cellStyle name="Normal 53" xfId="240"/>
    <cellStyle name="Normal 53 2" xfId="859"/>
    <cellStyle name="Normal 53 3" xfId="1478"/>
    <cellStyle name="Normal 53 4" xfId="2097"/>
    <cellStyle name="Normal 53 5" xfId="2716"/>
    <cellStyle name="Normal 54" xfId="241"/>
    <cellStyle name="Normal 54 2" xfId="860"/>
    <cellStyle name="Normal 54 3" xfId="1479"/>
    <cellStyle name="Normal 54 4" xfId="2098"/>
    <cellStyle name="Normal 54 5" xfId="2717"/>
    <cellStyle name="Normal 55" xfId="277"/>
    <cellStyle name="Normal 55 2" xfId="896"/>
    <cellStyle name="Normal 55 3" xfId="1515"/>
    <cellStyle name="Normal 55 4" xfId="2134"/>
    <cellStyle name="Normal 55 5" xfId="2753"/>
    <cellStyle name="Normal 56" xfId="106"/>
    <cellStyle name="Normal 56 2" xfId="725"/>
    <cellStyle name="Normal 56 3" xfId="1344"/>
    <cellStyle name="Normal 56 4" xfId="1963"/>
    <cellStyle name="Normal 56 5" xfId="2582"/>
    <cellStyle name="Normal 57" xfId="107"/>
    <cellStyle name="Normal 57 2" xfId="726"/>
    <cellStyle name="Normal 57 3" xfId="1345"/>
    <cellStyle name="Normal 57 4" xfId="1964"/>
    <cellStyle name="Normal 57 5" xfId="2583"/>
    <cellStyle name="Normal 58" xfId="108"/>
    <cellStyle name="Normal 58 2" xfId="727"/>
    <cellStyle name="Normal 58 3" xfId="1346"/>
    <cellStyle name="Normal 58 4" xfId="1965"/>
    <cellStyle name="Normal 58 5" xfId="2584"/>
    <cellStyle name="Normal 59" xfId="109"/>
    <cellStyle name="Normal 59 2" xfId="728"/>
    <cellStyle name="Normal 59 3" xfId="1347"/>
    <cellStyle name="Normal 59 4" xfId="1966"/>
    <cellStyle name="Normal 59 5" xfId="2585"/>
    <cellStyle name="Normal 6" xfId="12"/>
    <cellStyle name="Normal 6 10" xfId="178"/>
    <cellStyle name="Normal 6 10 10" xfId="797"/>
    <cellStyle name="Normal 6 10 11" xfId="1416"/>
    <cellStyle name="Normal 6 10 12" xfId="2035"/>
    <cellStyle name="Normal 6 10 13" xfId="2654"/>
    <cellStyle name="Normal 6 10 2" xfId="206"/>
    <cellStyle name="Normal 6 10 2 2" xfId="825"/>
    <cellStyle name="Normal 6 10 2 3" xfId="1444"/>
    <cellStyle name="Normal 6 10 2 4" xfId="2063"/>
    <cellStyle name="Normal 6 10 2 5" xfId="2682"/>
    <cellStyle name="Normal 6 10 3" xfId="246"/>
    <cellStyle name="Normal 6 10 3 2" xfId="865"/>
    <cellStyle name="Normal 6 10 3 3" xfId="1484"/>
    <cellStyle name="Normal 6 10 3 4" xfId="2103"/>
    <cellStyle name="Normal 6 10 3 5" xfId="2722"/>
    <cellStyle name="Normal 6 10 4" xfId="199"/>
    <cellStyle name="Normal 6 10 4 2" xfId="818"/>
    <cellStyle name="Normal 6 10 4 3" xfId="1437"/>
    <cellStyle name="Normal 6 10 4 4" xfId="2056"/>
    <cellStyle name="Normal 6 10 4 5" xfId="2675"/>
    <cellStyle name="Normal 6 10 5" xfId="243"/>
    <cellStyle name="Normal 6 10 5 2" xfId="862"/>
    <cellStyle name="Normal 6 10 5 3" xfId="1481"/>
    <cellStyle name="Normal 6 10 5 4" xfId="2100"/>
    <cellStyle name="Normal 6 10 5 5" xfId="2719"/>
    <cellStyle name="Normal 6 10 6" xfId="252"/>
    <cellStyle name="Normal 6 10 6 2" xfId="871"/>
    <cellStyle name="Normal 6 10 6 3" xfId="1490"/>
    <cellStyle name="Normal 6 10 6 4" xfId="2109"/>
    <cellStyle name="Normal 6 10 6 5" xfId="2728"/>
    <cellStyle name="Normal 6 10 7" xfId="158"/>
    <cellStyle name="Normal 6 10 7 2" xfId="777"/>
    <cellStyle name="Normal 6 10 7 3" xfId="1396"/>
    <cellStyle name="Normal 6 10 7 4" xfId="2015"/>
    <cellStyle name="Normal 6 10 7 5" xfId="2634"/>
    <cellStyle name="Normal 6 10 8" xfId="187"/>
    <cellStyle name="Normal 6 10 8 2" xfId="806"/>
    <cellStyle name="Normal 6 10 8 3" xfId="1425"/>
    <cellStyle name="Normal 6 10 8 4" xfId="2044"/>
    <cellStyle name="Normal 6 10 8 5" xfId="2663"/>
    <cellStyle name="Normal 6 10 9" xfId="262"/>
    <cellStyle name="Normal 6 10 9 2" xfId="881"/>
    <cellStyle name="Normal 6 10 9 3" xfId="1500"/>
    <cellStyle name="Normal 6 10 9 4" xfId="2119"/>
    <cellStyle name="Normal 6 10 9 5" xfId="2738"/>
    <cellStyle name="Normal 6 11" xfId="205"/>
    <cellStyle name="Normal 6 11 2" xfId="824"/>
    <cellStyle name="Normal 6 11 3" xfId="1443"/>
    <cellStyle name="Normal 6 11 4" xfId="2062"/>
    <cellStyle name="Normal 6 11 5" xfId="2681"/>
    <cellStyle name="Normal 6 12" xfId="213"/>
    <cellStyle name="Normal 6 12 2" xfId="832"/>
    <cellStyle name="Normal 6 12 3" xfId="1451"/>
    <cellStyle name="Normal 6 12 4" xfId="2070"/>
    <cellStyle name="Normal 6 12 5" xfId="2689"/>
    <cellStyle name="Normal 6 13" xfId="218"/>
    <cellStyle name="Normal 6 13 2" xfId="837"/>
    <cellStyle name="Normal 6 13 3" xfId="1456"/>
    <cellStyle name="Normal 6 13 4" xfId="2075"/>
    <cellStyle name="Normal 6 13 5" xfId="2694"/>
    <cellStyle name="Normal 6 14" xfId="228"/>
    <cellStyle name="Normal 6 14 2" xfId="847"/>
    <cellStyle name="Normal 6 14 3" xfId="1466"/>
    <cellStyle name="Normal 6 14 4" xfId="2085"/>
    <cellStyle name="Normal 6 14 5" xfId="2704"/>
    <cellStyle name="Normal 6 15" xfId="234"/>
    <cellStyle name="Normal 6 15 2" xfId="853"/>
    <cellStyle name="Normal 6 15 3" xfId="1472"/>
    <cellStyle name="Normal 6 15 4" xfId="2091"/>
    <cellStyle name="Normal 6 15 5" xfId="2710"/>
    <cellStyle name="Normal 6 16" xfId="198"/>
    <cellStyle name="Normal 6 16 2" xfId="817"/>
    <cellStyle name="Normal 6 16 3" xfId="1436"/>
    <cellStyle name="Normal 6 16 4" xfId="2055"/>
    <cellStyle name="Normal 6 16 5" xfId="2674"/>
    <cellStyle name="Normal 6 17" xfId="142"/>
    <cellStyle name="Normal 6 17 2" xfId="761"/>
    <cellStyle name="Normal 6 17 3" xfId="1380"/>
    <cellStyle name="Normal 6 17 4" xfId="1999"/>
    <cellStyle name="Normal 6 17 5" xfId="2618"/>
    <cellStyle name="Normal 6 18" xfId="148"/>
    <cellStyle name="Normal 6 18 2" xfId="767"/>
    <cellStyle name="Normal 6 18 3" xfId="1386"/>
    <cellStyle name="Normal 6 18 4" xfId="2005"/>
    <cellStyle name="Normal 6 18 5" xfId="2624"/>
    <cellStyle name="Normal 6 19" xfId="249"/>
    <cellStyle name="Normal 6 19 2" xfId="868"/>
    <cellStyle name="Normal 6 19 3" xfId="1487"/>
    <cellStyle name="Normal 6 19 4" xfId="2106"/>
    <cellStyle name="Normal 6 19 5" xfId="2725"/>
    <cellStyle name="Normal 6 2" xfId="298"/>
    <cellStyle name="Normal 6 2 2" xfId="917"/>
    <cellStyle name="Normal 6 2 3" xfId="1536"/>
    <cellStyle name="Normal 6 2 4" xfId="2155"/>
    <cellStyle name="Normal 6 2 5" xfId="2774"/>
    <cellStyle name="Normal 6 20" xfId="266"/>
    <cellStyle name="Normal 6 20 2" xfId="885"/>
    <cellStyle name="Normal 6 20 3" xfId="1504"/>
    <cellStyle name="Normal 6 20 4" xfId="2123"/>
    <cellStyle name="Normal 6 20 5" xfId="2742"/>
    <cellStyle name="Normal 6 21" xfId="174"/>
    <cellStyle name="Normal 6 21 2" xfId="793"/>
    <cellStyle name="Normal 6 21 3" xfId="1412"/>
    <cellStyle name="Normal 6 21 4" xfId="2031"/>
    <cellStyle name="Normal 6 21 5" xfId="2650"/>
    <cellStyle name="Normal 6 22" xfId="140"/>
    <cellStyle name="Normal 6 22 2" xfId="759"/>
    <cellStyle name="Normal 6 22 3" xfId="1378"/>
    <cellStyle name="Normal 6 22 4" xfId="1997"/>
    <cellStyle name="Normal 6 22 5" xfId="2616"/>
    <cellStyle name="Normal 6 23" xfId="631"/>
    <cellStyle name="Normal 6 24" xfId="1250"/>
    <cellStyle name="Normal 6 25" xfId="1869"/>
    <cellStyle name="Normal 6 26" xfId="2488"/>
    <cellStyle name="Normal 6 3" xfId="29"/>
    <cellStyle name="Normal 6 3 2" xfId="648"/>
    <cellStyle name="Normal 6 3 3" xfId="1267"/>
    <cellStyle name="Normal 6 3 4" xfId="1886"/>
    <cellStyle name="Normal 6 3 5" xfId="2505"/>
    <cellStyle name="Normal 6 4" xfId="38"/>
    <cellStyle name="Normal 6 4 2" xfId="657"/>
    <cellStyle name="Normal 6 4 3" xfId="1276"/>
    <cellStyle name="Normal 6 4 4" xfId="1895"/>
    <cellStyle name="Normal 6 4 5" xfId="2514"/>
    <cellStyle name="Normal 6 5" xfId="43"/>
    <cellStyle name="Normal 6 5 2" xfId="662"/>
    <cellStyle name="Normal 6 5 3" xfId="1281"/>
    <cellStyle name="Normal 6 5 4" xfId="1900"/>
    <cellStyle name="Normal 6 5 5" xfId="2519"/>
    <cellStyle name="Normal 6 6" xfId="55"/>
    <cellStyle name="Normal 6 6 2" xfId="674"/>
    <cellStyle name="Normal 6 6 3" xfId="1293"/>
    <cellStyle name="Normal 6 6 4" xfId="1912"/>
    <cellStyle name="Normal 6 6 5" xfId="2531"/>
    <cellStyle name="Normal 6 7" xfId="170"/>
    <cellStyle name="Normal 6 7 2" xfId="789"/>
    <cellStyle name="Normal 6 7 3" xfId="1408"/>
    <cellStyle name="Normal 6 7 4" xfId="2027"/>
    <cellStyle name="Normal 6 7 5" xfId="2646"/>
    <cellStyle name="Normal 6 8" xfId="134"/>
    <cellStyle name="Normal 6 8 2" xfId="753"/>
    <cellStyle name="Normal 6 8 3" xfId="1372"/>
    <cellStyle name="Normal 6 8 4" xfId="1991"/>
    <cellStyle name="Normal 6 8 5" xfId="2610"/>
    <cellStyle name="Normal 6 9" xfId="162"/>
    <cellStyle name="Normal 6 9 2" xfId="781"/>
    <cellStyle name="Normal 6 9 3" xfId="1400"/>
    <cellStyle name="Normal 6 9 4" xfId="2019"/>
    <cellStyle name="Normal 6 9 5" xfId="2638"/>
    <cellStyle name="Normal 60" xfId="110"/>
    <cellStyle name="Normal 60 2" xfId="729"/>
    <cellStyle name="Normal 60 3" xfId="1348"/>
    <cellStyle name="Normal 60 4" xfId="1967"/>
    <cellStyle name="Normal 60 5" xfId="2586"/>
    <cellStyle name="Normal 61" xfId="111"/>
    <cellStyle name="Normal 61 2" xfId="730"/>
    <cellStyle name="Normal 61 3" xfId="1349"/>
    <cellStyle name="Normal 61 4" xfId="1968"/>
    <cellStyle name="Normal 61 5" xfId="2587"/>
    <cellStyle name="Normal 62" xfId="112"/>
    <cellStyle name="Normal 62 2" xfId="731"/>
    <cellStyle name="Normal 62 3" xfId="1350"/>
    <cellStyle name="Normal 62 4" xfId="1969"/>
    <cellStyle name="Normal 62 5" xfId="2588"/>
    <cellStyle name="Normal 63" xfId="113"/>
    <cellStyle name="Normal 63 2" xfId="732"/>
    <cellStyle name="Normal 63 3" xfId="1351"/>
    <cellStyle name="Normal 63 4" xfId="1970"/>
    <cellStyle name="Normal 63 5" xfId="2589"/>
    <cellStyle name="Normal 64" xfId="114"/>
    <cellStyle name="Normal 64 2" xfId="733"/>
    <cellStyle name="Normal 64 3" xfId="1352"/>
    <cellStyle name="Normal 64 4" xfId="1971"/>
    <cellStyle name="Normal 64 5" xfId="2590"/>
    <cellStyle name="Normal 65" xfId="115"/>
    <cellStyle name="Normal 65 2" xfId="734"/>
    <cellStyle name="Normal 65 3" xfId="1353"/>
    <cellStyle name="Normal 65 4" xfId="1972"/>
    <cellStyle name="Normal 65 5" xfId="2591"/>
    <cellStyle name="Normal 66" xfId="116"/>
    <cellStyle name="Normal 66 2" xfId="735"/>
    <cellStyle name="Normal 66 3" xfId="1354"/>
    <cellStyle name="Normal 66 4" xfId="1973"/>
    <cellStyle name="Normal 66 5" xfId="2592"/>
    <cellStyle name="Normal 67" xfId="117"/>
    <cellStyle name="Normal 67 2" xfId="736"/>
    <cellStyle name="Normal 67 3" xfId="1355"/>
    <cellStyle name="Normal 67 4" xfId="1974"/>
    <cellStyle name="Normal 67 5" xfId="2593"/>
    <cellStyle name="Normal 68" xfId="118"/>
    <cellStyle name="Normal 68 2" xfId="737"/>
    <cellStyle name="Normal 68 3" xfId="1356"/>
    <cellStyle name="Normal 68 4" xfId="1975"/>
    <cellStyle name="Normal 68 5" xfId="2594"/>
    <cellStyle name="Normal 69" xfId="119"/>
    <cellStyle name="Normal 69 2" xfId="738"/>
    <cellStyle name="Normal 69 3" xfId="1357"/>
    <cellStyle name="Normal 69 4" xfId="1976"/>
    <cellStyle name="Normal 69 5" xfId="2595"/>
    <cellStyle name="Normal 7" xfId="299"/>
    <cellStyle name="Normal 7 10" xfId="151"/>
    <cellStyle name="Normal 7 10 2" xfId="770"/>
    <cellStyle name="Normal 7 10 3" xfId="1389"/>
    <cellStyle name="Normal 7 10 4" xfId="2008"/>
    <cellStyle name="Normal 7 10 5" xfId="2627"/>
    <cellStyle name="Normal 7 11" xfId="194"/>
    <cellStyle name="Normal 7 11 2" xfId="813"/>
    <cellStyle name="Normal 7 11 3" xfId="1432"/>
    <cellStyle name="Normal 7 11 4" xfId="2051"/>
    <cellStyle name="Normal 7 11 5" xfId="2670"/>
    <cellStyle name="Normal 7 12" xfId="176"/>
    <cellStyle name="Normal 7 12 2" xfId="795"/>
    <cellStyle name="Normal 7 12 3" xfId="1414"/>
    <cellStyle name="Normal 7 12 4" xfId="2033"/>
    <cellStyle name="Normal 7 12 5" xfId="2652"/>
    <cellStyle name="Normal 7 13" xfId="256"/>
    <cellStyle name="Normal 7 13 2" xfId="875"/>
    <cellStyle name="Normal 7 13 3" xfId="1494"/>
    <cellStyle name="Normal 7 13 4" xfId="2113"/>
    <cellStyle name="Normal 7 13 5" xfId="2732"/>
    <cellStyle name="Normal 7 14" xfId="248"/>
    <cellStyle name="Normal 7 14 2" xfId="867"/>
    <cellStyle name="Normal 7 14 3" xfId="1486"/>
    <cellStyle name="Normal 7 14 4" xfId="2105"/>
    <cellStyle name="Normal 7 14 5" xfId="2724"/>
    <cellStyle name="Normal 7 15" xfId="160"/>
    <cellStyle name="Normal 7 15 2" xfId="779"/>
    <cellStyle name="Normal 7 15 3" xfId="1398"/>
    <cellStyle name="Normal 7 15 4" xfId="2017"/>
    <cellStyle name="Normal 7 15 5" xfId="2636"/>
    <cellStyle name="Normal 7 16" xfId="263"/>
    <cellStyle name="Normal 7 16 2" xfId="882"/>
    <cellStyle name="Normal 7 16 3" xfId="1501"/>
    <cellStyle name="Normal 7 16 4" xfId="2120"/>
    <cellStyle name="Normal 7 16 5" xfId="2739"/>
    <cellStyle name="Normal 7 17" xfId="195"/>
    <cellStyle name="Normal 7 17 2" xfId="814"/>
    <cellStyle name="Normal 7 17 3" xfId="1433"/>
    <cellStyle name="Normal 7 17 4" xfId="2052"/>
    <cellStyle name="Normal 7 17 5" xfId="2671"/>
    <cellStyle name="Normal 7 18" xfId="918"/>
    <cellStyle name="Normal 7 19" xfId="1537"/>
    <cellStyle name="Normal 7 2" xfId="13"/>
    <cellStyle name="Normal 7 2 2" xfId="632"/>
    <cellStyle name="Normal 7 2 3" xfId="1251"/>
    <cellStyle name="Normal 7 2 4" xfId="1870"/>
    <cellStyle name="Normal 7 2 5" xfId="2489"/>
    <cellStyle name="Normal 7 20" xfId="2156"/>
    <cellStyle name="Normal 7 21" xfId="2775"/>
    <cellStyle name="Normal 7 3" xfId="30"/>
    <cellStyle name="Normal 7 3 2" xfId="649"/>
    <cellStyle name="Normal 7 3 3" xfId="1268"/>
    <cellStyle name="Normal 7 3 4" xfId="1887"/>
    <cellStyle name="Normal 7 3 5" xfId="2506"/>
    <cellStyle name="Normal 7 4" xfId="39"/>
    <cellStyle name="Normal 7 4 2" xfId="658"/>
    <cellStyle name="Normal 7 4 3" xfId="1277"/>
    <cellStyle name="Normal 7 4 4" xfId="1896"/>
    <cellStyle name="Normal 7 4 5" xfId="2515"/>
    <cellStyle name="Normal 7 5" xfId="48"/>
    <cellStyle name="Normal 7 5 2" xfId="667"/>
    <cellStyle name="Normal 7 5 3" xfId="1286"/>
    <cellStyle name="Normal 7 5 4" xfId="1905"/>
    <cellStyle name="Normal 7 5 5" xfId="2524"/>
    <cellStyle name="Normal 7 6" xfId="54"/>
    <cellStyle name="Normal 7 6 2" xfId="673"/>
    <cellStyle name="Normal 7 6 3" xfId="1292"/>
    <cellStyle name="Normal 7 6 4" xfId="1911"/>
    <cellStyle name="Normal 7 6 5" xfId="2530"/>
    <cellStyle name="Normal 7 7" xfId="169"/>
    <cellStyle name="Normal 7 7 2" xfId="788"/>
    <cellStyle name="Normal 7 7 3" xfId="1407"/>
    <cellStyle name="Normal 7 7 4" xfId="2026"/>
    <cellStyle name="Normal 7 7 5" xfId="2645"/>
    <cellStyle name="Normal 7 8" xfId="135"/>
    <cellStyle name="Normal 7 8 2" xfId="754"/>
    <cellStyle name="Normal 7 8 3" xfId="1373"/>
    <cellStyle name="Normal 7 8 4" xfId="1992"/>
    <cellStyle name="Normal 7 8 5" xfId="2611"/>
    <cellStyle name="Normal 7 9" xfId="159"/>
    <cellStyle name="Normal 7 9 2" xfId="778"/>
    <cellStyle name="Normal 7 9 3" xfId="1397"/>
    <cellStyle name="Normal 7 9 4" xfId="2016"/>
    <cellStyle name="Normal 7 9 5" xfId="2635"/>
    <cellStyle name="Normal 70" xfId="278"/>
    <cellStyle name="Normal 70 2" xfId="897"/>
    <cellStyle name="Normal 70 3" xfId="1516"/>
    <cellStyle name="Normal 70 4" xfId="2135"/>
    <cellStyle name="Normal 70 5" xfId="2754"/>
    <cellStyle name="Normal 71" xfId="279"/>
    <cellStyle name="Normal 71 2" xfId="898"/>
    <cellStyle name="Normal 71 3" xfId="1517"/>
    <cellStyle name="Normal 71 4" xfId="2136"/>
    <cellStyle name="Normal 71 5" xfId="2755"/>
    <cellStyle name="Normal 72" xfId="120"/>
    <cellStyle name="Normal 72 2" xfId="739"/>
    <cellStyle name="Normal 72 3" xfId="1358"/>
    <cellStyle name="Normal 72 4" xfId="1977"/>
    <cellStyle name="Normal 72 5" xfId="2596"/>
    <cellStyle name="Normal 73" xfId="121"/>
    <cellStyle name="Normal 73 2" xfId="740"/>
    <cellStyle name="Normal 73 3" xfId="1359"/>
    <cellStyle name="Normal 73 4" xfId="1978"/>
    <cellStyle name="Normal 73 5" xfId="2597"/>
    <cellStyle name="Normal 74" xfId="280"/>
    <cellStyle name="Normal 74 2" xfId="899"/>
    <cellStyle name="Normal 74 3" xfId="1518"/>
    <cellStyle name="Normal 74 4" xfId="2137"/>
    <cellStyle name="Normal 74 5" xfId="2756"/>
    <cellStyle name="Normal 75" xfId="281"/>
    <cellStyle name="Normal 75 2" xfId="900"/>
    <cellStyle name="Normal 75 3" xfId="1519"/>
    <cellStyle name="Normal 75 4" xfId="2138"/>
    <cellStyle name="Normal 75 5" xfId="2757"/>
    <cellStyle name="Normal 76" xfId="124"/>
    <cellStyle name="Normal 76 2" xfId="743"/>
    <cellStyle name="Normal 76 3" xfId="1362"/>
    <cellStyle name="Normal 76 4" xfId="1981"/>
    <cellStyle name="Normal 76 5" xfId="2600"/>
    <cellStyle name="Normal 77" xfId="282"/>
    <cellStyle name="Normal 77 2" xfId="901"/>
    <cellStyle name="Normal 77 3" xfId="1520"/>
    <cellStyle name="Normal 77 4" xfId="2139"/>
    <cellStyle name="Normal 77 5" xfId="2758"/>
    <cellStyle name="Normal 78" xfId="409"/>
    <cellStyle name="Normal 78 2" xfId="1028"/>
    <cellStyle name="Normal 78 3" xfId="1647"/>
    <cellStyle name="Normal 78 4" xfId="2266"/>
    <cellStyle name="Normal 78 5" xfId="2885"/>
    <cellStyle name="Normal 79" xfId="410"/>
    <cellStyle name="Normal 79 2" xfId="1029"/>
    <cellStyle name="Normal 79 3" xfId="1648"/>
    <cellStyle name="Normal 79 4" xfId="2267"/>
    <cellStyle name="Normal 79 5" xfId="2886"/>
    <cellStyle name="Normal 8" xfId="300"/>
    <cellStyle name="Normal 8 10" xfId="147"/>
    <cellStyle name="Normal 8 10 2" xfId="766"/>
    <cellStyle name="Normal 8 10 3" xfId="1385"/>
    <cellStyle name="Normal 8 10 4" xfId="2004"/>
    <cellStyle name="Normal 8 10 5" xfId="2623"/>
    <cellStyle name="Normal 8 11" xfId="193"/>
    <cellStyle name="Normal 8 11 2" xfId="812"/>
    <cellStyle name="Normal 8 11 3" xfId="1431"/>
    <cellStyle name="Normal 8 11 4" xfId="2050"/>
    <cellStyle name="Normal 8 11 5" xfId="2669"/>
    <cellStyle name="Normal 8 12" xfId="161"/>
    <cellStyle name="Normal 8 12 2" xfId="780"/>
    <cellStyle name="Normal 8 12 3" xfId="1399"/>
    <cellStyle name="Normal 8 12 4" xfId="2018"/>
    <cellStyle name="Normal 8 12 5" xfId="2637"/>
    <cellStyle name="Normal 8 13" xfId="175"/>
    <cellStyle name="Normal 8 13 2" xfId="794"/>
    <cellStyle name="Normal 8 13 3" xfId="1413"/>
    <cellStyle name="Normal 8 13 4" xfId="2032"/>
    <cellStyle name="Normal 8 13 5" xfId="2651"/>
    <cellStyle name="Normal 8 14" xfId="197"/>
    <cellStyle name="Normal 8 14 2" xfId="816"/>
    <cellStyle name="Normal 8 14 3" xfId="1435"/>
    <cellStyle name="Normal 8 14 4" xfId="2054"/>
    <cellStyle name="Normal 8 14 5" xfId="2673"/>
    <cellStyle name="Normal 8 15" xfId="149"/>
    <cellStyle name="Normal 8 15 2" xfId="768"/>
    <cellStyle name="Normal 8 15 3" xfId="1387"/>
    <cellStyle name="Normal 8 15 4" xfId="2006"/>
    <cellStyle name="Normal 8 15 5" xfId="2625"/>
    <cellStyle name="Normal 8 16" xfId="190"/>
    <cellStyle name="Normal 8 16 2" xfId="809"/>
    <cellStyle name="Normal 8 16 3" xfId="1428"/>
    <cellStyle name="Normal 8 16 4" xfId="2047"/>
    <cellStyle name="Normal 8 16 5" xfId="2666"/>
    <cellStyle name="Normal 8 17" xfId="269"/>
    <cellStyle name="Normal 8 17 2" xfId="888"/>
    <cellStyle name="Normal 8 17 3" xfId="1507"/>
    <cellStyle name="Normal 8 17 4" xfId="2126"/>
    <cellStyle name="Normal 8 17 5" xfId="2745"/>
    <cellStyle name="Normal 8 18" xfId="919"/>
    <cellStyle name="Normal 8 19" xfId="1538"/>
    <cellStyle name="Normal 8 2" xfId="14"/>
    <cellStyle name="Normal 8 2 2" xfId="633"/>
    <cellStyle name="Normal 8 2 3" xfId="1252"/>
    <cellStyle name="Normal 8 2 4" xfId="1871"/>
    <cellStyle name="Normal 8 2 5" xfId="2490"/>
    <cellStyle name="Normal 8 20" xfId="2157"/>
    <cellStyle name="Normal 8 21" xfId="2776"/>
    <cellStyle name="Normal 8 3" xfId="31"/>
    <cellStyle name="Normal 8 3 2" xfId="650"/>
    <cellStyle name="Normal 8 3 3" xfId="1269"/>
    <cellStyle name="Normal 8 3 4" xfId="1888"/>
    <cellStyle name="Normal 8 3 5" xfId="2507"/>
    <cellStyle name="Normal 8 4" xfId="40"/>
    <cellStyle name="Normal 8 4 2" xfId="659"/>
    <cellStyle name="Normal 8 4 3" xfId="1278"/>
    <cellStyle name="Normal 8 4 4" xfId="1897"/>
    <cellStyle name="Normal 8 4 5" xfId="2516"/>
    <cellStyle name="Normal 8 5" xfId="49"/>
    <cellStyle name="Normal 8 5 2" xfId="668"/>
    <cellStyle name="Normal 8 5 3" xfId="1287"/>
    <cellStyle name="Normal 8 5 4" xfId="1906"/>
    <cellStyle name="Normal 8 5 5" xfId="2525"/>
    <cellStyle name="Normal 8 6" xfId="53"/>
    <cellStyle name="Normal 8 6 2" xfId="672"/>
    <cellStyle name="Normal 8 6 3" xfId="1291"/>
    <cellStyle name="Normal 8 6 4" xfId="1910"/>
    <cellStyle name="Normal 8 6 5" xfId="2529"/>
    <cellStyle name="Normal 8 7" xfId="168"/>
    <cellStyle name="Normal 8 7 2" xfId="787"/>
    <cellStyle name="Normal 8 7 3" xfId="1406"/>
    <cellStyle name="Normal 8 7 4" xfId="2025"/>
    <cellStyle name="Normal 8 7 5" xfId="2644"/>
    <cellStyle name="Normal 8 8" xfId="136"/>
    <cellStyle name="Normal 8 8 2" xfId="755"/>
    <cellStyle name="Normal 8 8 3" xfId="1374"/>
    <cellStyle name="Normal 8 8 4" xfId="1993"/>
    <cellStyle name="Normal 8 8 5" xfId="2612"/>
    <cellStyle name="Normal 8 9" xfId="155"/>
    <cellStyle name="Normal 8 9 2" xfId="774"/>
    <cellStyle name="Normal 8 9 3" xfId="1393"/>
    <cellStyle name="Normal 8 9 4" xfId="2012"/>
    <cellStyle name="Normal 8 9 5" xfId="2631"/>
    <cellStyle name="Normal 80" xfId="411"/>
    <cellStyle name="Normal 80 2" xfId="1030"/>
    <cellStyle name="Normal 80 3" xfId="1649"/>
    <cellStyle name="Normal 80 4" xfId="2268"/>
    <cellStyle name="Normal 80 5" xfId="2887"/>
    <cellStyle name="Normal 81" xfId="412"/>
    <cellStyle name="Normal 81 2" xfId="1031"/>
    <cellStyle name="Normal 81 3" xfId="1650"/>
    <cellStyle name="Normal 81 4" xfId="2269"/>
    <cellStyle name="Normal 81 5" xfId="2888"/>
    <cellStyle name="Normal 82" xfId="413"/>
    <cellStyle name="Normal 82 2" xfId="1032"/>
    <cellStyle name="Normal 82 3" xfId="1651"/>
    <cellStyle name="Normal 82 4" xfId="2270"/>
    <cellStyle name="Normal 82 5" xfId="2889"/>
    <cellStyle name="Normal 83" xfId="414"/>
    <cellStyle name="Normal 83 2" xfId="1033"/>
    <cellStyle name="Normal 83 3" xfId="1652"/>
    <cellStyle name="Normal 83 4" xfId="2271"/>
    <cellStyle name="Normal 83 5" xfId="2890"/>
    <cellStyle name="Normal 9" xfId="301"/>
    <cellStyle name="Normal 9 10" xfId="146"/>
    <cellStyle name="Normal 9 10 2" xfId="765"/>
    <cellStyle name="Normal 9 10 3" xfId="1384"/>
    <cellStyle name="Normal 9 10 4" xfId="2003"/>
    <cellStyle name="Normal 9 10 5" xfId="2622"/>
    <cellStyle name="Normal 9 11" xfId="192"/>
    <cellStyle name="Normal 9 11 2" xfId="811"/>
    <cellStyle name="Normal 9 11 3" xfId="1430"/>
    <cellStyle name="Normal 9 11 4" xfId="2049"/>
    <cellStyle name="Normal 9 11 5" xfId="2668"/>
    <cellStyle name="Normal 9 12" xfId="144"/>
    <cellStyle name="Normal 9 12 2" xfId="763"/>
    <cellStyle name="Normal 9 12 3" xfId="1382"/>
    <cellStyle name="Normal 9 12 4" xfId="2001"/>
    <cellStyle name="Normal 9 12 5" xfId="2620"/>
    <cellStyle name="Normal 9 13" xfId="260"/>
    <cellStyle name="Normal 9 13 2" xfId="879"/>
    <cellStyle name="Normal 9 13 3" xfId="1498"/>
    <cellStyle name="Normal 9 13 4" xfId="2117"/>
    <cellStyle name="Normal 9 13 5" xfId="2736"/>
    <cellStyle name="Normal 9 14" xfId="259"/>
    <cellStyle name="Normal 9 14 2" xfId="878"/>
    <cellStyle name="Normal 9 14 3" xfId="1497"/>
    <cellStyle name="Normal 9 14 4" xfId="2116"/>
    <cellStyle name="Normal 9 14 5" xfId="2735"/>
    <cellStyle name="Normal 9 15" xfId="196"/>
    <cellStyle name="Normal 9 15 2" xfId="815"/>
    <cellStyle name="Normal 9 15 3" xfId="1434"/>
    <cellStyle name="Normal 9 15 4" xfId="2053"/>
    <cellStyle name="Normal 9 15 5" xfId="2672"/>
    <cellStyle name="Normal 9 16" xfId="254"/>
    <cellStyle name="Normal 9 16 2" xfId="873"/>
    <cellStyle name="Normal 9 16 3" xfId="1492"/>
    <cellStyle name="Normal 9 16 4" xfId="2111"/>
    <cellStyle name="Normal 9 16 5" xfId="2730"/>
    <cellStyle name="Normal 9 17" xfId="270"/>
    <cellStyle name="Normal 9 17 2" xfId="889"/>
    <cellStyle name="Normal 9 17 3" xfId="1508"/>
    <cellStyle name="Normal 9 17 4" xfId="2127"/>
    <cellStyle name="Normal 9 17 5" xfId="2746"/>
    <cellStyle name="Normal 9 18" xfId="920"/>
    <cellStyle name="Normal 9 19" xfId="1539"/>
    <cellStyle name="Normal 9 2" xfId="15"/>
    <cellStyle name="Normal 9 2 2" xfId="634"/>
    <cellStyle name="Normal 9 2 3" xfId="1253"/>
    <cellStyle name="Normal 9 2 4" xfId="1872"/>
    <cellStyle name="Normal 9 2 5" xfId="2491"/>
    <cellStyle name="Normal 9 20" xfId="2158"/>
    <cellStyle name="Normal 9 21" xfId="2777"/>
    <cellStyle name="Normal 9 3" xfId="32"/>
    <cellStyle name="Normal 9 3 2" xfId="651"/>
    <cellStyle name="Normal 9 3 3" xfId="1270"/>
    <cellStyle name="Normal 9 3 4" xfId="1889"/>
    <cellStyle name="Normal 9 3 5" xfId="2508"/>
    <cellStyle name="Normal 9 4" xfId="41"/>
    <cellStyle name="Normal 9 4 2" xfId="660"/>
    <cellStyle name="Normal 9 4 3" xfId="1279"/>
    <cellStyle name="Normal 9 4 4" xfId="1898"/>
    <cellStyle name="Normal 9 4 5" xfId="2517"/>
    <cellStyle name="Normal 9 5" xfId="50"/>
    <cellStyle name="Normal 9 5 2" xfId="669"/>
    <cellStyle name="Normal 9 5 3" xfId="1288"/>
    <cellStyle name="Normal 9 5 4" xfId="1907"/>
    <cellStyle name="Normal 9 5 5" xfId="2526"/>
    <cellStyle name="Normal 9 6" xfId="52"/>
    <cellStyle name="Normal 9 6 2" xfId="671"/>
    <cellStyle name="Normal 9 6 3" xfId="1290"/>
    <cellStyle name="Normal 9 6 4" xfId="1909"/>
    <cellStyle name="Normal 9 6 5" xfId="2528"/>
    <cellStyle name="Normal 9 7" xfId="167"/>
    <cellStyle name="Normal 9 7 2" xfId="786"/>
    <cellStyle name="Normal 9 7 3" xfId="1405"/>
    <cellStyle name="Normal 9 7 4" xfId="2024"/>
    <cellStyle name="Normal 9 7 5" xfId="2643"/>
    <cellStyle name="Normal 9 8" xfId="137"/>
    <cellStyle name="Normal 9 8 2" xfId="756"/>
    <cellStyle name="Normal 9 8 3" xfId="1375"/>
    <cellStyle name="Normal 9 8 4" xfId="1994"/>
    <cellStyle name="Normal 9 8 5" xfId="2613"/>
    <cellStyle name="Normal 9 9" xfId="157"/>
    <cellStyle name="Normal 9 9 2" xfId="776"/>
    <cellStyle name="Normal 9 9 3" xfId="1395"/>
    <cellStyle name="Normal 9 9 4" xfId="2014"/>
    <cellStyle name="Normal 9 9 5" xfId="2633"/>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xdr:colOff>
      <xdr:row>74</xdr:row>
      <xdr:rowOff>0</xdr:rowOff>
    </xdr:from>
    <xdr:ext cx="4327070" cy="1065676"/>
    <xdr:sp macro="" textlink="">
      <xdr:nvSpPr>
        <xdr:cNvPr id="2" name="TextBox 1"/>
        <xdr:cNvSpPr txBox="1"/>
      </xdr:nvSpPr>
      <xdr:spPr>
        <a:xfrm>
          <a:off x="1" y="12355286"/>
          <a:ext cx="4327070" cy="106567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Note:</a:t>
          </a:r>
          <a:endParaRPr lang="en-US" sz="1100">
            <a:solidFill>
              <a:schemeClr val="tx1"/>
            </a:solidFill>
            <a:latin typeface="Arial" pitchFamily="34" charset="0"/>
            <a:ea typeface="+mn-ea"/>
            <a:cs typeface="Arial" pitchFamily="34" charset="0"/>
          </a:endParaRPr>
        </a:p>
        <a:p>
          <a:r>
            <a:rPr lang="en-US" sz="11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p>
      </xdr:txBody>
    </xdr:sp>
    <xdr:clientData/>
  </xdr:oneCellAnchor>
  <xdr:oneCellAnchor>
    <xdr:from>
      <xdr:col>0</xdr:col>
      <xdr:colOff>0</xdr:colOff>
      <xdr:row>82</xdr:row>
      <xdr:rowOff>108349</xdr:rowOff>
    </xdr:from>
    <xdr:ext cx="4122965" cy="579005"/>
    <xdr:sp macro="" textlink="">
      <xdr:nvSpPr>
        <xdr:cNvPr id="3" name="TextBox 2"/>
        <xdr:cNvSpPr txBox="1"/>
      </xdr:nvSpPr>
      <xdr:spPr>
        <a:xfrm>
          <a:off x="0" y="13552206"/>
          <a:ext cx="4122965" cy="5790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Search</a:t>
          </a:r>
          <a:r>
            <a:rPr lang="en-US" sz="1100">
              <a:solidFill>
                <a:schemeClr val="tx1"/>
              </a:solidFill>
              <a:latin typeface="Arial" pitchFamily="34" charset="0"/>
              <a:ea typeface="+mn-ea"/>
              <a:cs typeface="Arial" pitchFamily="34" charset="0"/>
            </a:rPr>
            <a:t> = Searches reported by vendor</a:t>
          </a:r>
          <a:endParaRPr lang="en-US">
            <a:latin typeface="Arial" pitchFamily="34" charset="0"/>
            <a:cs typeface="Arial" pitchFamily="34" charset="0"/>
          </a:endParaRPr>
        </a:p>
        <a:p>
          <a:r>
            <a:rPr lang="en-US" sz="1100" b="1">
              <a:solidFill>
                <a:schemeClr val="tx1"/>
              </a:solidFill>
              <a:latin typeface="Arial" pitchFamily="34" charset="0"/>
              <a:ea typeface="+mn-ea"/>
              <a:cs typeface="Arial" pitchFamily="34" charset="0"/>
            </a:rPr>
            <a:t>Full-Text </a:t>
          </a:r>
          <a:r>
            <a:rPr lang="en-US" sz="1100">
              <a:solidFill>
                <a:schemeClr val="tx1"/>
              </a:solidFill>
              <a:latin typeface="Arial" pitchFamily="34" charset="0"/>
              <a:ea typeface="+mn-ea"/>
              <a:cs typeface="Arial" pitchFamily="34" charset="0"/>
            </a:rPr>
            <a:t>= Full</a:t>
          </a:r>
          <a:r>
            <a:rPr lang="en-US" sz="1100" baseline="0">
              <a:solidFill>
                <a:schemeClr val="tx1"/>
              </a:solidFill>
              <a:latin typeface="Arial" pitchFamily="34" charset="0"/>
              <a:ea typeface="+mn-ea"/>
              <a:cs typeface="Arial" pitchFamily="34" charset="0"/>
            </a:rPr>
            <a:t> -Text views reported by vendor</a:t>
          </a:r>
          <a:endParaRPr lang="en-US" sz="1100">
            <a:solidFill>
              <a:schemeClr val="tx1"/>
            </a:solidFill>
            <a:latin typeface="Arial" pitchFamily="34" charset="0"/>
            <a:ea typeface="+mn-ea"/>
            <a:cs typeface="Arial" pitchFamily="34" charset="0"/>
          </a:endParaRPr>
        </a:p>
        <a:p>
          <a:r>
            <a:rPr lang="en-US" sz="1100" b="1" baseline="0">
              <a:solidFill>
                <a:schemeClr val="tx1"/>
              </a:solidFill>
              <a:latin typeface="Arial" pitchFamily="34" charset="0"/>
              <a:ea typeface="+mn-ea"/>
              <a:cs typeface="Arial" pitchFamily="34" charset="0"/>
            </a:rPr>
            <a:t>Links chosen </a:t>
          </a:r>
          <a:r>
            <a:rPr lang="en-US" sz="1100" baseline="0">
              <a:solidFill>
                <a:schemeClr val="tx1"/>
              </a:solidFill>
              <a:latin typeface="Arial" pitchFamily="34" charset="0"/>
              <a:ea typeface="+mn-ea"/>
              <a:cs typeface="Arial" pitchFamily="34" charset="0"/>
            </a:rPr>
            <a:t>= Links to databases through GALILEO</a:t>
          </a:r>
          <a:endParaRPr lang="en-US" sz="1100">
            <a:solidFill>
              <a:schemeClr val="tx1"/>
            </a:solidFill>
            <a:latin typeface="Arial" pitchFamily="34" charset="0"/>
            <a:ea typeface="+mn-ea"/>
            <a:cs typeface="Arial" pitchFamily="34" charset="0"/>
          </a:endParaRPr>
        </a:p>
      </xdr:txBody>
    </xdr:sp>
    <xdr:clientData/>
  </xdr:oneCellAnchor>
  <xdr:twoCellAnchor>
    <xdr:from>
      <xdr:col>0</xdr:col>
      <xdr:colOff>57978</xdr:colOff>
      <xdr:row>88</xdr:row>
      <xdr:rowOff>72771</xdr:rowOff>
    </xdr:from>
    <xdr:to>
      <xdr:col>1</xdr:col>
      <xdr:colOff>88151</xdr:colOff>
      <xdr:row>91</xdr:row>
      <xdr:rowOff>81338</xdr:rowOff>
    </xdr:to>
    <xdr:sp macro="" textlink="">
      <xdr:nvSpPr>
        <xdr:cNvPr id="4" name="TextBox 3"/>
        <xdr:cNvSpPr txBox="1"/>
      </xdr:nvSpPr>
      <xdr:spPr>
        <a:xfrm>
          <a:off x="57978" y="14333057"/>
          <a:ext cx="4588566" cy="416781"/>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indent="0"/>
          <a:r>
            <a:rPr lang="en-US" sz="1100" b="1">
              <a:solidFill>
                <a:schemeClr val="tx1"/>
              </a:solidFill>
              <a:latin typeface="Arial" pitchFamily="34" charset="0"/>
              <a:ea typeface="+mn-ea"/>
              <a:cs typeface="Arial" pitchFamily="34" charset="0"/>
            </a:rPr>
            <a:t>*</a:t>
          </a:r>
          <a:r>
            <a:rPr lang="en-US" sz="110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twoCellAnchor>
    <xdr:from>
      <xdr:col>0</xdr:col>
      <xdr:colOff>0</xdr:colOff>
      <xdr:row>92</xdr:row>
      <xdr:rowOff>133115</xdr:rowOff>
    </xdr:from>
    <xdr:to>
      <xdr:col>1</xdr:col>
      <xdr:colOff>194582</xdr:colOff>
      <xdr:row>98</xdr:row>
      <xdr:rowOff>12011</xdr:rowOff>
    </xdr:to>
    <xdr:sp macro="" textlink="">
      <xdr:nvSpPr>
        <xdr:cNvPr id="5" name="TextBox 4"/>
        <xdr:cNvSpPr txBox="1"/>
      </xdr:nvSpPr>
      <xdr:spPr>
        <a:xfrm>
          <a:off x="0" y="14937686"/>
          <a:ext cx="47529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Proquest:</a:t>
          </a:r>
          <a:r>
            <a:rPr lang="en-US" sz="1100" b="1" baseline="0">
              <a:solidFill>
                <a:schemeClr val="tx1"/>
              </a:solidFill>
              <a:latin typeface="Arial" pitchFamily="34" charset="0"/>
              <a:ea typeface="+mn-ea"/>
              <a:cs typeface="Arial" pitchFamily="34" charset="0"/>
            </a:rPr>
            <a:t> </a:t>
          </a:r>
          <a:r>
            <a:rPr lang="en-US" sz="1100" b="0" baseline="0">
              <a:solidFill>
                <a:schemeClr val="tx1"/>
              </a:solidFill>
              <a:latin typeface="Arial" pitchFamily="34" charset="0"/>
              <a:ea typeface="+mn-ea"/>
              <a:cs typeface="Arial" pitchFamily="34" charset="0"/>
            </a:rPr>
            <a:t>P</a:t>
          </a:r>
          <a:r>
            <a:rPr lang="en-US" sz="1100">
              <a:solidFill>
                <a:schemeClr val="tx1"/>
              </a:solidFill>
              <a:latin typeface="Arial" pitchFamily="34" charset="0"/>
              <a:ea typeface="+mn-ea"/>
              <a:cs typeface="Arial" pitchFamily="34" charset="0"/>
            </a:rPr>
            <a:t>latform data 2001- December 2010 for ABI/Inform Complete has some duplication of search counts due to the way subsets were totaled. </a:t>
          </a:r>
        </a:p>
      </xdr:txBody>
    </xdr:sp>
    <xdr:clientData/>
  </xdr:twoCellAnchor>
  <xdr:twoCellAnchor>
    <xdr:from>
      <xdr:col>0</xdr:col>
      <xdr:colOff>0</xdr:colOff>
      <xdr:row>98</xdr:row>
      <xdr:rowOff>111817</xdr:rowOff>
    </xdr:from>
    <xdr:to>
      <xdr:col>1</xdr:col>
      <xdr:colOff>194582</xdr:colOff>
      <xdr:row>103</xdr:row>
      <xdr:rowOff>126785</xdr:rowOff>
    </xdr:to>
    <xdr:sp macro="" textlink="">
      <xdr:nvSpPr>
        <xdr:cNvPr id="6" name="TextBox 5"/>
        <xdr:cNvSpPr txBox="1"/>
      </xdr:nvSpPr>
      <xdr:spPr>
        <a:xfrm>
          <a:off x="0" y="15732817"/>
          <a:ext cx="47529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EBSCO: </a:t>
          </a:r>
          <a:r>
            <a:rPr lang="en-US" sz="1100" b="0">
              <a:solidFill>
                <a:schemeClr val="tx1"/>
              </a:solidFill>
              <a:latin typeface="Arial" pitchFamily="34" charset="0"/>
              <a:ea typeface="+mn-ea"/>
              <a:cs typeface="Arial" pitchFamily="34" charset="0"/>
            </a:rPr>
            <a:t>Full-text usage increased from April 2009 - April 2010 as a result of changes in how EBSCO reports full-text usage via their federated search gateway.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ublished="0" enableFormatConditionsCalculation="0"/>
  <dimension ref="A1:AT527"/>
  <sheetViews>
    <sheetView tabSelected="1" zoomScale="80" zoomScaleNormal="80" zoomScalePageLayoutView="85" workbookViewId="0">
      <pane xSplit="1" ySplit="2" topLeftCell="B3" activePane="bottomRight" state="frozen"/>
      <selection pane="topRight" activeCell="B1" sqref="B1"/>
      <selection pane="bottomLeft" activeCell="A3" sqref="A3"/>
      <selection pane="bottomRight"/>
    </sheetView>
  </sheetViews>
  <sheetFormatPr defaultColWidth="8.85546875" defaultRowHeight="12.75"/>
  <cols>
    <col min="1" max="1" width="71.85546875" customWidth="1"/>
    <col min="2" max="4" width="14.85546875" customWidth="1"/>
    <col min="5" max="7" width="18.42578125" customWidth="1"/>
    <col min="8" max="8" width="15.42578125" customWidth="1"/>
    <col min="9" max="22" width="12.5703125" customWidth="1"/>
    <col min="23" max="23" width="11.42578125" customWidth="1"/>
    <col min="24" max="25" width="10.28515625" customWidth="1"/>
    <col min="31" max="31" width="11.42578125" customWidth="1"/>
    <col min="38" max="40" width="13" customWidth="1"/>
    <col min="41" max="43" width="20.42578125" customWidth="1"/>
    <col min="44" max="46" width="14.28515625" customWidth="1"/>
  </cols>
  <sheetData>
    <row r="1" spans="1:46" ht="18.75" thickBot="1">
      <c r="A1" s="119" t="s">
        <v>39</v>
      </c>
      <c r="B1" s="281" t="s">
        <v>40</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3"/>
      <c r="AL1" s="284" t="s">
        <v>41</v>
      </c>
      <c r="AM1" s="285"/>
      <c r="AN1" s="286"/>
      <c r="AO1" s="287" t="s">
        <v>42</v>
      </c>
      <c r="AP1" s="288"/>
      <c r="AQ1" s="288"/>
      <c r="AR1" s="254" t="s">
        <v>43</v>
      </c>
      <c r="AS1" s="255"/>
      <c r="AT1" s="256"/>
    </row>
    <row r="2" spans="1:46" ht="18.75" thickBot="1">
      <c r="A2" s="120" t="s">
        <v>44</v>
      </c>
      <c r="B2" s="292" t="s">
        <v>298</v>
      </c>
      <c r="C2" s="293"/>
      <c r="D2" s="294"/>
      <c r="E2" s="295" t="s">
        <v>310</v>
      </c>
      <c r="F2" s="296"/>
      <c r="G2" s="297"/>
      <c r="H2" s="278" t="s">
        <v>302</v>
      </c>
      <c r="I2" s="279"/>
      <c r="J2" s="280"/>
      <c r="K2" s="298" t="s">
        <v>307</v>
      </c>
      <c r="L2" s="299"/>
      <c r="M2" s="300"/>
      <c r="N2" s="301" t="s">
        <v>45</v>
      </c>
      <c r="O2" s="302"/>
      <c r="P2" s="303"/>
      <c r="Q2" s="278" t="s">
        <v>314</v>
      </c>
      <c r="R2" s="279"/>
      <c r="S2" s="280"/>
      <c r="T2" s="278" t="s">
        <v>315</v>
      </c>
      <c r="U2" s="279"/>
      <c r="V2" s="280"/>
      <c r="W2" s="269" t="s">
        <v>46</v>
      </c>
      <c r="X2" s="270"/>
      <c r="Y2" s="271"/>
      <c r="Z2" s="260" t="s">
        <v>47</v>
      </c>
      <c r="AA2" s="261"/>
      <c r="AB2" s="262"/>
      <c r="AC2" s="272" t="s">
        <v>236</v>
      </c>
      <c r="AD2" s="273"/>
      <c r="AE2" s="274"/>
      <c r="AF2" s="275" t="s">
        <v>48</v>
      </c>
      <c r="AG2" s="276"/>
      <c r="AH2" s="277"/>
      <c r="AI2" s="263" t="s">
        <v>299</v>
      </c>
      <c r="AJ2" s="264"/>
      <c r="AK2" s="265"/>
      <c r="AL2" s="266" t="s">
        <v>49</v>
      </c>
      <c r="AM2" s="267"/>
      <c r="AN2" s="268"/>
      <c r="AO2" s="289" t="s">
        <v>50</v>
      </c>
      <c r="AP2" s="290"/>
      <c r="AQ2" s="291"/>
      <c r="AR2" s="257"/>
      <c r="AS2" s="258"/>
      <c r="AT2" s="259"/>
    </row>
    <row r="3" spans="1:46" ht="18.75" thickBot="1">
      <c r="A3" s="122" t="s">
        <v>51</v>
      </c>
      <c r="B3" s="116" t="s">
        <v>293</v>
      </c>
      <c r="C3" s="95" t="s">
        <v>294</v>
      </c>
      <c r="D3" s="123" t="s">
        <v>292</v>
      </c>
      <c r="E3" s="96" t="s">
        <v>293</v>
      </c>
      <c r="F3" s="97" t="s">
        <v>294</v>
      </c>
      <c r="G3" s="98" t="s">
        <v>292</v>
      </c>
      <c r="H3" s="100" t="s">
        <v>293</v>
      </c>
      <c r="I3" s="99" t="s">
        <v>294</v>
      </c>
      <c r="J3" s="118" t="s">
        <v>292</v>
      </c>
      <c r="K3" s="101" t="s">
        <v>293</v>
      </c>
      <c r="L3" s="102" t="s">
        <v>294</v>
      </c>
      <c r="M3" s="103" t="s">
        <v>292</v>
      </c>
      <c r="N3" s="104" t="s">
        <v>293</v>
      </c>
      <c r="O3" s="105" t="s">
        <v>294</v>
      </c>
      <c r="P3" s="106" t="s">
        <v>292</v>
      </c>
      <c r="Q3" s="104" t="s">
        <v>293</v>
      </c>
      <c r="R3" s="105" t="s">
        <v>294</v>
      </c>
      <c r="S3" s="106" t="s">
        <v>292</v>
      </c>
      <c r="T3" s="104" t="s">
        <v>293</v>
      </c>
      <c r="U3" s="105" t="s">
        <v>294</v>
      </c>
      <c r="V3" s="106" t="s">
        <v>292</v>
      </c>
      <c r="W3" s="112" t="s">
        <v>293</v>
      </c>
      <c r="X3" s="108" t="s">
        <v>294</v>
      </c>
      <c r="Y3" s="113" t="s">
        <v>292</v>
      </c>
      <c r="Z3" s="114" t="s">
        <v>293</v>
      </c>
      <c r="AA3" s="107" t="s">
        <v>294</v>
      </c>
      <c r="AB3" s="115" t="s">
        <v>292</v>
      </c>
      <c r="AC3" s="109" t="s">
        <v>293</v>
      </c>
      <c r="AD3" s="110" t="s">
        <v>294</v>
      </c>
      <c r="AE3" s="111" t="s">
        <v>292</v>
      </c>
      <c r="AF3" s="130" t="s">
        <v>293</v>
      </c>
      <c r="AG3" s="131" t="s">
        <v>294</v>
      </c>
      <c r="AH3" s="132" t="s">
        <v>292</v>
      </c>
      <c r="AI3" s="231" t="s">
        <v>293</v>
      </c>
      <c r="AJ3" s="232" t="s">
        <v>294</v>
      </c>
      <c r="AK3" s="233" t="s">
        <v>292</v>
      </c>
      <c r="AL3" s="124" t="s">
        <v>293</v>
      </c>
      <c r="AM3" s="125" t="s">
        <v>294</v>
      </c>
      <c r="AN3" s="126" t="s">
        <v>292</v>
      </c>
      <c r="AO3" s="134" t="s">
        <v>293</v>
      </c>
      <c r="AP3" s="133" t="s">
        <v>294</v>
      </c>
      <c r="AQ3" s="135" t="s">
        <v>292</v>
      </c>
      <c r="AR3" s="139" t="s">
        <v>293</v>
      </c>
      <c r="AS3" s="140" t="s">
        <v>294</v>
      </c>
      <c r="AT3" s="141" t="s">
        <v>292</v>
      </c>
    </row>
    <row r="4" spans="1:46">
      <c r="A4" s="204" t="s">
        <v>52</v>
      </c>
      <c r="B4" s="205">
        <v>3879</v>
      </c>
      <c r="C4" s="206">
        <v>1831</v>
      </c>
      <c r="D4" s="207">
        <v>237</v>
      </c>
      <c r="E4" s="208">
        <v>30488</v>
      </c>
      <c r="F4" s="209">
        <v>27790</v>
      </c>
      <c r="G4" s="210">
        <v>2151</v>
      </c>
      <c r="H4" s="211">
        <v>12310</v>
      </c>
      <c r="I4" s="212">
        <v>2041</v>
      </c>
      <c r="J4" s="213">
        <v>386</v>
      </c>
      <c r="K4" s="211">
        <v>281</v>
      </c>
      <c r="L4" s="212">
        <v>181</v>
      </c>
      <c r="M4" s="213">
        <v>178</v>
      </c>
      <c r="N4" s="214">
        <v>0</v>
      </c>
      <c r="O4" s="215">
        <v>0</v>
      </c>
      <c r="P4" s="213">
        <v>125</v>
      </c>
      <c r="Q4" s="214">
        <v>0</v>
      </c>
      <c r="R4" s="215">
        <v>0</v>
      </c>
      <c r="S4" s="213">
        <v>1885</v>
      </c>
      <c r="T4" s="214">
        <v>21360</v>
      </c>
      <c r="U4" s="215">
        <v>0</v>
      </c>
      <c r="V4" s="213">
        <v>2097</v>
      </c>
      <c r="W4" s="216">
        <v>1018</v>
      </c>
      <c r="X4" s="217">
        <v>0</v>
      </c>
      <c r="Y4" s="218">
        <v>406</v>
      </c>
      <c r="Z4" s="216">
        <v>0</v>
      </c>
      <c r="AA4" s="217">
        <v>0</v>
      </c>
      <c r="AB4" s="218">
        <v>31</v>
      </c>
      <c r="AC4" s="219">
        <v>0</v>
      </c>
      <c r="AD4" s="220">
        <v>0</v>
      </c>
      <c r="AE4" s="221">
        <v>77</v>
      </c>
      <c r="AF4" s="222">
        <v>0</v>
      </c>
      <c r="AG4" s="223">
        <v>0</v>
      </c>
      <c r="AH4" s="224">
        <v>3</v>
      </c>
      <c r="AI4" s="234">
        <v>0</v>
      </c>
      <c r="AJ4" s="235">
        <v>0</v>
      </c>
      <c r="AK4" s="236">
        <v>0</v>
      </c>
      <c r="AL4" s="208">
        <v>0</v>
      </c>
      <c r="AM4" s="209">
        <v>0</v>
      </c>
      <c r="AN4" s="210">
        <v>16</v>
      </c>
      <c r="AO4" s="225">
        <v>329</v>
      </c>
      <c r="AP4" s="226">
        <v>351</v>
      </c>
      <c r="AQ4" s="227">
        <v>510</v>
      </c>
      <c r="AR4" s="228">
        <f>B4+E4+H4+K4+N4+Q4+T4+W4+Z4+AC4+AF4+AI4+AL4+AO4</f>
        <v>69665</v>
      </c>
      <c r="AS4" s="229">
        <f>C4+F4+I4+L4+O4+R4+U4+X4+AA4+AD4+AG4+AJ4+AM4+AP4</f>
        <v>32194</v>
      </c>
      <c r="AT4" s="230">
        <f>D4+G4+J4+M4+P4+S4+V4+Y4+AB4+AE4+AH4+AK4+AN4+AQ4</f>
        <v>8102</v>
      </c>
    </row>
    <row r="5" spans="1:46">
      <c r="A5" s="204" t="s">
        <v>53</v>
      </c>
      <c r="B5" s="205">
        <v>66089</v>
      </c>
      <c r="C5" s="206">
        <v>11587</v>
      </c>
      <c r="D5" s="207">
        <v>1536</v>
      </c>
      <c r="E5" s="208">
        <v>595573</v>
      </c>
      <c r="F5" s="209">
        <v>345176</v>
      </c>
      <c r="G5" s="210">
        <v>11367</v>
      </c>
      <c r="H5" s="211">
        <v>307956</v>
      </c>
      <c r="I5" s="212">
        <v>58624</v>
      </c>
      <c r="J5" s="213">
        <v>6965</v>
      </c>
      <c r="K5" s="211">
        <v>63801</v>
      </c>
      <c r="L5" s="212">
        <v>22424</v>
      </c>
      <c r="M5" s="213">
        <v>1165</v>
      </c>
      <c r="N5" s="214">
        <v>0</v>
      </c>
      <c r="O5" s="215">
        <v>0</v>
      </c>
      <c r="P5" s="213">
        <v>456</v>
      </c>
      <c r="Q5" s="214">
        <v>0</v>
      </c>
      <c r="R5" s="215">
        <v>0</v>
      </c>
      <c r="S5" s="213">
        <v>2306</v>
      </c>
      <c r="T5" s="214">
        <v>36092</v>
      </c>
      <c r="U5" s="215">
        <v>0</v>
      </c>
      <c r="V5" s="213">
        <v>3461</v>
      </c>
      <c r="W5" s="216">
        <v>22770</v>
      </c>
      <c r="X5" s="217">
        <v>0</v>
      </c>
      <c r="Y5" s="218">
        <v>7343</v>
      </c>
      <c r="Z5" s="216">
        <v>0</v>
      </c>
      <c r="AA5" s="217">
        <v>0</v>
      </c>
      <c r="AB5" s="218">
        <v>489</v>
      </c>
      <c r="AC5" s="219">
        <v>0</v>
      </c>
      <c r="AD5" s="220">
        <v>0</v>
      </c>
      <c r="AE5" s="221">
        <v>6157</v>
      </c>
      <c r="AF5" s="222">
        <v>0</v>
      </c>
      <c r="AG5" s="223">
        <v>0</v>
      </c>
      <c r="AH5" s="224">
        <v>43</v>
      </c>
      <c r="AI5" s="234">
        <v>0</v>
      </c>
      <c r="AJ5" s="235">
        <v>0</v>
      </c>
      <c r="AK5" s="236">
        <v>0</v>
      </c>
      <c r="AL5" s="208">
        <v>0</v>
      </c>
      <c r="AM5" s="209">
        <v>0</v>
      </c>
      <c r="AN5" s="210">
        <v>169</v>
      </c>
      <c r="AO5" s="225">
        <v>6652</v>
      </c>
      <c r="AP5" s="226">
        <v>1567</v>
      </c>
      <c r="AQ5" s="227">
        <v>1638</v>
      </c>
      <c r="AR5" s="228">
        <f t="shared" ref="AR5:AR68" si="0">B5+E5+H5+K5+N5+Q5+T5+W5+Z5+AC5+AF5+AI5+AL5+AO5</f>
        <v>1098933</v>
      </c>
      <c r="AS5" s="229">
        <f t="shared" ref="AS5:AS68" si="1">C5+F5+I5+L5+O5+R5+U5+X5+AA5+AD5+AG5+AJ5+AM5+AP5</f>
        <v>439378</v>
      </c>
      <c r="AT5" s="230">
        <f t="shared" ref="AT5:AT68" si="2">D5+G5+J5+M5+P5+S5+V5+Y5+AB5+AE5+AH5+AK5+AN5+AQ5</f>
        <v>43095</v>
      </c>
    </row>
    <row r="6" spans="1:46">
      <c r="A6" s="204" t="s">
        <v>54</v>
      </c>
      <c r="B6" s="205">
        <v>1139</v>
      </c>
      <c r="C6" s="206">
        <v>521</v>
      </c>
      <c r="D6" s="207">
        <v>38</v>
      </c>
      <c r="E6" s="208">
        <v>10450</v>
      </c>
      <c r="F6" s="209">
        <v>9121</v>
      </c>
      <c r="G6" s="210">
        <v>360</v>
      </c>
      <c r="H6" s="211">
        <v>2265</v>
      </c>
      <c r="I6" s="212">
        <v>393</v>
      </c>
      <c r="J6" s="213">
        <v>68</v>
      </c>
      <c r="K6" s="211">
        <v>32</v>
      </c>
      <c r="L6" s="212">
        <v>43</v>
      </c>
      <c r="M6" s="213">
        <v>26</v>
      </c>
      <c r="N6" s="214">
        <v>0</v>
      </c>
      <c r="O6" s="215">
        <v>0</v>
      </c>
      <c r="P6" s="213">
        <v>7</v>
      </c>
      <c r="Q6" s="214">
        <v>0</v>
      </c>
      <c r="R6" s="215">
        <v>0</v>
      </c>
      <c r="S6" s="213">
        <v>296</v>
      </c>
      <c r="T6" s="214">
        <v>5412</v>
      </c>
      <c r="U6" s="215">
        <v>0</v>
      </c>
      <c r="V6" s="213">
        <v>563</v>
      </c>
      <c r="W6" s="216">
        <v>292</v>
      </c>
      <c r="X6" s="217">
        <v>0</v>
      </c>
      <c r="Y6" s="218">
        <v>112</v>
      </c>
      <c r="Z6" s="216">
        <v>0</v>
      </c>
      <c r="AA6" s="217">
        <v>0</v>
      </c>
      <c r="AB6" s="218">
        <v>1</v>
      </c>
      <c r="AC6" s="219">
        <v>0</v>
      </c>
      <c r="AD6" s="220">
        <v>0</v>
      </c>
      <c r="AE6" s="221">
        <v>33</v>
      </c>
      <c r="AF6" s="222">
        <v>0</v>
      </c>
      <c r="AG6" s="223">
        <v>0</v>
      </c>
      <c r="AH6" s="224">
        <v>0</v>
      </c>
      <c r="AI6" s="234">
        <v>0</v>
      </c>
      <c r="AJ6" s="235">
        <v>0</v>
      </c>
      <c r="AK6" s="236">
        <v>0</v>
      </c>
      <c r="AL6" s="208">
        <v>0</v>
      </c>
      <c r="AM6" s="209">
        <v>0</v>
      </c>
      <c r="AN6" s="210">
        <v>5</v>
      </c>
      <c r="AO6" s="225">
        <v>93</v>
      </c>
      <c r="AP6" s="226">
        <v>117</v>
      </c>
      <c r="AQ6" s="227">
        <v>137</v>
      </c>
      <c r="AR6" s="228">
        <f t="shared" si="0"/>
        <v>19683</v>
      </c>
      <c r="AS6" s="229">
        <f t="shared" si="1"/>
        <v>10195</v>
      </c>
      <c r="AT6" s="230">
        <f t="shared" si="2"/>
        <v>1646</v>
      </c>
    </row>
    <row r="7" spans="1:46">
      <c r="A7" s="204" t="s">
        <v>55</v>
      </c>
      <c r="B7" s="205">
        <v>500</v>
      </c>
      <c r="C7" s="206">
        <v>269</v>
      </c>
      <c r="D7" s="207">
        <v>3</v>
      </c>
      <c r="E7" s="208">
        <v>3942</v>
      </c>
      <c r="F7" s="209">
        <v>5398</v>
      </c>
      <c r="G7" s="210">
        <v>118</v>
      </c>
      <c r="H7" s="211">
        <v>941</v>
      </c>
      <c r="I7" s="212">
        <v>110</v>
      </c>
      <c r="J7" s="213">
        <v>12</v>
      </c>
      <c r="K7" s="211">
        <v>393</v>
      </c>
      <c r="L7" s="212">
        <v>256</v>
      </c>
      <c r="M7" s="213">
        <v>5</v>
      </c>
      <c r="N7" s="214">
        <v>0</v>
      </c>
      <c r="O7" s="215">
        <v>0</v>
      </c>
      <c r="P7" s="213">
        <v>0</v>
      </c>
      <c r="Q7" s="214">
        <v>0</v>
      </c>
      <c r="R7" s="215">
        <v>0</v>
      </c>
      <c r="S7" s="213">
        <v>119</v>
      </c>
      <c r="T7" s="214">
        <v>1728</v>
      </c>
      <c r="U7" s="215">
        <v>0</v>
      </c>
      <c r="V7" s="213">
        <v>203</v>
      </c>
      <c r="W7" s="216">
        <v>80</v>
      </c>
      <c r="X7" s="217">
        <v>0</v>
      </c>
      <c r="Y7" s="218">
        <v>20</v>
      </c>
      <c r="Z7" s="216">
        <v>0</v>
      </c>
      <c r="AA7" s="217">
        <v>0</v>
      </c>
      <c r="AB7" s="218">
        <v>4</v>
      </c>
      <c r="AC7" s="219">
        <v>0</v>
      </c>
      <c r="AD7" s="220">
        <v>0</v>
      </c>
      <c r="AE7" s="221">
        <v>1</v>
      </c>
      <c r="AF7" s="222">
        <v>0</v>
      </c>
      <c r="AG7" s="223">
        <v>0</v>
      </c>
      <c r="AH7" s="224">
        <v>1</v>
      </c>
      <c r="AI7" s="234">
        <v>0</v>
      </c>
      <c r="AJ7" s="235">
        <v>0</v>
      </c>
      <c r="AK7" s="236">
        <v>0</v>
      </c>
      <c r="AL7" s="208">
        <v>0</v>
      </c>
      <c r="AM7" s="209">
        <v>0</v>
      </c>
      <c r="AN7" s="210">
        <v>3</v>
      </c>
      <c r="AO7" s="225">
        <v>73</v>
      </c>
      <c r="AP7" s="226">
        <v>123</v>
      </c>
      <c r="AQ7" s="227">
        <v>28</v>
      </c>
      <c r="AR7" s="228">
        <f t="shared" si="0"/>
        <v>7657</v>
      </c>
      <c r="AS7" s="229">
        <f t="shared" si="1"/>
        <v>6156</v>
      </c>
      <c r="AT7" s="230">
        <f t="shared" si="2"/>
        <v>517</v>
      </c>
    </row>
    <row r="8" spans="1:46">
      <c r="A8" s="204" t="s">
        <v>56</v>
      </c>
      <c r="B8" s="205">
        <v>420</v>
      </c>
      <c r="C8" s="206">
        <v>275</v>
      </c>
      <c r="D8" s="207">
        <v>7</v>
      </c>
      <c r="E8" s="208">
        <v>3143</v>
      </c>
      <c r="F8" s="209">
        <v>5125</v>
      </c>
      <c r="G8" s="210">
        <v>8</v>
      </c>
      <c r="H8" s="211">
        <v>749</v>
      </c>
      <c r="I8" s="212">
        <v>182</v>
      </c>
      <c r="J8" s="213">
        <v>1</v>
      </c>
      <c r="K8" s="211">
        <v>344</v>
      </c>
      <c r="L8" s="212">
        <v>227</v>
      </c>
      <c r="M8" s="213">
        <v>11</v>
      </c>
      <c r="N8" s="214">
        <v>0</v>
      </c>
      <c r="O8" s="215">
        <v>0</v>
      </c>
      <c r="P8" s="213">
        <v>0</v>
      </c>
      <c r="Q8" s="214">
        <v>0</v>
      </c>
      <c r="R8" s="215">
        <v>0</v>
      </c>
      <c r="S8" s="213">
        <v>109</v>
      </c>
      <c r="T8" s="214">
        <v>1751</v>
      </c>
      <c r="U8" s="215">
        <v>0</v>
      </c>
      <c r="V8" s="213">
        <v>270</v>
      </c>
      <c r="W8" s="216">
        <v>47</v>
      </c>
      <c r="X8" s="217">
        <v>0</v>
      </c>
      <c r="Y8" s="218">
        <v>2</v>
      </c>
      <c r="Z8" s="216">
        <v>0</v>
      </c>
      <c r="AA8" s="217">
        <v>0</v>
      </c>
      <c r="AB8" s="218">
        <v>1</v>
      </c>
      <c r="AC8" s="219">
        <v>0</v>
      </c>
      <c r="AD8" s="220">
        <v>0</v>
      </c>
      <c r="AE8" s="221">
        <v>1</v>
      </c>
      <c r="AF8" s="222">
        <v>0</v>
      </c>
      <c r="AG8" s="223">
        <v>0</v>
      </c>
      <c r="AH8" s="224">
        <v>0</v>
      </c>
      <c r="AI8" s="234">
        <v>0</v>
      </c>
      <c r="AJ8" s="235">
        <v>0</v>
      </c>
      <c r="AK8" s="236">
        <v>0</v>
      </c>
      <c r="AL8" s="208">
        <v>0</v>
      </c>
      <c r="AM8" s="209">
        <v>0</v>
      </c>
      <c r="AN8" s="210">
        <v>0</v>
      </c>
      <c r="AO8" s="225">
        <v>20</v>
      </c>
      <c r="AP8" s="226">
        <v>35</v>
      </c>
      <c r="AQ8" s="227">
        <v>5</v>
      </c>
      <c r="AR8" s="228">
        <f t="shared" si="0"/>
        <v>6474</v>
      </c>
      <c r="AS8" s="229">
        <f t="shared" si="1"/>
        <v>5844</v>
      </c>
      <c r="AT8" s="230">
        <f t="shared" si="2"/>
        <v>415</v>
      </c>
    </row>
    <row r="9" spans="1:46">
      <c r="A9" s="204" t="s">
        <v>57</v>
      </c>
      <c r="B9" s="205">
        <v>0</v>
      </c>
      <c r="C9" s="206">
        <v>0</v>
      </c>
      <c r="D9" s="207">
        <v>4</v>
      </c>
      <c r="E9" s="208">
        <v>3533</v>
      </c>
      <c r="F9" s="209">
        <v>4970</v>
      </c>
      <c r="G9" s="210">
        <v>32</v>
      </c>
      <c r="H9" s="214">
        <v>0</v>
      </c>
      <c r="I9" s="215">
        <v>0</v>
      </c>
      <c r="J9" s="213">
        <v>51</v>
      </c>
      <c r="K9" s="211">
        <v>206</v>
      </c>
      <c r="L9" s="212">
        <v>167</v>
      </c>
      <c r="M9" s="213">
        <v>4</v>
      </c>
      <c r="N9" s="214">
        <v>0</v>
      </c>
      <c r="O9" s="215">
        <v>0</v>
      </c>
      <c r="P9" s="213">
        <v>2</v>
      </c>
      <c r="Q9" s="214">
        <v>0</v>
      </c>
      <c r="R9" s="215">
        <v>0</v>
      </c>
      <c r="S9" s="213">
        <v>44</v>
      </c>
      <c r="T9" s="214">
        <v>0</v>
      </c>
      <c r="U9" s="215">
        <v>0</v>
      </c>
      <c r="V9" s="213">
        <v>90</v>
      </c>
      <c r="W9" s="216">
        <v>0</v>
      </c>
      <c r="X9" s="217">
        <v>0</v>
      </c>
      <c r="Y9" s="218">
        <v>0</v>
      </c>
      <c r="Z9" s="216">
        <v>0</v>
      </c>
      <c r="AA9" s="217">
        <v>0</v>
      </c>
      <c r="AB9" s="218">
        <v>0</v>
      </c>
      <c r="AC9" s="219">
        <v>0</v>
      </c>
      <c r="AD9" s="220">
        <v>0</v>
      </c>
      <c r="AE9" s="221">
        <v>0</v>
      </c>
      <c r="AF9" s="222">
        <v>0</v>
      </c>
      <c r="AG9" s="223">
        <v>0</v>
      </c>
      <c r="AH9" s="224">
        <v>0</v>
      </c>
      <c r="AI9" s="234">
        <v>0</v>
      </c>
      <c r="AJ9" s="235">
        <v>0</v>
      </c>
      <c r="AK9" s="236">
        <v>0</v>
      </c>
      <c r="AL9" s="208">
        <v>0</v>
      </c>
      <c r="AM9" s="209">
        <v>0</v>
      </c>
      <c r="AN9" s="210">
        <v>0</v>
      </c>
      <c r="AO9" s="225">
        <v>19</v>
      </c>
      <c r="AP9" s="226">
        <v>14</v>
      </c>
      <c r="AQ9" s="227">
        <v>29</v>
      </c>
      <c r="AR9" s="228">
        <f t="shared" si="0"/>
        <v>3758</v>
      </c>
      <c r="AS9" s="229">
        <f t="shared" si="1"/>
        <v>5151</v>
      </c>
      <c r="AT9" s="230">
        <f t="shared" si="2"/>
        <v>256</v>
      </c>
    </row>
    <row r="10" spans="1:46">
      <c r="A10" s="204" t="s">
        <v>58</v>
      </c>
      <c r="B10" s="205">
        <v>8898</v>
      </c>
      <c r="C10" s="206">
        <v>4566</v>
      </c>
      <c r="D10" s="207">
        <v>453</v>
      </c>
      <c r="E10" s="208">
        <v>28415</v>
      </c>
      <c r="F10" s="209">
        <v>6061</v>
      </c>
      <c r="G10" s="210">
        <v>1792</v>
      </c>
      <c r="H10" s="211">
        <v>5007</v>
      </c>
      <c r="I10" s="212">
        <v>946</v>
      </c>
      <c r="J10" s="213">
        <v>242</v>
      </c>
      <c r="K10" s="211">
        <v>9216</v>
      </c>
      <c r="L10" s="212">
        <v>8298</v>
      </c>
      <c r="M10" s="213">
        <v>410</v>
      </c>
      <c r="N10" s="214">
        <v>0</v>
      </c>
      <c r="O10" s="215">
        <v>0</v>
      </c>
      <c r="P10" s="213">
        <v>45</v>
      </c>
      <c r="Q10" s="214">
        <v>0</v>
      </c>
      <c r="R10" s="215">
        <v>0</v>
      </c>
      <c r="S10" s="213">
        <v>3702</v>
      </c>
      <c r="T10" s="214">
        <v>18358</v>
      </c>
      <c r="U10" s="215">
        <v>0</v>
      </c>
      <c r="V10" s="213">
        <v>1692</v>
      </c>
      <c r="W10" s="216">
        <v>2498</v>
      </c>
      <c r="X10" s="217">
        <v>0</v>
      </c>
      <c r="Y10" s="218">
        <v>815</v>
      </c>
      <c r="Z10" s="216">
        <v>0</v>
      </c>
      <c r="AA10" s="217">
        <v>0</v>
      </c>
      <c r="AB10" s="218">
        <v>45</v>
      </c>
      <c r="AC10" s="219">
        <v>0</v>
      </c>
      <c r="AD10" s="220">
        <v>0</v>
      </c>
      <c r="AE10" s="221">
        <v>24</v>
      </c>
      <c r="AF10" s="222">
        <v>0</v>
      </c>
      <c r="AG10" s="223">
        <v>0</v>
      </c>
      <c r="AH10" s="224">
        <v>1</v>
      </c>
      <c r="AI10" s="234">
        <v>0</v>
      </c>
      <c r="AJ10" s="235">
        <v>0</v>
      </c>
      <c r="AK10" s="236">
        <v>0</v>
      </c>
      <c r="AL10" s="208">
        <v>0</v>
      </c>
      <c r="AM10" s="209">
        <v>0</v>
      </c>
      <c r="AN10" s="210">
        <v>15</v>
      </c>
      <c r="AO10" s="225">
        <v>354</v>
      </c>
      <c r="AP10" s="226">
        <v>374</v>
      </c>
      <c r="AQ10" s="227">
        <v>261</v>
      </c>
      <c r="AR10" s="228">
        <f t="shared" si="0"/>
        <v>72746</v>
      </c>
      <c r="AS10" s="229">
        <f t="shared" si="1"/>
        <v>20245</v>
      </c>
      <c r="AT10" s="230">
        <f t="shared" si="2"/>
        <v>9497</v>
      </c>
    </row>
    <row r="11" spans="1:46">
      <c r="A11" s="204" t="s">
        <v>59</v>
      </c>
      <c r="B11" s="205">
        <v>439</v>
      </c>
      <c r="C11" s="206">
        <v>269</v>
      </c>
      <c r="D11" s="207">
        <v>1</v>
      </c>
      <c r="E11" s="208">
        <v>3423</v>
      </c>
      <c r="F11" s="209">
        <v>6168</v>
      </c>
      <c r="G11" s="210">
        <v>27</v>
      </c>
      <c r="H11" s="211">
        <v>690</v>
      </c>
      <c r="I11" s="212">
        <v>128</v>
      </c>
      <c r="J11" s="213">
        <v>10</v>
      </c>
      <c r="K11" s="211">
        <v>351</v>
      </c>
      <c r="L11" s="212">
        <v>244</v>
      </c>
      <c r="M11" s="213">
        <v>0</v>
      </c>
      <c r="N11" s="214">
        <v>0</v>
      </c>
      <c r="O11" s="215">
        <v>0</v>
      </c>
      <c r="P11" s="213">
        <v>0</v>
      </c>
      <c r="Q11" s="214">
        <v>0</v>
      </c>
      <c r="R11" s="215">
        <v>0</v>
      </c>
      <c r="S11" s="213">
        <v>29</v>
      </c>
      <c r="T11" s="214">
        <v>0</v>
      </c>
      <c r="U11" s="215">
        <v>0</v>
      </c>
      <c r="V11" s="213">
        <v>231</v>
      </c>
      <c r="W11" s="216">
        <v>1817</v>
      </c>
      <c r="X11" s="217">
        <v>0</v>
      </c>
      <c r="Y11" s="218">
        <v>165</v>
      </c>
      <c r="Z11" s="216">
        <v>0</v>
      </c>
      <c r="AA11" s="217">
        <v>0</v>
      </c>
      <c r="AB11" s="218">
        <v>1</v>
      </c>
      <c r="AC11" s="219">
        <v>0</v>
      </c>
      <c r="AD11" s="220">
        <v>0</v>
      </c>
      <c r="AE11" s="221">
        <v>1</v>
      </c>
      <c r="AF11" s="222">
        <v>0</v>
      </c>
      <c r="AG11" s="223">
        <v>0</v>
      </c>
      <c r="AH11" s="224">
        <v>2</v>
      </c>
      <c r="AI11" s="234">
        <v>0</v>
      </c>
      <c r="AJ11" s="235">
        <v>0</v>
      </c>
      <c r="AK11" s="236">
        <v>0</v>
      </c>
      <c r="AL11" s="208">
        <v>0</v>
      </c>
      <c r="AM11" s="209">
        <v>0</v>
      </c>
      <c r="AN11" s="210">
        <v>0</v>
      </c>
      <c r="AO11" s="225">
        <v>19</v>
      </c>
      <c r="AP11" s="226">
        <v>19</v>
      </c>
      <c r="AQ11" s="227">
        <v>29</v>
      </c>
      <c r="AR11" s="228">
        <f t="shared" si="0"/>
        <v>6739</v>
      </c>
      <c r="AS11" s="229">
        <f t="shared" si="1"/>
        <v>6828</v>
      </c>
      <c r="AT11" s="230">
        <f t="shared" si="2"/>
        <v>496</v>
      </c>
    </row>
    <row r="12" spans="1:46">
      <c r="A12" s="204" t="s">
        <v>60</v>
      </c>
      <c r="B12" s="205">
        <v>992</v>
      </c>
      <c r="C12" s="206">
        <v>452</v>
      </c>
      <c r="D12" s="207">
        <v>9</v>
      </c>
      <c r="E12" s="208">
        <v>7716</v>
      </c>
      <c r="F12" s="209">
        <v>11179</v>
      </c>
      <c r="G12" s="210">
        <v>360</v>
      </c>
      <c r="H12" s="211">
        <v>2375</v>
      </c>
      <c r="I12" s="212">
        <v>397</v>
      </c>
      <c r="J12" s="213">
        <v>12</v>
      </c>
      <c r="K12" s="211">
        <v>747</v>
      </c>
      <c r="L12" s="212">
        <v>516</v>
      </c>
      <c r="M12" s="213">
        <v>7</v>
      </c>
      <c r="N12" s="214">
        <v>0</v>
      </c>
      <c r="O12" s="215">
        <v>0</v>
      </c>
      <c r="P12" s="213">
        <v>8</v>
      </c>
      <c r="Q12" s="214">
        <v>0</v>
      </c>
      <c r="R12" s="215">
        <v>0</v>
      </c>
      <c r="S12" s="213">
        <v>511</v>
      </c>
      <c r="T12" s="214">
        <v>6968</v>
      </c>
      <c r="U12" s="215">
        <v>0</v>
      </c>
      <c r="V12" s="213">
        <v>855</v>
      </c>
      <c r="W12" s="216">
        <v>298</v>
      </c>
      <c r="X12" s="217">
        <v>0</v>
      </c>
      <c r="Y12" s="218">
        <v>63</v>
      </c>
      <c r="Z12" s="216">
        <v>0</v>
      </c>
      <c r="AA12" s="217">
        <v>0</v>
      </c>
      <c r="AB12" s="218">
        <v>22</v>
      </c>
      <c r="AC12" s="219">
        <v>0</v>
      </c>
      <c r="AD12" s="220">
        <v>0</v>
      </c>
      <c r="AE12" s="221">
        <v>16</v>
      </c>
      <c r="AF12" s="222">
        <v>0</v>
      </c>
      <c r="AG12" s="223">
        <v>0</v>
      </c>
      <c r="AH12" s="224">
        <v>1</v>
      </c>
      <c r="AI12" s="234">
        <v>0</v>
      </c>
      <c r="AJ12" s="235">
        <v>0</v>
      </c>
      <c r="AK12" s="236">
        <v>0</v>
      </c>
      <c r="AL12" s="208">
        <v>0</v>
      </c>
      <c r="AM12" s="209">
        <v>0</v>
      </c>
      <c r="AN12" s="210">
        <v>0</v>
      </c>
      <c r="AO12" s="225">
        <v>75</v>
      </c>
      <c r="AP12" s="226">
        <v>69</v>
      </c>
      <c r="AQ12" s="227">
        <v>69</v>
      </c>
      <c r="AR12" s="228">
        <f t="shared" si="0"/>
        <v>19171</v>
      </c>
      <c r="AS12" s="229">
        <f t="shared" si="1"/>
        <v>12613</v>
      </c>
      <c r="AT12" s="230">
        <f t="shared" si="2"/>
        <v>1933</v>
      </c>
    </row>
    <row r="13" spans="1:46">
      <c r="A13" s="204" t="s">
        <v>61</v>
      </c>
      <c r="B13" s="205">
        <v>1122</v>
      </c>
      <c r="C13" s="206">
        <v>451</v>
      </c>
      <c r="D13" s="207">
        <v>84</v>
      </c>
      <c r="E13" s="208">
        <v>10488</v>
      </c>
      <c r="F13" s="209">
        <v>8250</v>
      </c>
      <c r="G13" s="210">
        <v>320</v>
      </c>
      <c r="H13" s="211">
        <v>2974</v>
      </c>
      <c r="I13" s="212">
        <v>341</v>
      </c>
      <c r="J13" s="213">
        <v>54</v>
      </c>
      <c r="K13" s="211">
        <v>0</v>
      </c>
      <c r="L13" s="212">
        <v>0</v>
      </c>
      <c r="M13" s="213">
        <v>20</v>
      </c>
      <c r="N13" s="214">
        <v>0</v>
      </c>
      <c r="O13" s="215">
        <v>0</v>
      </c>
      <c r="P13" s="213">
        <v>1</v>
      </c>
      <c r="Q13" s="214">
        <v>0</v>
      </c>
      <c r="R13" s="215">
        <v>0</v>
      </c>
      <c r="S13" s="213">
        <v>804</v>
      </c>
      <c r="T13" s="214">
        <v>29902</v>
      </c>
      <c r="U13" s="215">
        <v>0</v>
      </c>
      <c r="V13" s="213">
        <v>2821</v>
      </c>
      <c r="W13" s="216">
        <v>1006</v>
      </c>
      <c r="X13" s="217">
        <v>0</v>
      </c>
      <c r="Y13" s="218">
        <v>359</v>
      </c>
      <c r="Z13" s="216">
        <v>0</v>
      </c>
      <c r="AA13" s="217">
        <v>0</v>
      </c>
      <c r="AB13" s="218">
        <v>1</v>
      </c>
      <c r="AC13" s="219">
        <v>0</v>
      </c>
      <c r="AD13" s="220">
        <v>0</v>
      </c>
      <c r="AE13" s="221">
        <v>27</v>
      </c>
      <c r="AF13" s="222">
        <v>0</v>
      </c>
      <c r="AG13" s="223">
        <v>0</v>
      </c>
      <c r="AH13" s="224">
        <v>0</v>
      </c>
      <c r="AI13" s="234">
        <v>0</v>
      </c>
      <c r="AJ13" s="235">
        <v>0</v>
      </c>
      <c r="AK13" s="236">
        <v>0</v>
      </c>
      <c r="AL13" s="208">
        <v>0</v>
      </c>
      <c r="AM13" s="209">
        <v>0</v>
      </c>
      <c r="AN13" s="210">
        <v>14</v>
      </c>
      <c r="AO13" s="225">
        <v>86</v>
      </c>
      <c r="AP13" s="226">
        <v>111</v>
      </c>
      <c r="AQ13" s="227">
        <v>150</v>
      </c>
      <c r="AR13" s="228">
        <f t="shared" si="0"/>
        <v>45578</v>
      </c>
      <c r="AS13" s="229">
        <f t="shared" si="1"/>
        <v>9153</v>
      </c>
      <c r="AT13" s="230">
        <f t="shared" si="2"/>
        <v>4655</v>
      </c>
    </row>
    <row r="14" spans="1:46">
      <c r="A14" s="204" t="s">
        <v>62</v>
      </c>
      <c r="B14" s="205">
        <v>3445</v>
      </c>
      <c r="C14" s="206">
        <v>1368</v>
      </c>
      <c r="D14" s="207">
        <v>231</v>
      </c>
      <c r="E14" s="208">
        <v>24704</v>
      </c>
      <c r="F14" s="209">
        <v>22912</v>
      </c>
      <c r="G14" s="210">
        <v>1065</v>
      </c>
      <c r="H14" s="211">
        <v>6539</v>
      </c>
      <c r="I14" s="212">
        <v>679</v>
      </c>
      <c r="J14" s="213">
        <v>301</v>
      </c>
      <c r="K14" s="211">
        <v>3715</v>
      </c>
      <c r="L14" s="212">
        <v>2645</v>
      </c>
      <c r="M14" s="213">
        <v>148</v>
      </c>
      <c r="N14" s="214">
        <v>0</v>
      </c>
      <c r="O14" s="215">
        <v>0</v>
      </c>
      <c r="P14" s="213">
        <v>20</v>
      </c>
      <c r="Q14" s="214">
        <v>0</v>
      </c>
      <c r="R14" s="215">
        <v>0</v>
      </c>
      <c r="S14" s="213">
        <v>359</v>
      </c>
      <c r="T14" s="214">
        <v>0</v>
      </c>
      <c r="U14" s="215">
        <v>0</v>
      </c>
      <c r="V14" s="213">
        <v>190</v>
      </c>
      <c r="W14" s="216">
        <v>1048</v>
      </c>
      <c r="X14" s="217">
        <v>0</v>
      </c>
      <c r="Y14" s="218">
        <v>271</v>
      </c>
      <c r="Z14" s="216">
        <v>0</v>
      </c>
      <c r="AA14" s="217">
        <v>0</v>
      </c>
      <c r="AB14" s="218">
        <v>22</v>
      </c>
      <c r="AC14" s="219">
        <v>0</v>
      </c>
      <c r="AD14" s="220">
        <v>0</v>
      </c>
      <c r="AE14" s="221">
        <v>125</v>
      </c>
      <c r="AF14" s="222">
        <v>0</v>
      </c>
      <c r="AG14" s="223">
        <v>0</v>
      </c>
      <c r="AH14" s="224">
        <v>1</v>
      </c>
      <c r="AI14" s="234">
        <v>0</v>
      </c>
      <c r="AJ14" s="235">
        <v>0</v>
      </c>
      <c r="AK14" s="236">
        <v>0</v>
      </c>
      <c r="AL14" s="208">
        <v>0</v>
      </c>
      <c r="AM14" s="209">
        <v>0</v>
      </c>
      <c r="AN14" s="210">
        <v>17</v>
      </c>
      <c r="AO14" s="225">
        <v>215</v>
      </c>
      <c r="AP14" s="226">
        <v>189</v>
      </c>
      <c r="AQ14" s="227">
        <v>219</v>
      </c>
      <c r="AR14" s="228">
        <f t="shared" si="0"/>
        <v>39666</v>
      </c>
      <c r="AS14" s="229">
        <f t="shared" si="1"/>
        <v>27793</v>
      </c>
      <c r="AT14" s="230">
        <f t="shared" si="2"/>
        <v>2969</v>
      </c>
    </row>
    <row r="15" spans="1:46">
      <c r="A15" s="204" t="s">
        <v>63</v>
      </c>
      <c r="B15" s="205">
        <v>1618</v>
      </c>
      <c r="C15" s="206">
        <v>947</v>
      </c>
      <c r="D15" s="207">
        <v>48</v>
      </c>
      <c r="E15" s="208">
        <v>10713</v>
      </c>
      <c r="F15" s="209">
        <v>14834</v>
      </c>
      <c r="G15" s="210">
        <v>916</v>
      </c>
      <c r="H15" s="211">
        <v>3497</v>
      </c>
      <c r="I15" s="212">
        <v>444</v>
      </c>
      <c r="J15" s="213">
        <v>89</v>
      </c>
      <c r="K15" s="211">
        <v>1019</v>
      </c>
      <c r="L15" s="212">
        <v>663</v>
      </c>
      <c r="M15" s="213">
        <v>10</v>
      </c>
      <c r="N15" s="214">
        <v>0</v>
      </c>
      <c r="O15" s="215">
        <v>0</v>
      </c>
      <c r="P15" s="213">
        <v>6</v>
      </c>
      <c r="Q15" s="214">
        <v>0</v>
      </c>
      <c r="R15" s="215">
        <v>0</v>
      </c>
      <c r="S15" s="213">
        <v>390</v>
      </c>
      <c r="T15" s="214">
        <v>5879</v>
      </c>
      <c r="U15" s="215">
        <v>0</v>
      </c>
      <c r="V15" s="213">
        <v>404</v>
      </c>
      <c r="W15" s="216">
        <v>1129</v>
      </c>
      <c r="X15" s="217">
        <v>0</v>
      </c>
      <c r="Y15" s="218">
        <v>300</v>
      </c>
      <c r="Z15" s="216">
        <v>0</v>
      </c>
      <c r="AA15" s="217">
        <v>0</v>
      </c>
      <c r="AB15" s="218">
        <v>4</v>
      </c>
      <c r="AC15" s="219">
        <v>0</v>
      </c>
      <c r="AD15" s="220">
        <v>0</v>
      </c>
      <c r="AE15" s="221">
        <v>33</v>
      </c>
      <c r="AF15" s="222">
        <v>0</v>
      </c>
      <c r="AG15" s="223">
        <v>0</v>
      </c>
      <c r="AH15" s="224">
        <v>0</v>
      </c>
      <c r="AI15" s="234">
        <v>0</v>
      </c>
      <c r="AJ15" s="235">
        <v>0</v>
      </c>
      <c r="AK15" s="236">
        <v>0</v>
      </c>
      <c r="AL15" s="208">
        <v>0</v>
      </c>
      <c r="AM15" s="209">
        <v>0</v>
      </c>
      <c r="AN15" s="210">
        <v>4</v>
      </c>
      <c r="AO15" s="225">
        <v>123</v>
      </c>
      <c r="AP15" s="226">
        <v>104</v>
      </c>
      <c r="AQ15" s="227">
        <v>99</v>
      </c>
      <c r="AR15" s="228">
        <f t="shared" si="0"/>
        <v>23978</v>
      </c>
      <c r="AS15" s="229">
        <f t="shared" si="1"/>
        <v>16992</v>
      </c>
      <c r="AT15" s="230">
        <f t="shared" si="2"/>
        <v>2303</v>
      </c>
    </row>
    <row r="16" spans="1:46">
      <c r="A16" s="204" t="s">
        <v>64</v>
      </c>
      <c r="B16" s="205">
        <v>17057</v>
      </c>
      <c r="C16" s="206">
        <v>10030</v>
      </c>
      <c r="D16" s="207">
        <v>1145</v>
      </c>
      <c r="E16" s="208">
        <v>246847</v>
      </c>
      <c r="F16" s="209">
        <v>159270</v>
      </c>
      <c r="G16" s="210">
        <v>10101</v>
      </c>
      <c r="H16" s="211">
        <v>161319</v>
      </c>
      <c r="I16" s="212">
        <v>22199</v>
      </c>
      <c r="J16" s="213">
        <v>2562</v>
      </c>
      <c r="K16" s="211">
        <v>15433</v>
      </c>
      <c r="L16" s="212">
        <v>10021</v>
      </c>
      <c r="M16" s="213">
        <v>966</v>
      </c>
      <c r="N16" s="214">
        <v>0</v>
      </c>
      <c r="O16" s="215">
        <v>0</v>
      </c>
      <c r="P16" s="213">
        <v>253</v>
      </c>
      <c r="Q16" s="214">
        <v>0</v>
      </c>
      <c r="R16" s="215">
        <v>0</v>
      </c>
      <c r="S16" s="213">
        <v>5981</v>
      </c>
      <c r="T16" s="214">
        <v>75627</v>
      </c>
      <c r="U16" s="215">
        <v>0</v>
      </c>
      <c r="V16" s="213">
        <v>8719</v>
      </c>
      <c r="W16" s="216">
        <v>13516</v>
      </c>
      <c r="X16" s="217">
        <v>0</v>
      </c>
      <c r="Y16" s="218">
        <v>5576</v>
      </c>
      <c r="Z16" s="216">
        <v>0</v>
      </c>
      <c r="AA16" s="217">
        <v>0</v>
      </c>
      <c r="AB16" s="218">
        <v>225</v>
      </c>
      <c r="AC16" s="219">
        <v>0</v>
      </c>
      <c r="AD16" s="220">
        <v>0</v>
      </c>
      <c r="AE16" s="221">
        <v>4307</v>
      </c>
      <c r="AF16" s="222">
        <v>0</v>
      </c>
      <c r="AG16" s="223">
        <v>0</v>
      </c>
      <c r="AH16" s="224">
        <v>37</v>
      </c>
      <c r="AI16" s="234">
        <v>0</v>
      </c>
      <c r="AJ16" s="235">
        <v>0</v>
      </c>
      <c r="AK16" s="236">
        <v>0</v>
      </c>
      <c r="AL16" s="208">
        <v>0</v>
      </c>
      <c r="AM16" s="209">
        <v>0</v>
      </c>
      <c r="AN16" s="210">
        <v>60</v>
      </c>
      <c r="AO16" s="225">
        <v>1231</v>
      </c>
      <c r="AP16" s="226">
        <v>771</v>
      </c>
      <c r="AQ16" s="227">
        <v>2500</v>
      </c>
      <c r="AR16" s="228">
        <f t="shared" si="0"/>
        <v>531030</v>
      </c>
      <c r="AS16" s="229">
        <f t="shared" si="1"/>
        <v>202291</v>
      </c>
      <c r="AT16" s="230">
        <f t="shared" si="2"/>
        <v>42432</v>
      </c>
    </row>
    <row r="17" spans="1:46">
      <c r="A17" s="204" t="s">
        <v>65</v>
      </c>
      <c r="B17" s="205">
        <v>2809</v>
      </c>
      <c r="C17" s="206">
        <v>1254</v>
      </c>
      <c r="D17" s="207">
        <v>115</v>
      </c>
      <c r="E17" s="208">
        <v>18803</v>
      </c>
      <c r="F17" s="209">
        <v>22022</v>
      </c>
      <c r="G17" s="210">
        <v>881</v>
      </c>
      <c r="H17" s="211">
        <v>9553</v>
      </c>
      <c r="I17" s="212">
        <v>1082</v>
      </c>
      <c r="J17" s="213">
        <v>143</v>
      </c>
      <c r="K17" s="211">
        <v>2220</v>
      </c>
      <c r="L17" s="212">
        <v>1201</v>
      </c>
      <c r="M17" s="213">
        <v>53</v>
      </c>
      <c r="N17" s="214">
        <v>0</v>
      </c>
      <c r="O17" s="215">
        <v>0</v>
      </c>
      <c r="P17" s="213">
        <v>19</v>
      </c>
      <c r="Q17" s="214">
        <v>0</v>
      </c>
      <c r="R17" s="215">
        <v>0</v>
      </c>
      <c r="S17" s="213">
        <v>204</v>
      </c>
      <c r="T17" s="214">
        <v>9018</v>
      </c>
      <c r="U17" s="215">
        <v>0</v>
      </c>
      <c r="V17" s="213">
        <v>635</v>
      </c>
      <c r="W17" s="216">
        <v>177</v>
      </c>
      <c r="X17" s="217">
        <v>0</v>
      </c>
      <c r="Y17" s="218">
        <v>40</v>
      </c>
      <c r="Z17" s="216">
        <v>0</v>
      </c>
      <c r="AA17" s="217">
        <v>0</v>
      </c>
      <c r="AB17" s="218">
        <v>8</v>
      </c>
      <c r="AC17" s="219">
        <v>0</v>
      </c>
      <c r="AD17" s="220">
        <v>0</v>
      </c>
      <c r="AE17" s="221">
        <v>62</v>
      </c>
      <c r="AF17" s="222">
        <v>0</v>
      </c>
      <c r="AG17" s="223">
        <v>0</v>
      </c>
      <c r="AH17" s="224">
        <v>0</v>
      </c>
      <c r="AI17" s="234">
        <v>0</v>
      </c>
      <c r="AJ17" s="235">
        <v>0</v>
      </c>
      <c r="AK17" s="236">
        <v>0</v>
      </c>
      <c r="AL17" s="208">
        <v>0</v>
      </c>
      <c r="AM17" s="209">
        <v>0</v>
      </c>
      <c r="AN17" s="210">
        <v>7</v>
      </c>
      <c r="AO17" s="225">
        <v>204</v>
      </c>
      <c r="AP17" s="226">
        <v>117</v>
      </c>
      <c r="AQ17" s="227">
        <v>138</v>
      </c>
      <c r="AR17" s="228">
        <f t="shared" si="0"/>
        <v>42784</v>
      </c>
      <c r="AS17" s="229">
        <f t="shared" si="1"/>
        <v>25676</v>
      </c>
      <c r="AT17" s="230">
        <f t="shared" si="2"/>
        <v>2305</v>
      </c>
    </row>
    <row r="18" spans="1:46">
      <c r="A18" s="204" t="s">
        <v>66</v>
      </c>
      <c r="B18" s="205">
        <v>0</v>
      </c>
      <c r="C18" s="206">
        <v>0</v>
      </c>
      <c r="D18" s="207">
        <v>185</v>
      </c>
      <c r="E18" s="208">
        <v>0</v>
      </c>
      <c r="F18" s="209">
        <v>0</v>
      </c>
      <c r="G18" s="210">
        <v>1007</v>
      </c>
      <c r="H18" s="214">
        <v>0</v>
      </c>
      <c r="I18" s="215">
        <v>0</v>
      </c>
      <c r="J18" s="213">
        <v>79</v>
      </c>
      <c r="K18" s="211">
        <v>0</v>
      </c>
      <c r="L18" s="212">
        <v>0</v>
      </c>
      <c r="M18" s="213">
        <v>61</v>
      </c>
      <c r="N18" s="214">
        <v>0</v>
      </c>
      <c r="O18" s="215">
        <v>0</v>
      </c>
      <c r="P18" s="213">
        <v>11</v>
      </c>
      <c r="Q18" s="214">
        <v>0</v>
      </c>
      <c r="R18" s="215">
        <v>0</v>
      </c>
      <c r="S18" s="213">
        <v>279</v>
      </c>
      <c r="T18" s="214">
        <v>0</v>
      </c>
      <c r="U18" s="215">
        <v>0</v>
      </c>
      <c r="V18" s="213">
        <v>159</v>
      </c>
      <c r="W18" s="216">
        <v>499</v>
      </c>
      <c r="X18" s="217">
        <v>0</v>
      </c>
      <c r="Y18" s="218">
        <v>194</v>
      </c>
      <c r="Z18" s="216">
        <v>0</v>
      </c>
      <c r="AA18" s="217">
        <v>0</v>
      </c>
      <c r="AB18" s="218">
        <v>9</v>
      </c>
      <c r="AC18" s="219">
        <v>0</v>
      </c>
      <c r="AD18" s="220">
        <v>0</v>
      </c>
      <c r="AE18" s="221">
        <v>46</v>
      </c>
      <c r="AF18" s="222">
        <v>0</v>
      </c>
      <c r="AG18" s="223">
        <v>0</v>
      </c>
      <c r="AH18" s="224">
        <v>1</v>
      </c>
      <c r="AI18" s="234">
        <v>0</v>
      </c>
      <c r="AJ18" s="235">
        <v>0</v>
      </c>
      <c r="AK18" s="236">
        <v>0</v>
      </c>
      <c r="AL18" s="208">
        <v>0</v>
      </c>
      <c r="AM18" s="209">
        <v>0</v>
      </c>
      <c r="AN18" s="210">
        <v>6</v>
      </c>
      <c r="AO18" s="225">
        <v>111</v>
      </c>
      <c r="AP18" s="226">
        <v>100</v>
      </c>
      <c r="AQ18" s="227">
        <v>206</v>
      </c>
      <c r="AR18" s="228">
        <f t="shared" si="0"/>
        <v>610</v>
      </c>
      <c r="AS18" s="229">
        <f t="shared" si="1"/>
        <v>100</v>
      </c>
      <c r="AT18" s="230">
        <f t="shared" si="2"/>
        <v>2243</v>
      </c>
    </row>
    <row r="19" spans="1:46">
      <c r="A19" s="204" t="s">
        <v>67</v>
      </c>
      <c r="B19" s="205">
        <v>12013</v>
      </c>
      <c r="C19" s="206">
        <v>6630</v>
      </c>
      <c r="D19" s="207">
        <v>1188</v>
      </c>
      <c r="E19" s="208">
        <v>134868</v>
      </c>
      <c r="F19" s="209">
        <v>74606</v>
      </c>
      <c r="G19" s="210">
        <v>8930</v>
      </c>
      <c r="H19" s="211">
        <v>161092</v>
      </c>
      <c r="I19" s="212">
        <v>34929</v>
      </c>
      <c r="J19" s="213">
        <v>4402</v>
      </c>
      <c r="K19" s="211">
        <v>11690</v>
      </c>
      <c r="L19" s="212">
        <v>6520</v>
      </c>
      <c r="M19" s="213">
        <v>529</v>
      </c>
      <c r="N19" s="214">
        <v>0</v>
      </c>
      <c r="O19" s="215">
        <v>0</v>
      </c>
      <c r="P19" s="213">
        <v>57</v>
      </c>
      <c r="Q19" s="214">
        <v>0</v>
      </c>
      <c r="R19" s="215">
        <v>0</v>
      </c>
      <c r="S19" s="213">
        <v>2103</v>
      </c>
      <c r="T19" s="214">
        <v>31326</v>
      </c>
      <c r="U19" s="215">
        <v>0</v>
      </c>
      <c r="V19" s="213">
        <v>2836</v>
      </c>
      <c r="W19" s="216">
        <v>12305</v>
      </c>
      <c r="X19" s="217">
        <v>0</v>
      </c>
      <c r="Y19" s="218">
        <v>4074</v>
      </c>
      <c r="Z19" s="216">
        <v>0</v>
      </c>
      <c r="AA19" s="217">
        <v>0</v>
      </c>
      <c r="AB19" s="218">
        <v>349</v>
      </c>
      <c r="AC19" s="219">
        <v>0</v>
      </c>
      <c r="AD19" s="220">
        <v>0</v>
      </c>
      <c r="AE19" s="221">
        <v>1412</v>
      </c>
      <c r="AF19" s="222">
        <v>0</v>
      </c>
      <c r="AG19" s="223">
        <v>0</v>
      </c>
      <c r="AH19" s="224">
        <v>22</v>
      </c>
      <c r="AI19" s="234">
        <v>0</v>
      </c>
      <c r="AJ19" s="235">
        <v>0</v>
      </c>
      <c r="AK19" s="236">
        <v>0</v>
      </c>
      <c r="AL19" s="208">
        <v>0</v>
      </c>
      <c r="AM19" s="209">
        <v>0</v>
      </c>
      <c r="AN19" s="210">
        <v>251</v>
      </c>
      <c r="AO19" s="225">
        <v>766</v>
      </c>
      <c r="AP19" s="226">
        <v>634</v>
      </c>
      <c r="AQ19" s="227">
        <v>712</v>
      </c>
      <c r="AR19" s="228">
        <f t="shared" si="0"/>
        <v>364060</v>
      </c>
      <c r="AS19" s="229">
        <f t="shared" si="1"/>
        <v>123319</v>
      </c>
      <c r="AT19" s="230">
        <f t="shared" si="2"/>
        <v>26865</v>
      </c>
    </row>
    <row r="20" spans="1:46">
      <c r="A20" s="204" t="s">
        <v>68</v>
      </c>
      <c r="B20" s="205">
        <v>582</v>
      </c>
      <c r="C20" s="206">
        <v>326</v>
      </c>
      <c r="D20" s="207">
        <v>4</v>
      </c>
      <c r="E20" s="208">
        <v>4875</v>
      </c>
      <c r="F20" s="209">
        <v>7333</v>
      </c>
      <c r="G20" s="210">
        <v>81</v>
      </c>
      <c r="H20" s="211">
        <v>1151</v>
      </c>
      <c r="I20" s="212">
        <v>188</v>
      </c>
      <c r="J20" s="213">
        <v>8</v>
      </c>
      <c r="K20" s="211">
        <v>535</v>
      </c>
      <c r="L20" s="212">
        <v>422</v>
      </c>
      <c r="M20" s="213">
        <v>21</v>
      </c>
      <c r="N20" s="214">
        <v>0</v>
      </c>
      <c r="O20" s="215">
        <v>0</v>
      </c>
      <c r="P20" s="213">
        <v>2</v>
      </c>
      <c r="Q20" s="214">
        <v>0</v>
      </c>
      <c r="R20" s="215">
        <v>0</v>
      </c>
      <c r="S20" s="213">
        <v>136</v>
      </c>
      <c r="T20" s="214">
        <v>315</v>
      </c>
      <c r="U20" s="215">
        <v>0</v>
      </c>
      <c r="V20" s="213">
        <v>11</v>
      </c>
      <c r="W20" s="216">
        <v>42</v>
      </c>
      <c r="X20" s="217">
        <v>0</v>
      </c>
      <c r="Y20" s="218">
        <v>3</v>
      </c>
      <c r="Z20" s="216">
        <v>0</v>
      </c>
      <c r="AA20" s="217">
        <v>0</v>
      </c>
      <c r="AB20" s="218">
        <v>2</v>
      </c>
      <c r="AC20" s="219">
        <v>0</v>
      </c>
      <c r="AD20" s="220">
        <v>0</v>
      </c>
      <c r="AE20" s="221">
        <v>1</v>
      </c>
      <c r="AF20" s="222">
        <v>0</v>
      </c>
      <c r="AG20" s="223">
        <v>0</v>
      </c>
      <c r="AH20" s="224">
        <v>0</v>
      </c>
      <c r="AI20" s="234">
        <v>0</v>
      </c>
      <c r="AJ20" s="235">
        <v>0</v>
      </c>
      <c r="AK20" s="236">
        <v>0</v>
      </c>
      <c r="AL20" s="208">
        <v>0</v>
      </c>
      <c r="AM20" s="209">
        <v>0</v>
      </c>
      <c r="AN20" s="210">
        <v>2</v>
      </c>
      <c r="AO20" s="225">
        <v>34</v>
      </c>
      <c r="AP20" s="226">
        <v>70</v>
      </c>
      <c r="AQ20" s="227">
        <v>29</v>
      </c>
      <c r="AR20" s="228">
        <f t="shared" si="0"/>
        <v>7534</v>
      </c>
      <c r="AS20" s="229">
        <f t="shared" si="1"/>
        <v>8339</v>
      </c>
      <c r="AT20" s="230">
        <f t="shared" si="2"/>
        <v>300</v>
      </c>
    </row>
    <row r="21" spans="1:46">
      <c r="A21" s="204" t="s">
        <v>69</v>
      </c>
      <c r="B21" s="205">
        <v>2540</v>
      </c>
      <c r="C21" s="206">
        <v>1185</v>
      </c>
      <c r="D21" s="207">
        <v>143</v>
      </c>
      <c r="E21" s="208">
        <v>23222</v>
      </c>
      <c r="F21" s="209">
        <v>47510</v>
      </c>
      <c r="G21" s="210">
        <v>752</v>
      </c>
      <c r="H21" s="211">
        <v>8016</v>
      </c>
      <c r="I21" s="212">
        <v>1100</v>
      </c>
      <c r="J21" s="213">
        <v>135</v>
      </c>
      <c r="K21" s="211">
        <v>2508</v>
      </c>
      <c r="L21" s="212">
        <v>1825</v>
      </c>
      <c r="M21" s="213">
        <v>33</v>
      </c>
      <c r="N21" s="214">
        <v>0</v>
      </c>
      <c r="O21" s="215">
        <v>0</v>
      </c>
      <c r="P21" s="213">
        <v>15</v>
      </c>
      <c r="Q21" s="214">
        <v>0</v>
      </c>
      <c r="R21" s="215">
        <v>0</v>
      </c>
      <c r="S21" s="213">
        <v>1077</v>
      </c>
      <c r="T21" s="214">
        <v>3044</v>
      </c>
      <c r="U21" s="215">
        <v>0</v>
      </c>
      <c r="V21" s="213">
        <v>151</v>
      </c>
      <c r="W21" s="216">
        <v>442</v>
      </c>
      <c r="X21" s="217">
        <v>0</v>
      </c>
      <c r="Y21" s="218">
        <v>162</v>
      </c>
      <c r="Z21" s="216">
        <v>0</v>
      </c>
      <c r="AA21" s="217">
        <v>0</v>
      </c>
      <c r="AB21" s="218">
        <v>8</v>
      </c>
      <c r="AC21" s="219">
        <v>0</v>
      </c>
      <c r="AD21" s="220">
        <v>0</v>
      </c>
      <c r="AE21" s="221">
        <v>77</v>
      </c>
      <c r="AF21" s="222">
        <v>0</v>
      </c>
      <c r="AG21" s="223">
        <v>0</v>
      </c>
      <c r="AH21" s="224">
        <v>0</v>
      </c>
      <c r="AI21" s="234">
        <v>0</v>
      </c>
      <c r="AJ21" s="235">
        <v>0</v>
      </c>
      <c r="AK21" s="236">
        <v>0</v>
      </c>
      <c r="AL21" s="208">
        <v>0</v>
      </c>
      <c r="AM21" s="209">
        <v>0</v>
      </c>
      <c r="AN21" s="210">
        <v>5</v>
      </c>
      <c r="AO21" s="225">
        <v>220</v>
      </c>
      <c r="AP21" s="226">
        <v>215</v>
      </c>
      <c r="AQ21" s="227">
        <v>99</v>
      </c>
      <c r="AR21" s="228">
        <f t="shared" si="0"/>
        <v>39992</v>
      </c>
      <c r="AS21" s="229">
        <f t="shared" si="1"/>
        <v>51835</v>
      </c>
      <c r="AT21" s="230">
        <f t="shared" si="2"/>
        <v>2657</v>
      </c>
    </row>
    <row r="22" spans="1:46">
      <c r="A22" s="204" t="s">
        <v>70</v>
      </c>
      <c r="B22" s="205">
        <v>5500</v>
      </c>
      <c r="C22" s="206">
        <v>2062</v>
      </c>
      <c r="D22" s="207">
        <v>181</v>
      </c>
      <c r="E22" s="208">
        <v>45054</v>
      </c>
      <c r="F22" s="209">
        <v>35281</v>
      </c>
      <c r="G22" s="210">
        <v>1534</v>
      </c>
      <c r="H22" s="211">
        <v>22805</v>
      </c>
      <c r="I22" s="212">
        <v>2540</v>
      </c>
      <c r="J22" s="213">
        <v>340</v>
      </c>
      <c r="K22" s="211">
        <v>5158</v>
      </c>
      <c r="L22" s="212">
        <v>3534</v>
      </c>
      <c r="M22" s="213">
        <v>177</v>
      </c>
      <c r="N22" s="214">
        <v>0</v>
      </c>
      <c r="O22" s="215">
        <v>0</v>
      </c>
      <c r="P22" s="213">
        <v>51</v>
      </c>
      <c r="Q22" s="214">
        <v>0</v>
      </c>
      <c r="R22" s="215">
        <v>0</v>
      </c>
      <c r="S22" s="213">
        <v>1858</v>
      </c>
      <c r="T22" s="214">
        <v>22370</v>
      </c>
      <c r="U22" s="215">
        <v>0</v>
      </c>
      <c r="V22" s="213">
        <v>2343</v>
      </c>
      <c r="W22" s="216">
        <v>790</v>
      </c>
      <c r="X22" s="217">
        <v>0</v>
      </c>
      <c r="Y22" s="218">
        <v>264</v>
      </c>
      <c r="Z22" s="216">
        <v>0</v>
      </c>
      <c r="AA22" s="217">
        <v>0</v>
      </c>
      <c r="AB22" s="218">
        <v>35</v>
      </c>
      <c r="AC22" s="219">
        <v>0</v>
      </c>
      <c r="AD22" s="220">
        <v>0</v>
      </c>
      <c r="AE22" s="221">
        <v>75</v>
      </c>
      <c r="AF22" s="222">
        <v>0</v>
      </c>
      <c r="AG22" s="223">
        <v>0</v>
      </c>
      <c r="AH22" s="224">
        <v>0</v>
      </c>
      <c r="AI22" s="234">
        <v>0</v>
      </c>
      <c r="AJ22" s="235">
        <v>0</v>
      </c>
      <c r="AK22" s="236">
        <v>0</v>
      </c>
      <c r="AL22" s="208">
        <v>0</v>
      </c>
      <c r="AM22" s="209">
        <v>0</v>
      </c>
      <c r="AN22" s="210">
        <v>23</v>
      </c>
      <c r="AO22" s="225">
        <v>682</v>
      </c>
      <c r="AP22" s="226">
        <v>445</v>
      </c>
      <c r="AQ22" s="227">
        <v>506</v>
      </c>
      <c r="AR22" s="228">
        <f t="shared" si="0"/>
        <v>102359</v>
      </c>
      <c r="AS22" s="229">
        <f t="shared" si="1"/>
        <v>43862</v>
      </c>
      <c r="AT22" s="230">
        <f t="shared" si="2"/>
        <v>7387</v>
      </c>
    </row>
    <row r="23" spans="1:46">
      <c r="A23" s="204" t="s">
        <v>71</v>
      </c>
      <c r="B23" s="205">
        <v>424</v>
      </c>
      <c r="C23" s="206">
        <v>273</v>
      </c>
      <c r="D23" s="207">
        <v>0</v>
      </c>
      <c r="E23" s="208">
        <v>3172</v>
      </c>
      <c r="F23" s="209">
        <v>5208</v>
      </c>
      <c r="G23" s="210">
        <v>19</v>
      </c>
      <c r="H23" s="211">
        <v>731</v>
      </c>
      <c r="I23" s="212">
        <v>133</v>
      </c>
      <c r="J23" s="213">
        <v>1</v>
      </c>
      <c r="K23" s="211">
        <v>353</v>
      </c>
      <c r="L23" s="212">
        <v>214</v>
      </c>
      <c r="M23" s="213">
        <v>1</v>
      </c>
      <c r="N23" s="214">
        <v>0</v>
      </c>
      <c r="O23" s="215">
        <v>0</v>
      </c>
      <c r="P23" s="213">
        <v>1</v>
      </c>
      <c r="Q23" s="214">
        <v>0</v>
      </c>
      <c r="R23" s="215">
        <v>0</v>
      </c>
      <c r="S23" s="213">
        <v>58</v>
      </c>
      <c r="T23" s="214">
        <v>332</v>
      </c>
      <c r="U23" s="215">
        <v>0</v>
      </c>
      <c r="V23" s="213">
        <v>36</v>
      </c>
      <c r="W23" s="216">
        <v>35</v>
      </c>
      <c r="X23" s="217">
        <v>0</v>
      </c>
      <c r="Y23" s="218">
        <v>0</v>
      </c>
      <c r="Z23" s="216">
        <v>0</v>
      </c>
      <c r="AA23" s="217">
        <v>0</v>
      </c>
      <c r="AB23" s="218">
        <v>0</v>
      </c>
      <c r="AC23" s="219">
        <v>0</v>
      </c>
      <c r="AD23" s="220">
        <v>0</v>
      </c>
      <c r="AE23" s="221">
        <v>0</v>
      </c>
      <c r="AF23" s="222">
        <v>0</v>
      </c>
      <c r="AG23" s="223">
        <v>0</v>
      </c>
      <c r="AH23" s="224">
        <v>0</v>
      </c>
      <c r="AI23" s="234">
        <v>0</v>
      </c>
      <c r="AJ23" s="235">
        <v>0</v>
      </c>
      <c r="AK23" s="236">
        <v>0</v>
      </c>
      <c r="AL23" s="208">
        <v>0</v>
      </c>
      <c r="AM23" s="209">
        <v>0</v>
      </c>
      <c r="AN23" s="210">
        <v>0</v>
      </c>
      <c r="AO23" s="225">
        <v>28</v>
      </c>
      <c r="AP23" s="226">
        <v>27</v>
      </c>
      <c r="AQ23" s="227">
        <v>5</v>
      </c>
      <c r="AR23" s="228">
        <f t="shared" si="0"/>
        <v>5075</v>
      </c>
      <c r="AS23" s="229">
        <f t="shared" si="1"/>
        <v>5855</v>
      </c>
      <c r="AT23" s="230">
        <f t="shared" si="2"/>
        <v>121</v>
      </c>
    </row>
    <row r="24" spans="1:46">
      <c r="A24" s="204" t="s">
        <v>72</v>
      </c>
      <c r="B24" s="205">
        <v>830</v>
      </c>
      <c r="C24" s="206">
        <v>456</v>
      </c>
      <c r="D24" s="207">
        <v>14</v>
      </c>
      <c r="E24" s="208">
        <v>6289</v>
      </c>
      <c r="F24" s="209">
        <v>7234</v>
      </c>
      <c r="G24" s="210">
        <v>188</v>
      </c>
      <c r="H24" s="211">
        <v>1338</v>
      </c>
      <c r="I24" s="212">
        <v>168</v>
      </c>
      <c r="J24" s="213">
        <v>13</v>
      </c>
      <c r="K24" s="211">
        <v>692</v>
      </c>
      <c r="L24" s="212">
        <v>459</v>
      </c>
      <c r="M24" s="213">
        <v>7</v>
      </c>
      <c r="N24" s="214">
        <v>0</v>
      </c>
      <c r="O24" s="215">
        <v>0</v>
      </c>
      <c r="P24" s="213">
        <v>3</v>
      </c>
      <c r="Q24" s="214">
        <v>0</v>
      </c>
      <c r="R24" s="215">
        <v>0</v>
      </c>
      <c r="S24" s="213">
        <v>116</v>
      </c>
      <c r="T24" s="214">
        <v>0</v>
      </c>
      <c r="U24" s="215">
        <v>0</v>
      </c>
      <c r="V24" s="213">
        <v>31</v>
      </c>
      <c r="W24" s="216">
        <v>63</v>
      </c>
      <c r="X24" s="217">
        <v>0</v>
      </c>
      <c r="Y24" s="218">
        <v>18</v>
      </c>
      <c r="Z24" s="216">
        <v>0</v>
      </c>
      <c r="AA24" s="217">
        <v>0</v>
      </c>
      <c r="AB24" s="218">
        <v>3</v>
      </c>
      <c r="AC24" s="219">
        <v>0</v>
      </c>
      <c r="AD24" s="220">
        <v>0</v>
      </c>
      <c r="AE24" s="221">
        <v>3</v>
      </c>
      <c r="AF24" s="222">
        <v>0</v>
      </c>
      <c r="AG24" s="223">
        <v>0</v>
      </c>
      <c r="AH24" s="224">
        <v>0</v>
      </c>
      <c r="AI24" s="234">
        <v>0</v>
      </c>
      <c r="AJ24" s="235">
        <v>0</v>
      </c>
      <c r="AK24" s="236">
        <v>0</v>
      </c>
      <c r="AL24" s="208">
        <v>0</v>
      </c>
      <c r="AM24" s="209">
        <v>0</v>
      </c>
      <c r="AN24" s="210">
        <v>1</v>
      </c>
      <c r="AO24" s="225">
        <v>37</v>
      </c>
      <c r="AP24" s="226">
        <v>30</v>
      </c>
      <c r="AQ24" s="227">
        <v>23</v>
      </c>
      <c r="AR24" s="228">
        <f t="shared" si="0"/>
        <v>9249</v>
      </c>
      <c r="AS24" s="229">
        <f t="shared" si="1"/>
        <v>8347</v>
      </c>
      <c r="AT24" s="230">
        <f t="shared" si="2"/>
        <v>420</v>
      </c>
    </row>
    <row r="25" spans="1:46">
      <c r="A25" s="204" t="s">
        <v>73</v>
      </c>
      <c r="B25" s="205">
        <v>3628</v>
      </c>
      <c r="C25" s="206">
        <v>1393</v>
      </c>
      <c r="D25" s="207">
        <v>145</v>
      </c>
      <c r="E25" s="208">
        <v>0</v>
      </c>
      <c r="F25" s="209">
        <v>0</v>
      </c>
      <c r="G25" s="210">
        <v>1263</v>
      </c>
      <c r="H25" s="211">
        <v>14844</v>
      </c>
      <c r="I25" s="212">
        <v>2212</v>
      </c>
      <c r="J25" s="213">
        <v>287</v>
      </c>
      <c r="K25" s="211">
        <v>2880</v>
      </c>
      <c r="L25" s="212">
        <v>1597</v>
      </c>
      <c r="M25" s="213">
        <v>107</v>
      </c>
      <c r="N25" s="214">
        <v>0</v>
      </c>
      <c r="O25" s="215">
        <v>0</v>
      </c>
      <c r="P25" s="213">
        <v>26</v>
      </c>
      <c r="Q25" s="214">
        <v>0</v>
      </c>
      <c r="R25" s="215">
        <v>0</v>
      </c>
      <c r="S25" s="213">
        <v>499</v>
      </c>
      <c r="T25" s="214">
        <v>10015</v>
      </c>
      <c r="U25" s="215">
        <v>0</v>
      </c>
      <c r="V25" s="213">
        <v>842</v>
      </c>
      <c r="W25" s="216">
        <v>583</v>
      </c>
      <c r="X25" s="217">
        <v>0</v>
      </c>
      <c r="Y25" s="218">
        <v>250</v>
      </c>
      <c r="Z25" s="216">
        <v>0</v>
      </c>
      <c r="AA25" s="217">
        <v>0</v>
      </c>
      <c r="AB25" s="218">
        <v>26</v>
      </c>
      <c r="AC25" s="219">
        <v>0</v>
      </c>
      <c r="AD25" s="220">
        <v>0</v>
      </c>
      <c r="AE25" s="221">
        <v>131</v>
      </c>
      <c r="AF25" s="222">
        <v>0</v>
      </c>
      <c r="AG25" s="223">
        <v>0</v>
      </c>
      <c r="AH25" s="224">
        <v>1</v>
      </c>
      <c r="AI25" s="234">
        <v>0</v>
      </c>
      <c r="AJ25" s="235">
        <v>0</v>
      </c>
      <c r="AK25" s="236">
        <v>0</v>
      </c>
      <c r="AL25" s="208">
        <v>0</v>
      </c>
      <c r="AM25" s="209">
        <v>0</v>
      </c>
      <c r="AN25" s="210">
        <v>28</v>
      </c>
      <c r="AO25" s="225">
        <v>358</v>
      </c>
      <c r="AP25" s="226">
        <v>285</v>
      </c>
      <c r="AQ25" s="227">
        <v>322</v>
      </c>
      <c r="AR25" s="228">
        <f t="shared" si="0"/>
        <v>32308</v>
      </c>
      <c r="AS25" s="229">
        <f t="shared" si="1"/>
        <v>5487</v>
      </c>
      <c r="AT25" s="230">
        <f t="shared" si="2"/>
        <v>3927</v>
      </c>
    </row>
    <row r="26" spans="1:46">
      <c r="A26" s="204" t="s">
        <v>74</v>
      </c>
      <c r="B26" s="205">
        <v>4557</v>
      </c>
      <c r="C26" s="206">
        <v>2765</v>
      </c>
      <c r="D26" s="207">
        <v>485</v>
      </c>
      <c r="E26" s="208">
        <v>34310</v>
      </c>
      <c r="F26" s="209">
        <v>21253</v>
      </c>
      <c r="G26" s="210">
        <v>3584</v>
      </c>
      <c r="H26" s="211">
        <v>15777</v>
      </c>
      <c r="I26" s="212">
        <v>2974</v>
      </c>
      <c r="J26" s="213">
        <v>660</v>
      </c>
      <c r="K26" s="211">
        <v>3365</v>
      </c>
      <c r="L26" s="212">
        <v>2256</v>
      </c>
      <c r="M26" s="213">
        <v>204</v>
      </c>
      <c r="N26" s="214">
        <v>0</v>
      </c>
      <c r="O26" s="215">
        <v>0</v>
      </c>
      <c r="P26" s="213">
        <v>163</v>
      </c>
      <c r="Q26" s="214">
        <v>0</v>
      </c>
      <c r="R26" s="215">
        <v>0</v>
      </c>
      <c r="S26" s="213">
        <v>961</v>
      </c>
      <c r="T26" s="214">
        <v>13447</v>
      </c>
      <c r="U26" s="215">
        <v>0</v>
      </c>
      <c r="V26" s="213">
        <v>1017</v>
      </c>
      <c r="W26" s="216">
        <v>7983</v>
      </c>
      <c r="X26" s="217">
        <v>0</v>
      </c>
      <c r="Y26" s="218">
        <v>3507</v>
      </c>
      <c r="Z26" s="216">
        <v>0</v>
      </c>
      <c r="AA26" s="217">
        <v>0</v>
      </c>
      <c r="AB26" s="218">
        <v>123</v>
      </c>
      <c r="AC26" s="219">
        <v>0</v>
      </c>
      <c r="AD26" s="220">
        <v>0</v>
      </c>
      <c r="AE26" s="221">
        <v>192</v>
      </c>
      <c r="AF26" s="222">
        <v>0</v>
      </c>
      <c r="AG26" s="223">
        <v>0</v>
      </c>
      <c r="AH26" s="224">
        <v>14</v>
      </c>
      <c r="AI26" s="234">
        <v>0</v>
      </c>
      <c r="AJ26" s="235">
        <v>0</v>
      </c>
      <c r="AK26" s="236">
        <v>0</v>
      </c>
      <c r="AL26" s="208">
        <v>0</v>
      </c>
      <c r="AM26" s="209">
        <v>0</v>
      </c>
      <c r="AN26" s="210">
        <v>47</v>
      </c>
      <c r="AO26" s="225">
        <v>273</v>
      </c>
      <c r="AP26" s="226">
        <v>197</v>
      </c>
      <c r="AQ26" s="227">
        <v>266</v>
      </c>
      <c r="AR26" s="228">
        <f t="shared" si="0"/>
        <v>79712</v>
      </c>
      <c r="AS26" s="229">
        <f t="shared" si="1"/>
        <v>29445</v>
      </c>
      <c r="AT26" s="230">
        <f t="shared" si="2"/>
        <v>11223</v>
      </c>
    </row>
    <row r="27" spans="1:46">
      <c r="A27" s="204" t="s">
        <v>75</v>
      </c>
      <c r="B27" s="205">
        <v>496</v>
      </c>
      <c r="C27" s="206">
        <v>345</v>
      </c>
      <c r="D27" s="207">
        <v>8</v>
      </c>
      <c r="E27" s="208">
        <v>2290</v>
      </c>
      <c r="F27" s="209">
        <v>305</v>
      </c>
      <c r="G27" s="210">
        <v>104</v>
      </c>
      <c r="H27" s="211">
        <v>897</v>
      </c>
      <c r="I27" s="212">
        <v>179</v>
      </c>
      <c r="J27" s="213">
        <v>13</v>
      </c>
      <c r="K27" s="211">
        <v>407</v>
      </c>
      <c r="L27" s="212">
        <v>234</v>
      </c>
      <c r="M27" s="213">
        <v>2</v>
      </c>
      <c r="N27" s="214">
        <v>0</v>
      </c>
      <c r="O27" s="215">
        <v>0</v>
      </c>
      <c r="P27" s="213">
        <v>0</v>
      </c>
      <c r="Q27" s="214">
        <v>0</v>
      </c>
      <c r="R27" s="215">
        <v>0</v>
      </c>
      <c r="S27" s="213">
        <v>16</v>
      </c>
      <c r="T27" s="214">
        <v>247</v>
      </c>
      <c r="U27" s="215">
        <v>0</v>
      </c>
      <c r="V27" s="213">
        <v>5</v>
      </c>
      <c r="W27" s="216">
        <v>0</v>
      </c>
      <c r="X27" s="217">
        <v>0</v>
      </c>
      <c r="Y27" s="218">
        <v>410</v>
      </c>
      <c r="Z27" s="216">
        <v>0</v>
      </c>
      <c r="AA27" s="217">
        <v>0</v>
      </c>
      <c r="AB27" s="218">
        <v>1</v>
      </c>
      <c r="AC27" s="219">
        <v>0</v>
      </c>
      <c r="AD27" s="220">
        <v>0</v>
      </c>
      <c r="AE27" s="221">
        <v>4</v>
      </c>
      <c r="AF27" s="222">
        <v>0</v>
      </c>
      <c r="AG27" s="223">
        <v>0</v>
      </c>
      <c r="AH27" s="224">
        <v>0</v>
      </c>
      <c r="AI27" s="234">
        <v>0</v>
      </c>
      <c r="AJ27" s="235">
        <v>0</v>
      </c>
      <c r="AK27" s="236">
        <v>313</v>
      </c>
      <c r="AL27" s="208">
        <v>0</v>
      </c>
      <c r="AM27" s="209">
        <v>0</v>
      </c>
      <c r="AN27" s="210">
        <v>0</v>
      </c>
      <c r="AO27" s="225">
        <v>42</v>
      </c>
      <c r="AP27" s="226">
        <v>41</v>
      </c>
      <c r="AQ27" s="227">
        <v>37</v>
      </c>
      <c r="AR27" s="228">
        <f t="shared" si="0"/>
        <v>4379</v>
      </c>
      <c r="AS27" s="229">
        <f t="shared" si="1"/>
        <v>1104</v>
      </c>
      <c r="AT27" s="230">
        <f t="shared" si="2"/>
        <v>913</v>
      </c>
    </row>
    <row r="28" spans="1:46">
      <c r="A28" s="204" t="s">
        <v>76</v>
      </c>
      <c r="B28" s="205">
        <v>296</v>
      </c>
      <c r="C28" s="206">
        <v>680</v>
      </c>
      <c r="D28" s="207">
        <v>0</v>
      </c>
      <c r="E28" s="208">
        <v>497</v>
      </c>
      <c r="F28" s="209">
        <v>84</v>
      </c>
      <c r="G28" s="210">
        <v>0</v>
      </c>
      <c r="H28" s="214">
        <v>0</v>
      </c>
      <c r="I28" s="215">
        <v>0</v>
      </c>
      <c r="J28" s="213">
        <v>0</v>
      </c>
      <c r="K28" s="211">
        <v>0</v>
      </c>
      <c r="L28" s="212">
        <v>0</v>
      </c>
      <c r="M28" s="213">
        <v>0</v>
      </c>
      <c r="N28" s="214">
        <v>0</v>
      </c>
      <c r="O28" s="215">
        <v>0</v>
      </c>
      <c r="P28" s="213">
        <v>0</v>
      </c>
      <c r="Q28" s="214">
        <v>0</v>
      </c>
      <c r="R28" s="215">
        <v>0</v>
      </c>
      <c r="S28" s="213">
        <v>0</v>
      </c>
      <c r="T28" s="214">
        <v>0</v>
      </c>
      <c r="U28" s="215">
        <v>0</v>
      </c>
      <c r="V28" s="213">
        <v>0</v>
      </c>
      <c r="W28" s="216">
        <v>0</v>
      </c>
      <c r="X28" s="217">
        <v>0</v>
      </c>
      <c r="Y28" s="218">
        <v>0</v>
      </c>
      <c r="Z28" s="216">
        <v>0</v>
      </c>
      <c r="AA28" s="217">
        <v>0</v>
      </c>
      <c r="AB28" s="218">
        <v>0</v>
      </c>
      <c r="AC28" s="219">
        <v>0</v>
      </c>
      <c r="AD28" s="220">
        <v>0</v>
      </c>
      <c r="AE28" s="221">
        <v>0</v>
      </c>
      <c r="AF28" s="222">
        <v>0</v>
      </c>
      <c r="AG28" s="223">
        <v>0</v>
      </c>
      <c r="AH28" s="224">
        <v>0</v>
      </c>
      <c r="AI28" s="234">
        <v>0</v>
      </c>
      <c r="AJ28" s="235">
        <v>0</v>
      </c>
      <c r="AK28" s="236">
        <v>0</v>
      </c>
      <c r="AL28" s="208">
        <v>0</v>
      </c>
      <c r="AM28" s="209">
        <v>0</v>
      </c>
      <c r="AN28" s="210">
        <v>0</v>
      </c>
      <c r="AO28" s="225">
        <v>0</v>
      </c>
      <c r="AP28" s="226">
        <v>0</v>
      </c>
      <c r="AQ28" s="227">
        <v>0</v>
      </c>
      <c r="AR28" s="228">
        <f t="shared" si="0"/>
        <v>793</v>
      </c>
      <c r="AS28" s="229">
        <f t="shared" si="1"/>
        <v>764</v>
      </c>
      <c r="AT28" s="230">
        <f t="shared" si="2"/>
        <v>0</v>
      </c>
    </row>
    <row r="29" spans="1:46">
      <c r="A29" s="204" t="s">
        <v>77</v>
      </c>
      <c r="B29" s="205">
        <v>4740</v>
      </c>
      <c r="C29" s="206">
        <v>7152</v>
      </c>
      <c r="D29" s="207">
        <v>0</v>
      </c>
      <c r="E29" s="208">
        <v>0</v>
      </c>
      <c r="F29" s="209">
        <v>0</v>
      </c>
      <c r="G29" s="210">
        <v>0</v>
      </c>
      <c r="H29" s="214">
        <v>0</v>
      </c>
      <c r="I29" s="215">
        <v>0</v>
      </c>
      <c r="J29" s="213">
        <v>0</v>
      </c>
      <c r="K29" s="211">
        <v>0</v>
      </c>
      <c r="L29" s="212">
        <v>0</v>
      </c>
      <c r="M29" s="213">
        <v>0</v>
      </c>
      <c r="N29" s="214">
        <v>0</v>
      </c>
      <c r="O29" s="215">
        <v>0</v>
      </c>
      <c r="P29" s="213">
        <v>0</v>
      </c>
      <c r="Q29" s="214">
        <v>0</v>
      </c>
      <c r="R29" s="215">
        <v>0</v>
      </c>
      <c r="S29" s="213">
        <v>0</v>
      </c>
      <c r="T29" s="214">
        <v>0</v>
      </c>
      <c r="U29" s="215">
        <v>0</v>
      </c>
      <c r="V29" s="213">
        <v>0</v>
      </c>
      <c r="W29" s="216">
        <v>0</v>
      </c>
      <c r="X29" s="217">
        <v>0</v>
      </c>
      <c r="Y29" s="218">
        <v>0</v>
      </c>
      <c r="Z29" s="216">
        <v>0</v>
      </c>
      <c r="AA29" s="217">
        <v>0</v>
      </c>
      <c r="AB29" s="218">
        <v>0</v>
      </c>
      <c r="AC29" s="219">
        <v>0</v>
      </c>
      <c r="AD29" s="220">
        <v>0</v>
      </c>
      <c r="AE29" s="221">
        <v>0</v>
      </c>
      <c r="AF29" s="222">
        <v>0</v>
      </c>
      <c r="AG29" s="223">
        <v>0</v>
      </c>
      <c r="AH29" s="224">
        <v>0</v>
      </c>
      <c r="AI29" s="234">
        <v>0</v>
      </c>
      <c r="AJ29" s="235">
        <v>0</v>
      </c>
      <c r="AK29" s="236">
        <v>0</v>
      </c>
      <c r="AL29" s="208">
        <v>0</v>
      </c>
      <c r="AM29" s="209">
        <v>0</v>
      </c>
      <c r="AN29" s="210">
        <v>0</v>
      </c>
      <c r="AO29" s="225">
        <v>0</v>
      </c>
      <c r="AP29" s="226">
        <v>0</v>
      </c>
      <c r="AQ29" s="227">
        <v>0</v>
      </c>
      <c r="AR29" s="228">
        <f t="shared" si="0"/>
        <v>4740</v>
      </c>
      <c r="AS29" s="229">
        <f t="shared" si="1"/>
        <v>7152</v>
      </c>
      <c r="AT29" s="230">
        <f t="shared" si="2"/>
        <v>0</v>
      </c>
    </row>
    <row r="30" spans="1:46">
      <c r="A30" s="204" t="s">
        <v>78</v>
      </c>
      <c r="B30" s="205">
        <v>105</v>
      </c>
      <c r="C30" s="206">
        <v>140</v>
      </c>
      <c r="D30" s="207">
        <v>0</v>
      </c>
      <c r="E30" s="208">
        <v>0</v>
      </c>
      <c r="F30" s="209">
        <v>0</v>
      </c>
      <c r="G30" s="210">
        <v>0</v>
      </c>
      <c r="H30" s="214">
        <v>0</v>
      </c>
      <c r="I30" s="215">
        <v>0</v>
      </c>
      <c r="J30" s="213">
        <v>0</v>
      </c>
      <c r="K30" s="211">
        <v>427</v>
      </c>
      <c r="L30" s="212">
        <v>240</v>
      </c>
      <c r="M30" s="213">
        <v>0</v>
      </c>
      <c r="N30" s="214">
        <v>0</v>
      </c>
      <c r="O30" s="215">
        <v>0</v>
      </c>
      <c r="P30" s="213">
        <v>0</v>
      </c>
      <c r="Q30" s="214">
        <v>0</v>
      </c>
      <c r="R30" s="215">
        <v>0</v>
      </c>
      <c r="S30" s="213">
        <v>0</v>
      </c>
      <c r="T30" s="214">
        <v>0</v>
      </c>
      <c r="U30" s="215">
        <v>0</v>
      </c>
      <c r="V30" s="213">
        <v>0</v>
      </c>
      <c r="W30" s="216">
        <v>0</v>
      </c>
      <c r="X30" s="217">
        <v>0</v>
      </c>
      <c r="Y30" s="218">
        <v>0</v>
      </c>
      <c r="Z30" s="216">
        <v>0</v>
      </c>
      <c r="AA30" s="217">
        <v>0</v>
      </c>
      <c r="AB30" s="218">
        <v>0</v>
      </c>
      <c r="AC30" s="219">
        <v>0</v>
      </c>
      <c r="AD30" s="220">
        <v>0</v>
      </c>
      <c r="AE30" s="221">
        <v>0</v>
      </c>
      <c r="AF30" s="222">
        <v>0</v>
      </c>
      <c r="AG30" s="223">
        <v>0</v>
      </c>
      <c r="AH30" s="224">
        <v>0</v>
      </c>
      <c r="AI30" s="234">
        <v>0</v>
      </c>
      <c r="AJ30" s="235">
        <v>0</v>
      </c>
      <c r="AK30" s="236">
        <v>0</v>
      </c>
      <c r="AL30" s="208">
        <v>0</v>
      </c>
      <c r="AM30" s="209">
        <v>0</v>
      </c>
      <c r="AN30" s="210">
        <v>0</v>
      </c>
      <c r="AO30" s="225">
        <v>0</v>
      </c>
      <c r="AP30" s="226">
        <v>0</v>
      </c>
      <c r="AQ30" s="227">
        <v>0</v>
      </c>
      <c r="AR30" s="228">
        <f t="shared" si="0"/>
        <v>532</v>
      </c>
      <c r="AS30" s="229">
        <f t="shared" si="1"/>
        <v>380</v>
      </c>
      <c r="AT30" s="230">
        <f t="shared" si="2"/>
        <v>0</v>
      </c>
    </row>
    <row r="31" spans="1:46">
      <c r="A31" s="204" t="s">
        <v>79</v>
      </c>
      <c r="B31" s="205">
        <v>0</v>
      </c>
      <c r="C31" s="206">
        <v>0</v>
      </c>
      <c r="D31" s="207">
        <v>139</v>
      </c>
      <c r="E31" s="208">
        <v>0</v>
      </c>
      <c r="F31" s="209">
        <v>0</v>
      </c>
      <c r="G31" s="210">
        <v>2631</v>
      </c>
      <c r="H31" s="214">
        <v>0</v>
      </c>
      <c r="I31" s="215">
        <v>0</v>
      </c>
      <c r="J31" s="213">
        <v>407</v>
      </c>
      <c r="K31" s="211">
        <v>184</v>
      </c>
      <c r="L31" s="212">
        <v>112</v>
      </c>
      <c r="M31" s="213">
        <v>64</v>
      </c>
      <c r="N31" s="214">
        <v>0</v>
      </c>
      <c r="O31" s="215">
        <v>0</v>
      </c>
      <c r="P31" s="213">
        <v>36</v>
      </c>
      <c r="Q31" s="214">
        <v>0</v>
      </c>
      <c r="R31" s="215">
        <v>0</v>
      </c>
      <c r="S31" s="213">
        <v>2141</v>
      </c>
      <c r="T31" s="214">
        <v>673</v>
      </c>
      <c r="U31" s="215">
        <v>0</v>
      </c>
      <c r="V31" s="213">
        <v>201</v>
      </c>
      <c r="W31" s="216">
        <v>0</v>
      </c>
      <c r="X31" s="217">
        <v>0</v>
      </c>
      <c r="Y31" s="218">
        <v>651</v>
      </c>
      <c r="Z31" s="216">
        <v>0</v>
      </c>
      <c r="AA31" s="217">
        <v>0</v>
      </c>
      <c r="AB31" s="218">
        <v>21</v>
      </c>
      <c r="AC31" s="219">
        <v>0</v>
      </c>
      <c r="AD31" s="220">
        <v>0</v>
      </c>
      <c r="AE31" s="221">
        <v>225</v>
      </c>
      <c r="AF31" s="222">
        <v>0</v>
      </c>
      <c r="AG31" s="223">
        <v>0</v>
      </c>
      <c r="AH31" s="224">
        <v>0</v>
      </c>
      <c r="AI31" s="234">
        <v>0</v>
      </c>
      <c r="AJ31" s="235">
        <v>0</v>
      </c>
      <c r="AK31" s="236">
        <v>0</v>
      </c>
      <c r="AL31" s="208">
        <v>0</v>
      </c>
      <c r="AM31" s="209">
        <v>0</v>
      </c>
      <c r="AN31" s="210">
        <v>18</v>
      </c>
      <c r="AO31" s="225">
        <v>129</v>
      </c>
      <c r="AP31" s="226">
        <v>284</v>
      </c>
      <c r="AQ31" s="227">
        <v>238</v>
      </c>
      <c r="AR31" s="228">
        <f t="shared" si="0"/>
        <v>986</v>
      </c>
      <c r="AS31" s="229">
        <f t="shared" si="1"/>
        <v>396</v>
      </c>
      <c r="AT31" s="230">
        <f t="shared" si="2"/>
        <v>6772</v>
      </c>
    </row>
    <row r="32" spans="1:46">
      <c r="A32" s="204" t="s">
        <v>80</v>
      </c>
      <c r="B32" s="205">
        <v>452</v>
      </c>
      <c r="C32" s="206">
        <v>518</v>
      </c>
      <c r="D32" s="207">
        <v>24</v>
      </c>
      <c r="E32" s="208">
        <v>3084</v>
      </c>
      <c r="F32" s="209">
        <v>1177</v>
      </c>
      <c r="G32" s="210">
        <v>353</v>
      </c>
      <c r="H32" s="214">
        <v>0</v>
      </c>
      <c r="I32" s="215">
        <v>0</v>
      </c>
      <c r="J32" s="213">
        <v>89</v>
      </c>
      <c r="K32" s="211">
        <v>343</v>
      </c>
      <c r="L32" s="212">
        <v>308</v>
      </c>
      <c r="M32" s="213">
        <v>13</v>
      </c>
      <c r="N32" s="214">
        <v>0</v>
      </c>
      <c r="O32" s="215">
        <v>0</v>
      </c>
      <c r="P32" s="213">
        <v>4</v>
      </c>
      <c r="Q32" s="214">
        <v>0</v>
      </c>
      <c r="R32" s="215">
        <v>0</v>
      </c>
      <c r="S32" s="213">
        <v>563</v>
      </c>
      <c r="T32" s="214">
        <v>0</v>
      </c>
      <c r="U32" s="215">
        <v>0</v>
      </c>
      <c r="V32" s="213">
        <v>38</v>
      </c>
      <c r="W32" s="216">
        <v>0</v>
      </c>
      <c r="X32" s="217">
        <v>0</v>
      </c>
      <c r="Y32" s="218">
        <v>123</v>
      </c>
      <c r="Z32" s="216">
        <v>0</v>
      </c>
      <c r="AA32" s="217">
        <v>0</v>
      </c>
      <c r="AB32" s="218">
        <v>1</v>
      </c>
      <c r="AC32" s="219">
        <v>0</v>
      </c>
      <c r="AD32" s="220">
        <v>0</v>
      </c>
      <c r="AE32" s="221">
        <v>3</v>
      </c>
      <c r="AF32" s="222">
        <v>0</v>
      </c>
      <c r="AG32" s="223">
        <v>0</v>
      </c>
      <c r="AH32" s="224">
        <v>0</v>
      </c>
      <c r="AI32" s="234">
        <v>0</v>
      </c>
      <c r="AJ32" s="235">
        <v>0</v>
      </c>
      <c r="AK32" s="236">
        <v>0</v>
      </c>
      <c r="AL32" s="208">
        <v>0</v>
      </c>
      <c r="AM32" s="209">
        <v>0</v>
      </c>
      <c r="AN32" s="210">
        <v>2</v>
      </c>
      <c r="AO32" s="225">
        <v>38</v>
      </c>
      <c r="AP32" s="226">
        <v>66</v>
      </c>
      <c r="AQ32" s="227">
        <v>55</v>
      </c>
      <c r="AR32" s="228">
        <f t="shared" si="0"/>
        <v>3917</v>
      </c>
      <c r="AS32" s="229">
        <f t="shared" si="1"/>
        <v>2069</v>
      </c>
      <c r="AT32" s="230">
        <f t="shared" si="2"/>
        <v>1268</v>
      </c>
    </row>
    <row r="33" spans="1:46">
      <c r="A33" s="204" t="s">
        <v>81</v>
      </c>
      <c r="B33" s="205">
        <v>747</v>
      </c>
      <c r="C33" s="206">
        <v>996</v>
      </c>
      <c r="D33" s="207">
        <v>0</v>
      </c>
      <c r="E33" s="208">
        <v>0</v>
      </c>
      <c r="F33" s="209">
        <v>0</v>
      </c>
      <c r="G33" s="210">
        <v>0</v>
      </c>
      <c r="H33" s="214">
        <v>0</v>
      </c>
      <c r="I33" s="215">
        <v>0</v>
      </c>
      <c r="J33" s="213">
        <v>0</v>
      </c>
      <c r="K33" s="211">
        <v>408</v>
      </c>
      <c r="L33" s="212">
        <v>369</v>
      </c>
      <c r="M33" s="213">
        <v>0</v>
      </c>
      <c r="N33" s="214">
        <v>0</v>
      </c>
      <c r="O33" s="215">
        <v>0</v>
      </c>
      <c r="P33" s="213">
        <v>0</v>
      </c>
      <c r="Q33" s="214">
        <v>0</v>
      </c>
      <c r="R33" s="215">
        <v>0</v>
      </c>
      <c r="S33" s="213">
        <v>0</v>
      </c>
      <c r="T33" s="214">
        <v>0</v>
      </c>
      <c r="U33" s="215">
        <v>0</v>
      </c>
      <c r="V33" s="213">
        <v>0</v>
      </c>
      <c r="W33" s="216">
        <v>0</v>
      </c>
      <c r="X33" s="217">
        <v>0</v>
      </c>
      <c r="Y33" s="218">
        <v>0</v>
      </c>
      <c r="Z33" s="216">
        <v>0</v>
      </c>
      <c r="AA33" s="217">
        <v>0</v>
      </c>
      <c r="AB33" s="218">
        <v>0</v>
      </c>
      <c r="AC33" s="219">
        <v>0</v>
      </c>
      <c r="AD33" s="220">
        <v>0</v>
      </c>
      <c r="AE33" s="221">
        <v>0</v>
      </c>
      <c r="AF33" s="222">
        <v>0</v>
      </c>
      <c r="AG33" s="223">
        <v>0</v>
      </c>
      <c r="AH33" s="224">
        <v>0</v>
      </c>
      <c r="AI33" s="234">
        <v>0</v>
      </c>
      <c r="AJ33" s="235">
        <v>0</v>
      </c>
      <c r="AK33" s="236">
        <v>0</v>
      </c>
      <c r="AL33" s="208">
        <v>0</v>
      </c>
      <c r="AM33" s="209">
        <v>0</v>
      </c>
      <c r="AN33" s="210">
        <v>0</v>
      </c>
      <c r="AO33" s="225">
        <v>0</v>
      </c>
      <c r="AP33" s="226">
        <v>0</v>
      </c>
      <c r="AQ33" s="227">
        <v>0</v>
      </c>
      <c r="AR33" s="228">
        <f t="shared" si="0"/>
        <v>1155</v>
      </c>
      <c r="AS33" s="229">
        <f t="shared" si="1"/>
        <v>1365</v>
      </c>
      <c r="AT33" s="230">
        <f t="shared" si="2"/>
        <v>0</v>
      </c>
    </row>
    <row r="34" spans="1:46">
      <c r="A34" s="204" t="s">
        <v>82</v>
      </c>
      <c r="B34" s="205">
        <v>16347</v>
      </c>
      <c r="C34" s="206">
        <v>8517</v>
      </c>
      <c r="D34" s="207">
        <v>1474</v>
      </c>
      <c r="E34" s="208">
        <v>203715</v>
      </c>
      <c r="F34" s="209">
        <v>131491</v>
      </c>
      <c r="G34" s="210">
        <v>11570</v>
      </c>
      <c r="H34" s="211">
        <v>326994</v>
      </c>
      <c r="I34" s="212">
        <v>51148</v>
      </c>
      <c r="J34" s="213">
        <v>4861</v>
      </c>
      <c r="K34" s="211">
        <v>37176</v>
      </c>
      <c r="L34" s="212">
        <v>13625</v>
      </c>
      <c r="M34" s="213">
        <v>1443</v>
      </c>
      <c r="N34" s="214">
        <v>0</v>
      </c>
      <c r="O34" s="215">
        <v>0</v>
      </c>
      <c r="P34" s="213">
        <v>202</v>
      </c>
      <c r="Q34" s="214">
        <v>0</v>
      </c>
      <c r="R34" s="215">
        <v>0</v>
      </c>
      <c r="S34" s="213">
        <v>2724</v>
      </c>
      <c r="T34" s="214">
        <v>0</v>
      </c>
      <c r="U34" s="215">
        <v>0</v>
      </c>
      <c r="V34" s="213">
        <v>626</v>
      </c>
      <c r="W34" s="216">
        <v>15745</v>
      </c>
      <c r="X34" s="217">
        <v>0</v>
      </c>
      <c r="Y34" s="218">
        <v>4935</v>
      </c>
      <c r="Z34" s="216">
        <v>0</v>
      </c>
      <c r="AA34" s="217">
        <v>0</v>
      </c>
      <c r="AB34" s="218">
        <v>155</v>
      </c>
      <c r="AC34" s="219">
        <v>0</v>
      </c>
      <c r="AD34" s="220">
        <v>0</v>
      </c>
      <c r="AE34" s="221">
        <v>7861</v>
      </c>
      <c r="AF34" s="222">
        <v>0</v>
      </c>
      <c r="AG34" s="223">
        <v>0</v>
      </c>
      <c r="AH34" s="224">
        <v>13</v>
      </c>
      <c r="AI34" s="234">
        <v>0</v>
      </c>
      <c r="AJ34" s="235">
        <v>0</v>
      </c>
      <c r="AK34" s="236">
        <v>0</v>
      </c>
      <c r="AL34" s="208">
        <v>0</v>
      </c>
      <c r="AM34" s="209">
        <v>0</v>
      </c>
      <c r="AN34" s="210">
        <v>481</v>
      </c>
      <c r="AO34" s="225">
        <v>913</v>
      </c>
      <c r="AP34" s="226">
        <v>770</v>
      </c>
      <c r="AQ34" s="227">
        <v>1180</v>
      </c>
      <c r="AR34" s="228">
        <f t="shared" si="0"/>
        <v>600890</v>
      </c>
      <c r="AS34" s="229">
        <f t="shared" si="1"/>
        <v>205551</v>
      </c>
      <c r="AT34" s="230">
        <f t="shared" si="2"/>
        <v>37525</v>
      </c>
    </row>
    <row r="35" spans="1:46">
      <c r="A35" s="204" t="s">
        <v>83</v>
      </c>
      <c r="B35" s="205">
        <v>3362</v>
      </c>
      <c r="C35" s="206">
        <v>1298</v>
      </c>
      <c r="D35" s="207">
        <v>181</v>
      </c>
      <c r="E35" s="208">
        <v>52811</v>
      </c>
      <c r="F35" s="209">
        <v>18416</v>
      </c>
      <c r="G35" s="210">
        <v>3076</v>
      </c>
      <c r="H35" s="211">
        <v>8432</v>
      </c>
      <c r="I35" s="212">
        <v>862</v>
      </c>
      <c r="J35" s="213">
        <v>180</v>
      </c>
      <c r="K35" s="211">
        <v>3858</v>
      </c>
      <c r="L35" s="212">
        <v>2496</v>
      </c>
      <c r="M35" s="213">
        <v>243</v>
      </c>
      <c r="N35" s="214">
        <v>0</v>
      </c>
      <c r="O35" s="215">
        <v>0</v>
      </c>
      <c r="P35" s="213">
        <v>26</v>
      </c>
      <c r="Q35" s="214">
        <v>0</v>
      </c>
      <c r="R35" s="215">
        <v>0</v>
      </c>
      <c r="S35" s="213">
        <v>1350</v>
      </c>
      <c r="T35" s="214">
        <v>17305</v>
      </c>
      <c r="U35" s="215">
        <v>0</v>
      </c>
      <c r="V35" s="213">
        <v>1807</v>
      </c>
      <c r="W35" s="216">
        <v>717</v>
      </c>
      <c r="X35" s="217">
        <v>0</v>
      </c>
      <c r="Y35" s="218">
        <v>299</v>
      </c>
      <c r="Z35" s="216">
        <v>0</v>
      </c>
      <c r="AA35" s="217">
        <v>0</v>
      </c>
      <c r="AB35" s="218">
        <v>40</v>
      </c>
      <c r="AC35" s="219">
        <v>0</v>
      </c>
      <c r="AD35" s="220">
        <v>0</v>
      </c>
      <c r="AE35" s="221">
        <v>45</v>
      </c>
      <c r="AF35" s="222">
        <v>0</v>
      </c>
      <c r="AG35" s="223">
        <v>0</v>
      </c>
      <c r="AH35" s="224">
        <v>5</v>
      </c>
      <c r="AI35" s="234">
        <v>0</v>
      </c>
      <c r="AJ35" s="235">
        <v>0</v>
      </c>
      <c r="AK35" s="236">
        <v>0</v>
      </c>
      <c r="AL35" s="208">
        <v>0</v>
      </c>
      <c r="AM35" s="209">
        <v>0</v>
      </c>
      <c r="AN35" s="210">
        <v>8</v>
      </c>
      <c r="AO35" s="225">
        <v>206</v>
      </c>
      <c r="AP35" s="226">
        <v>127</v>
      </c>
      <c r="AQ35" s="227">
        <v>519</v>
      </c>
      <c r="AR35" s="228">
        <f t="shared" si="0"/>
        <v>86691</v>
      </c>
      <c r="AS35" s="229">
        <f t="shared" si="1"/>
        <v>23199</v>
      </c>
      <c r="AT35" s="230">
        <f t="shared" si="2"/>
        <v>7779</v>
      </c>
    </row>
    <row r="36" spans="1:46">
      <c r="A36" s="204" t="s">
        <v>84</v>
      </c>
      <c r="B36" s="205">
        <v>546</v>
      </c>
      <c r="C36" s="206">
        <v>352</v>
      </c>
      <c r="D36" s="207">
        <v>18</v>
      </c>
      <c r="E36" s="208">
        <v>3694</v>
      </c>
      <c r="F36" s="209">
        <v>6262</v>
      </c>
      <c r="G36" s="210">
        <v>122</v>
      </c>
      <c r="H36" s="211">
        <v>1052</v>
      </c>
      <c r="I36" s="212">
        <v>192</v>
      </c>
      <c r="J36" s="213">
        <v>14</v>
      </c>
      <c r="K36" s="211">
        <v>396</v>
      </c>
      <c r="L36" s="212">
        <v>270</v>
      </c>
      <c r="M36" s="213">
        <v>0</v>
      </c>
      <c r="N36" s="214">
        <v>0</v>
      </c>
      <c r="O36" s="215">
        <v>0</v>
      </c>
      <c r="P36" s="213">
        <v>0</v>
      </c>
      <c r="Q36" s="214">
        <v>0</v>
      </c>
      <c r="R36" s="215">
        <v>0</v>
      </c>
      <c r="S36" s="213">
        <v>52</v>
      </c>
      <c r="T36" s="214">
        <v>1011</v>
      </c>
      <c r="U36" s="215">
        <v>0</v>
      </c>
      <c r="V36" s="213">
        <v>129</v>
      </c>
      <c r="W36" s="216">
        <v>41</v>
      </c>
      <c r="X36" s="217">
        <v>0</v>
      </c>
      <c r="Y36" s="218">
        <v>2</v>
      </c>
      <c r="Z36" s="216">
        <v>0</v>
      </c>
      <c r="AA36" s="217">
        <v>0</v>
      </c>
      <c r="AB36" s="218">
        <v>1</v>
      </c>
      <c r="AC36" s="219">
        <v>0</v>
      </c>
      <c r="AD36" s="220">
        <v>0</v>
      </c>
      <c r="AE36" s="221">
        <v>3</v>
      </c>
      <c r="AF36" s="222">
        <v>0</v>
      </c>
      <c r="AG36" s="223">
        <v>0</v>
      </c>
      <c r="AH36" s="224">
        <v>0</v>
      </c>
      <c r="AI36" s="234">
        <v>0</v>
      </c>
      <c r="AJ36" s="235">
        <v>0</v>
      </c>
      <c r="AK36" s="236">
        <v>0</v>
      </c>
      <c r="AL36" s="208">
        <v>0</v>
      </c>
      <c r="AM36" s="209">
        <v>0</v>
      </c>
      <c r="AN36" s="210">
        <v>0</v>
      </c>
      <c r="AO36" s="225">
        <v>17</v>
      </c>
      <c r="AP36" s="226">
        <v>27</v>
      </c>
      <c r="AQ36" s="227">
        <v>30</v>
      </c>
      <c r="AR36" s="228">
        <f t="shared" si="0"/>
        <v>6757</v>
      </c>
      <c r="AS36" s="229">
        <f t="shared" si="1"/>
        <v>7103</v>
      </c>
      <c r="AT36" s="230">
        <f t="shared" si="2"/>
        <v>371</v>
      </c>
    </row>
    <row r="37" spans="1:46">
      <c r="A37" s="204" t="s">
        <v>0</v>
      </c>
      <c r="B37" s="205">
        <v>2793</v>
      </c>
      <c r="C37" s="206">
        <v>1404</v>
      </c>
      <c r="D37" s="207">
        <v>128</v>
      </c>
      <c r="E37" s="208">
        <v>19893</v>
      </c>
      <c r="F37" s="209">
        <v>26808</v>
      </c>
      <c r="G37" s="210">
        <v>780</v>
      </c>
      <c r="H37" s="211">
        <v>8058</v>
      </c>
      <c r="I37" s="212">
        <v>1355</v>
      </c>
      <c r="J37" s="213">
        <v>115</v>
      </c>
      <c r="K37" s="211">
        <v>3144</v>
      </c>
      <c r="L37" s="212">
        <v>1940</v>
      </c>
      <c r="M37" s="213">
        <v>71</v>
      </c>
      <c r="N37" s="214">
        <v>0</v>
      </c>
      <c r="O37" s="215">
        <v>0</v>
      </c>
      <c r="P37" s="213">
        <v>15</v>
      </c>
      <c r="Q37" s="214">
        <v>0</v>
      </c>
      <c r="R37" s="215">
        <v>0</v>
      </c>
      <c r="S37" s="213">
        <v>278</v>
      </c>
      <c r="T37" s="214">
        <v>4958</v>
      </c>
      <c r="U37" s="215">
        <v>0</v>
      </c>
      <c r="V37" s="213">
        <v>591</v>
      </c>
      <c r="W37" s="216">
        <v>83</v>
      </c>
      <c r="X37" s="217">
        <v>0</v>
      </c>
      <c r="Y37" s="218">
        <v>26</v>
      </c>
      <c r="Z37" s="216">
        <v>0</v>
      </c>
      <c r="AA37" s="217">
        <v>0</v>
      </c>
      <c r="AB37" s="218">
        <v>19</v>
      </c>
      <c r="AC37" s="219">
        <v>0</v>
      </c>
      <c r="AD37" s="220">
        <v>0</v>
      </c>
      <c r="AE37" s="221">
        <v>47</v>
      </c>
      <c r="AF37" s="222">
        <v>0</v>
      </c>
      <c r="AG37" s="223">
        <v>0</v>
      </c>
      <c r="AH37" s="224">
        <v>3</v>
      </c>
      <c r="AI37" s="234">
        <v>0</v>
      </c>
      <c r="AJ37" s="235">
        <v>0</v>
      </c>
      <c r="AK37" s="236">
        <v>0</v>
      </c>
      <c r="AL37" s="208">
        <v>0</v>
      </c>
      <c r="AM37" s="209">
        <v>0</v>
      </c>
      <c r="AN37" s="210">
        <v>1</v>
      </c>
      <c r="AO37" s="225">
        <v>235</v>
      </c>
      <c r="AP37" s="226">
        <v>230</v>
      </c>
      <c r="AQ37" s="227">
        <v>350</v>
      </c>
      <c r="AR37" s="228">
        <f t="shared" si="0"/>
        <v>39164</v>
      </c>
      <c r="AS37" s="229">
        <f t="shared" si="1"/>
        <v>31737</v>
      </c>
      <c r="AT37" s="230">
        <f t="shared" si="2"/>
        <v>2424</v>
      </c>
    </row>
    <row r="38" spans="1:46">
      <c r="A38" s="204" t="s">
        <v>1</v>
      </c>
      <c r="B38" s="205">
        <v>3528</v>
      </c>
      <c r="C38" s="206">
        <v>1437</v>
      </c>
      <c r="D38" s="207">
        <v>125</v>
      </c>
      <c r="E38" s="208">
        <v>28734</v>
      </c>
      <c r="F38" s="209">
        <v>26629</v>
      </c>
      <c r="G38" s="210">
        <v>1550</v>
      </c>
      <c r="H38" s="211">
        <v>17271</v>
      </c>
      <c r="I38" s="212">
        <v>2632</v>
      </c>
      <c r="J38" s="213">
        <v>292</v>
      </c>
      <c r="K38" s="211">
        <v>5355</v>
      </c>
      <c r="L38" s="212">
        <v>4773</v>
      </c>
      <c r="M38" s="213">
        <v>351</v>
      </c>
      <c r="N38" s="214">
        <v>0</v>
      </c>
      <c r="O38" s="215">
        <v>0</v>
      </c>
      <c r="P38" s="213">
        <v>336</v>
      </c>
      <c r="Q38" s="214">
        <v>0</v>
      </c>
      <c r="R38" s="215">
        <v>0</v>
      </c>
      <c r="S38" s="213">
        <v>574</v>
      </c>
      <c r="T38" s="214">
        <v>11203</v>
      </c>
      <c r="U38" s="215">
        <v>0</v>
      </c>
      <c r="V38" s="213">
        <v>1497</v>
      </c>
      <c r="W38" s="216">
        <v>124</v>
      </c>
      <c r="X38" s="217">
        <v>0</v>
      </c>
      <c r="Y38" s="218">
        <v>40</v>
      </c>
      <c r="Z38" s="216">
        <v>0</v>
      </c>
      <c r="AA38" s="217">
        <v>0</v>
      </c>
      <c r="AB38" s="218">
        <v>43</v>
      </c>
      <c r="AC38" s="219">
        <v>0</v>
      </c>
      <c r="AD38" s="220">
        <v>0</v>
      </c>
      <c r="AE38" s="221">
        <v>39</v>
      </c>
      <c r="AF38" s="222">
        <v>0</v>
      </c>
      <c r="AG38" s="223">
        <v>0</v>
      </c>
      <c r="AH38" s="224">
        <v>2</v>
      </c>
      <c r="AI38" s="234">
        <v>0</v>
      </c>
      <c r="AJ38" s="235">
        <v>0</v>
      </c>
      <c r="AK38" s="236">
        <v>0</v>
      </c>
      <c r="AL38" s="208">
        <v>0</v>
      </c>
      <c r="AM38" s="209">
        <v>0</v>
      </c>
      <c r="AN38" s="210">
        <v>6</v>
      </c>
      <c r="AO38" s="225">
        <v>218</v>
      </c>
      <c r="AP38" s="226">
        <v>113</v>
      </c>
      <c r="AQ38" s="227">
        <v>248</v>
      </c>
      <c r="AR38" s="228">
        <f t="shared" si="0"/>
        <v>66433</v>
      </c>
      <c r="AS38" s="229">
        <f t="shared" si="1"/>
        <v>35584</v>
      </c>
      <c r="AT38" s="230">
        <f t="shared" si="2"/>
        <v>5103</v>
      </c>
    </row>
    <row r="39" spans="1:46">
      <c r="A39" s="204" t="s">
        <v>2</v>
      </c>
      <c r="B39" s="205">
        <v>943</v>
      </c>
      <c r="C39" s="206">
        <v>457</v>
      </c>
      <c r="D39" s="207">
        <v>22</v>
      </c>
      <c r="E39" s="208">
        <v>5232</v>
      </c>
      <c r="F39" s="209">
        <v>5252</v>
      </c>
      <c r="G39" s="210">
        <v>94</v>
      </c>
      <c r="H39" s="211">
        <v>1811</v>
      </c>
      <c r="I39" s="212">
        <v>220</v>
      </c>
      <c r="J39" s="213">
        <v>24</v>
      </c>
      <c r="K39" s="211">
        <v>807</v>
      </c>
      <c r="L39" s="212">
        <v>694</v>
      </c>
      <c r="M39" s="213">
        <v>5</v>
      </c>
      <c r="N39" s="214">
        <v>0</v>
      </c>
      <c r="O39" s="215">
        <v>0</v>
      </c>
      <c r="P39" s="213">
        <v>0</v>
      </c>
      <c r="Q39" s="214">
        <v>0</v>
      </c>
      <c r="R39" s="215">
        <v>0</v>
      </c>
      <c r="S39" s="213">
        <v>51</v>
      </c>
      <c r="T39" s="214">
        <v>0</v>
      </c>
      <c r="U39" s="215">
        <v>0</v>
      </c>
      <c r="V39" s="213">
        <v>12</v>
      </c>
      <c r="W39" s="216">
        <v>42</v>
      </c>
      <c r="X39" s="217">
        <v>0</v>
      </c>
      <c r="Y39" s="218">
        <v>5</v>
      </c>
      <c r="Z39" s="216">
        <v>0</v>
      </c>
      <c r="AA39" s="217">
        <v>0</v>
      </c>
      <c r="AB39" s="218">
        <v>1</v>
      </c>
      <c r="AC39" s="219">
        <v>0</v>
      </c>
      <c r="AD39" s="220">
        <v>0</v>
      </c>
      <c r="AE39" s="221">
        <v>1</v>
      </c>
      <c r="AF39" s="222">
        <v>0</v>
      </c>
      <c r="AG39" s="223">
        <v>0</v>
      </c>
      <c r="AH39" s="224">
        <v>0</v>
      </c>
      <c r="AI39" s="234">
        <v>0</v>
      </c>
      <c r="AJ39" s="235">
        <v>0</v>
      </c>
      <c r="AK39" s="236">
        <v>0</v>
      </c>
      <c r="AL39" s="208">
        <v>0</v>
      </c>
      <c r="AM39" s="209">
        <v>0</v>
      </c>
      <c r="AN39" s="210">
        <v>3</v>
      </c>
      <c r="AO39" s="225">
        <v>30</v>
      </c>
      <c r="AP39" s="226">
        <v>55</v>
      </c>
      <c r="AQ39" s="227">
        <v>55</v>
      </c>
      <c r="AR39" s="228">
        <f t="shared" si="0"/>
        <v>8865</v>
      </c>
      <c r="AS39" s="229">
        <f t="shared" si="1"/>
        <v>6678</v>
      </c>
      <c r="AT39" s="230">
        <f t="shared" si="2"/>
        <v>273</v>
      </c>
    </row>
    <row r="40" spans="1:46">
      <c r="A40" s="204" t="s">
        <v>3</v>
      </c>
      <c r="B40" s="205">
        <v>460</v>
      </c>
      <c r="C40" s="206">
        <v>363</v>
      </c>
      <c r="D40" s="207">
        <v>12</v>
      </c>
      <c r="E40" s="208">
        <v>3928</v>
      </c>
      <c r="F40" s="209">
        <v>5415</v>
      </c>
      <c r="G40" s="210">
        <v>83</v>
      </c>
      <c r="H40" s="211">
        <v>1032</v>
      </c>
      <c r="I40" s="212">
        <v>166</v>
      </c>
      <c r="J40" s="213">
        <v>22</v>
      </c>
      <c r="K40" s="211">
        <v>396</v>
      </c>
      <c r="L40" s="212">
        <v>314</v>
      </c>
      <c r="M40" s="213">
        <v>19</v>
      </c>
      <c r="N40" s="214">
        <v>0</v>
      </c>
      <c r="O40" s="215">
        <v>0</v>
      </c>
      <c r="P40" s="213">
        <v>1</v>
      </c>
      <c r="Q40" s="214">
        <v>0</v>
      </c>
      <c r="R40" s="215">
        <v>0</v>
      </c>
      <c r="S40" s="213">
        <v>56</v>
      </c>
      <c r="T40" s="214">
        <v>0</v>
      </c>
      <c r="U40" s="215">
        <v>0</v>
      </c>
      <c r="V40" s="213">
        <v>4</v>
      </c>
      <c r="W40" s="216">
        <v>65</v>
      </c>
      <c r="X40" s="217">
        <v>0</v>
      </c>
      <c r="Y40" s="218">
        <v>16</v>
      </c>
      <c r="Z40" s="216">
        <v>0</v>
      </c>
      <c r="AA40" s="217">
        <v>0</v>
      </c>
      <c r="AB40" s="218">
        <v>1</v>
      </c>
      <c r="AC40" s="219">
        <v>0</v>
      </c>
      <c r="AD40" s="220">
        <v>0</v>
      </c>
      <c r="AE40" s="221">
        <v>0</v>
      </c>
      <c r="AF40" s="222">
        <v>0</v>
      </c>
      <c r="AG40" s="223">
        <v>0</v>
      </c>
      <c r="AH40" s="224">
        <v>0</v>
      </c>
      <c r="AI40" s="234">
        <v>0</v>
      </c>
      <c r="AJ40" s="235">
        <v>0</v>
      </c>
      <c r="AK40" s="236">
        <v>0</v>
      </c>
      <c r="AL40" s="208">
        <v>0</v>
      </c>
      <c r="AM40" s="209">
        <v>0</v>
      </c>
      <c r="AN40" s="210">
        <v>2</v>
      </c>
      <c r="AO40" s="225">
        <v>61</v>
      </c>
      <c r="AP40" s="226">
        <v>101</v>
      </c>
      <c r="AQ40" s="227">
        <v>26</v>
      </c>
      <c r="AR40" s="228">
        <f t="shared" si="0"/>
        <v>5942</v>
      </c>
      <c r="AS40" s="229">
        <f t="shared" si="1"/>
        <v>6359</v>
      </c>
      <c r="AT40" s="230">
        <f t="shared" si="2"/>
        <v>242</v>
      </c>
    </row>
    <row r="41" spans="1:46">
      <c r="A41" s="204" t="s">
        <v>4</v>
      </c>
      <c r="B41" s="205">
        <v>1857</v>
      </c>
      <c r="C41" s="206">
        <v>1109</v>
      </c>
      <c r="D41" s="207">
        <v>25</v>
      </c>
      <c r="E41" s="208">
        <v>9331</v>
      </c>
      <c r="F41" s="209">
        <v>12971</v>
      </c>
      <c r="G41" s="210">
        <v>413</v>
      </c>
      <c r="H41" s="211">
        <v>1653</v>
      </c>
      <c r="I41" s="212">
        <v>160</v>
      </c>
      <c r="J41" s="213">
        <v>17</v>
      </c>
      <c r="K41" s="211">
        <v>8838</v>
      </c>
      <c r="L41" s="212">
        <v>6578</v>
      </c>
      <c r="M41" s="213">
        <v>874</v>
      </c>
      <c r="N41" s="214">
        <v>0</v>
      </c>
      <c r="O41" s="215">
        <v>0</v>
      </c>
      <c r="P41" s="213">
        <v>0</v>
      </c>
      <c r="Q41" s="214">
        <v>0</v>
      </c>
      <c r="R41" s="215">
        <v>0</v>
      </c>
      <c r="S41" s="213">
        <v>268</v>
      </c>
      <c r="T41" s="214">
        <v>1072</v>
      </c>
      <c r="U41" s="215">
        <v>0</v>
      </c>
      <c r="V41" s="213">
        <v>64</v>
      </c>
      <c r="W41" s="216">
        <v>72</v>
      </c>
      <c r="X41" s="217">
        <v>0</v>
      </c>
      <c r="Y41" s="218">
        <v>15</v>
      </c>
      <c r="Z41" s="216">
        <v>0</v>
      </c>
      <c r="AA41" s="217">
        <v>0</v>
      </c>
      <c r="AB41" s="218">
        <v>7</v>
      </c>
      <c r="AC41" s="219">
        <v>0</v>
      </c>
      <c r="AD41" s="220">
        <v>0</v>
      </c>
      <c r="AE41" s="221">
        <v>23</v>
      </c>
      <c r="AF41" s="222">
        <v>0</v>
      </c>
      <c r="AG41" s="223">
        <v>0</v>
      </c>
      <c r="AH41" s="224">
        <v>0</v>
      </c>
      <c r="AI41" s="234">
        <v>0</v>
      </c>
      <c r="AJ41" s="235">
        <v>0</v>
      </c>
      <c r="AK41" s="236">
        <v>0</v>
      </c>
      <c r="AL41" s="208">
        <v>0</v>
      </c>
      <c r="AM41" s="209">
        <v>0</v>
      </c>
      <c r="AN41" s="210">
        <v>3</v>
      </c>
      <c r="AO41" s="225">
        <v>93</v>
      </c>
      <c r="AP41" s="226">
        <v>62</v>
      </c>
      <c r="AQ41" s="227">
        <v>39</v>
      </c>
      <c r="AR41" s="228">
        <f t="shared" si="0"/>
        <v>22916</v>
      </c>
      <c r="AS41" s="229">
        <f t="shared" si="1"/>
        <v>20880</v>
      </c>
      <c r="AT41" s="230">
        <f t="shared" si="2"/>
        <v>1748</v>
      </c>
    </row>
    <row r="42" spans="1:46">
      <c r="A42" s="204" t="s">
        <v>5</v>
      </c>
      <c r="B42" s="205">
        <v>916</v>
      </c>
      <c r="C42" s="206">
        <v>372</v>
      </c>
      <c r="D42" s="207">
        <v>20</v>
      </c>
      <c r="E42" s="208">
        <v>6846</v>
      </c>
      <c r="F42" s="209">
        <v>10639</v>
      </c>
      <c r="G42" s="210">
        <v>193</v>
      </c>
      <c r="H42" s="211">
        <v>2404</v>
      </c>
      <c r="I42" s="212">
        <v>297</v>
      </c>
      <c r="J42" s="213">
        <v>52</v>
      </c>
      <c r="K42" s="211">
        <v>785</v>
      </c>
      <c r="L42" s="212">
        <v>348</v>
      </c>
      <c r="M42" s="213">
        <v>2</v>
      </c>
      <c r="N42" s="214">
        <v>0</v>
      </c>
      <c r="O42" s="215">
        <v>0</v>
      </c>
      <c r="P42" s="213">
        <v>59</v>
      </c>
      <c r="Q42" s="214">
        <v>0</v>
      </c>
      <c r="R42" s="215">
        <v>0</v>
      </c>
      <c r="S42" s="213">
        <v>23</v>
      </c>
      <c r="T42" s="214">
        <v>0</v>
      </c>
      <c r="U42" s="215">
        <v>0</v>
      </c>
      <c r="V42" s="213">
        <v>23</v>
      </c>
      <c r="W42" s="216">
        <v>21</v>
      </c>
      <c r="X42" s="217">
        <v>0</v>
      </c>
      <c r="Y42" s="218">
        <v>14</v>
      </c>
      <c r="Z42" s="216">
        <v>0</v>
      </c>
      <c r="AA42" s="217">
        <v>0</v>
      </c>
      <c r="AB42" s="218">
        <v>9</v>
      </c>
      <c r="AC42" s="219">
        <v>0</v>
      </c>
      <c r="AD42" s="220">
        <v>0</v>
      </c>
      <c r="AE42" s="221">
        <v>5</v>
      </c>
      <c r="AF42" s="222">
        <v>0</v>
      </c>
      <c r="AG42" s="223">
        <v>0</v>
      </c>
      <c r="AH42" s="224">
        <v>0</v>
      </c>
      <c r="AI42" s="234">
        <v>0</v>
      </c>
      <c r="AJ42" s="235">
        <v>0</v>
      </c>
      <c r="AK42" s="236">
        <v>0</v>
      </c>
      <c r="AL42" s="208">
        <v>0</v>
      </c>
      <c r="AM42" s="209">
        <v>0</v>
      </c>
      <c r="AN42" s="210">
        <v>0</v>
      </c>
      <c r="AO42" s="225">
        <v>107</v>
      </c>
      <c r="AP42" s="226">
        <v>153</v>
      </c>
      <c r="AQ42" s="227">
        <v>32</v>
      </c>
      <c r="AR42" s="228">
        <f t="shared" si="0"/>
        <v>11079</v>
      </c>
      <c r="AS42" s="229">
        <f t="shared" si="1"/>
        <v>11809</v>
      </c>
      <c r="AT42" s="230">
        <f t="shared" si="2"/>
        <v>432</v>
      </c>
    </row>
    <row r="43" spans="1:46">
      <c r="A43" s="204" t="s">
        <v>6</v>
      </c>
      <c r="B43" s="205">
        <v>5812</v>
      </c>
      <c r="C43" s="206">
        <v>2262</v>
      </c>
      <c r="D43" s="207">
        <v>230</v>
      </c>
      <c r="E43" s="208">
        <v>58531</v>
      </c>
      <c r="F43" s="209">
        <v>57594</v>
      </c>
      <c r="G43" s="210">
        <v>2215</v>
      </c>
      <c r="H43" s="211">
        <v>26250</v>
      </c>
      <c r="I43" s="212">
        <v>3744</v>
      </c>
      <c r="J43" s="213">
        <v>667</v>
      </c>
      <c r="K43" s="211">
        <v>4622</v>
      </c>
      <c r="L43" s="212">
        <v>3155</v>
      </c>
      <c r="M43" s="213">
        <v>81</v>
      </c>
      <c r="N43" s="214">
        <v>0</v>
      </c>
      <c r="O43" s="215">
        <v>0</v>
      </c>
      <c r="P43" s="213">
        <v>89</v>
      </c>
      <c r="Q43" s="214">
        <v>0</v>
      </c>
      <c r="R43" s="215">
        <v>0</v>
      </c>
      <c r="S43" s="213">
        <v>92</v>
      </c>
      <c r="T43" s="214">
        <v>10665</v>
      </c>
      <c r="U43" s="215">
        <v>0</v>
      </c>
      <c r="V43" s="213">
        <v>836</v>
      </c>
      <c r="W43" s="216">
        <v>15057</v>
      </c>
      <c r="X43" s="217">
        <v>0</v>
      </c>
      <c r="Y43" s="218">
        <v>5256</v>
      </c>
      <c r="Z43" s="216">
        <v>0</v>
      </c>
      <c r="AA43" s="217">
        <v>0</v>
      </c>
      <c r="AB43" s="218">
        <v>47</v>
      </c>
      <c r="AC43" s="219">
        <v>0</v>
      </c>
      <c r="AD43" s="220">
        <v>0</v>
      </c>
      <c r="AE43" s="221">
        <v>458</v>
      </c>
      <c r="AF43" s="222">
        <v>0</v>
      </c>
      <c r="AG43" s="223">
        <v>0</v>
      </c>
      <c r="AH43" s="224">
        <v>0</v>
      </c>
      <c r="AI43" s="234">
        <v>0</v>
      </c>
      <c r="AJ43" s="235">
        <v>0</v>
      </c>
      <c r="AK43" s="236">
        <v>0</v>
      </c>
      <c r="AL43" s="208">
        <v>0</v>
      </c>
      <c r="AM43" s="209">
        <v>0</v>
      </c>
      <c r="AN43" s="210">
        <v>62</v>
      </c>
      <c r="AO43" s="225">
        <v>471</v>
      </c>
      <c r="AP43" s="226">
        <v>565</v>
      </c>
      <c r="AQ43" s="227">
        <v>423</v>
      </c>
      <c r="AR43" s="228">
        <f t="shared" si="0"/>
        <v>121408</v>
      </c>
      <c r="AS43" s="229">
        <f t="shared" si="1"/>
        <v>67320</v>
      </c>
      <c r="AT43" s="230">
        <f t="shared" si="2"/>
        <v>10456</v>
      </c>
    </row>
    <row r="44" spans="1:46">
      <c r="A44" s="204" t="s">
        <v>7</v>
      </c>
      <c r="B44" s="205">
        <v>6333</v>
      </c>
      <c r="C44" s="206">
        <v>1850</v>
      </c>
      <c r="D44" s="207">
        <v>142</v>
      </c>
      <c r="E44" s="208">
        <v>41177</v>
      </c>
      <c r="F44" s="209">
        <v>39826</v>
      </c>
      <c r="G44" s="210">
        <v>1647</v>
      </c>
      <c r="H44" s="211">
        <v>15298</v>
      </c>
      <c r="I44" s="212">
        <v>1749</v>
      </c>
      <c r="J44" s="213">
        <v>206</v>
      </c>
      <c r="K44" s="211">
        <v>5301</v>
      </c>
      <c r="L44" s="212">
        <v>3267</v>
      </c>
      <c r="M44" s="213">
        <v>104</v>
      </c>
      <c r="N44" s="214">
        <v>0</v>
      </c>
      <c r="O44" s="215">
        <v>0</v>
      </c>
      <c r="P44" s="213">
        <v>52</v>
      </c>
      <c r="Q44" s="214">
        <v>0</v>
      </c>
      <c r="R44" s="215">
        <v>0</v>
      </c>
      <c r="S44" s="213">
        <v>949</v>
      </c>
      <c r="T44" s="214">
        <v>5590</v>
      </c>
      <c r="U44" s="215">
        <v>0</v>
      </c>
      <c r="V44" s="213">
        <v>454</v>
      </c>
      <c r="W44" s="216">
        <v>853</v>
      </c>
      <c r="X44" s="217">
        <v>0</v>
      </c>
      <c r="Y44" s="218">
        <v>281</v>
      </c>
      <c r="Z44" s="216">
        <v>0</v>
      </c>
      <c r="AA44" s="217">
        <v>0</v>
      </c>
      <c r="AB44" s="218">
        <v>60</v>
      </c>
      <c r="AC44" s="219">
        <v>0</v>
      </c>
      <c r="AD44" s="220">
        <v>0</v>
      </c>
      <c r="AE44" s="221">
        <v>92</v>
      </c>
      <c r="AF44" s="222">
        <v>0</v>
      </c>
      <c r="AG44" s="223">
        <v>0</v>
      </c>
      <c r="AH44" s="224">
        <v>0</v>
      </c>
      <c r="AI44" s="234">
        <v>0</v>
      </c>
      <c r="AJ44" s="235">
        <v>0</v>
      </c>
      <c r="AK44" s="236">
        <v>0</v>
      </c>
      <c r="AL44" s="208">
        <v>0</v>
      </c>
      <c r="AM44" s="209">
        <v>0</v>
      </c>
      <c r="AN44" s="210">
        <v>0</v>
      </c>
      <c r="AO44" s="225">
        <v>252</v>
      </c>
      <c r="AP44" s="226">
        <v>234</v>
      </c>
      <c r="AQ44" s="227">
        <v>584</v>
      </c>
      <c r="AR44" s="228">
        <f t="shared" si="0"/>
        <v>74804</v>
      </c>
      <c r="AS44" s="229">
        <f t="shared" si="1"/>
        <v>46926</v>
      </c>
      <c r="AT44" s="230">
        <f t="shared" si="2"/>
        <v>4571</v>
      </c>
    </row>
    <row r="45" spans="1:46">
      <c r="A45" s="204" t="s">
        <v>8</v>
      </c>
      <c r="B45" s="205">
        <v>554</v>
      </c>
      <c r="C45" s="206">
        <v>313</v>
      </c>
      <c r="D45" s="207">
        <v>3</v>
      </c>
      <c r="E45" s="208">
        <v>3969</v>
      </c>
      <c r="F45" s="209">
        <v>6047</v>
      </c>
      <c r="G45" s="210">
        <v>37</v>
      </c>
      <c r="H45" s="211">
        <v>965</v>
      </c>
      <c r="I45" s="212">
        <v>178</v>
      </c>
      <c r="J45" s="213">
        <v>13</v>
      </c>
      <c r="K45" s="211">
        <v>443</v>
      </c>
      <c r="L45" s="212">
        <v>322</v>
      </c>
      <c r="M45" s="213">
        <v>1</v>
      </c>
      <c r="N45" s="214">
        <v>0</v>
      </c>
      <c r="O45" s="215">
        <v>0</v>
      </c>
      <c r="P45" s="213">
        <v>0</v>
      </c>
      <c r="Q45" s="214">
        <v>0</v>
      </c>
      <c r="R45" s="215">
        <v>0</v>
      </c>
      <c r="S45" s="213">
        <v>1572</v>
      </c>
      <c r="T45" s="214">
        <v>1992</v>
      </c>
      <c r="U45" s="215">
        <v>0</v>
      </c>
      <c r="V45" s="213">
        <v>117</v>
      </c>
      <c r="W45" s="216">
        <v>79</v>
      </c>
      <c r="X45" s="217">
        <v>0</v>
      </c>
      <c r="Y45" s="218">
        <v>10</v>
      </c>
      <c r="Z45" s="216">
        <v>0</v>
      </c>
      <c r="AA45" s="217">
        <v>0</v>
      </c>
      <c r="AB45" s="218">
        <v>1</v>
      </c>
      <c r="AC45" s="219">
        <v>0</v>
      </c>
      <c r="AD45" s="220">
        <v>0</v>
      </c>
      <c r="AE45" s="221">
        <v>0</v>
      </c>
      <c r="AF45" s="222">
        <v>0</v>
      </c>
      <c r="AG45" s="223">
        <v>0</v>
      </c>
      <c r="AH45" s="224">
        <v>0</v>
      </c>
      <c r="AI45" s="234">
        <v>0</v>
      </c>
      <c r="AJ45" s="235">
        <v>0</v>
      </c>
      <c r="AK45" s="236">
        <v>0</v>
      </c>
      <c r="AL45" s="208">
        <v>0</v>
      </c>
      <c r="AM45" s="209">
        <v>0</v>
      </c>
      <c r="AN45" s="210">
        <v>0</v>
      </c>
      <c r="AO45" s="225">
        <v>40</v>
      </c>
      <c r="AP45" s="226">
        <v>43</v>
      </c>
      <c r="AQ45" s="227">
        <v>36</v>
      </c>
      <c r="AR45" s="228">
        <f t="shared" si="0"/>
        <v>8042</v>
      </c>
      <c r="AS45" s="229">
        <f t="shared" si="1"/>
        <v>6903</v>
      </c>
      <c r="AT45" s="230">
        <f t="shared" si="2"/>
        <v>1790</v>
      </c>
    </row>
    <row r="46" spans="1:46">
      <c r="A46" s="204" t="s">
        <v>9</v>
      </c>
      <c r="B46" s="205">
        <v>519</v>
      </c>
      <c r="C46" s="206">
        <v>260</v>
      </c>
      <c r="D46" s="207">
        <v>15</v>
      </c>
      <c r="E46" s="208">
        <v>5351</v>
      </c>
      <c r="F46" s="209">
        <v>6170</v>
      </c>
      <c r="G46" s="210">
        <v>547</v>
      </c>
      <c r="H46" s="211">
        <v>976</v>
      </c>
      <c r="I46" s="212">
        <v>164</v>
      </c>
      <c r="J46" s="213">
        <v>15</v>
      </c>
      <c r="K46" s="211">
        <v>556</v>
      </c>
      <c r="L46" s="212">
        <v>374</v>
      </c>
      <c r="M46" s="213">
        <v>13</v>
      </c>
      <c r="N46" s="214">
        <v>0</v>
      </c>
      <c r="O46" s="215">
        <v>0</v>
      </c>
      <c r="P46" s="213">
        <v>0</v>
      </c>
      <c r="Q46" s="214">
        <v>0</v>
      </c>
      <c r="R46" s="215">
        <v>0</v>
      </c>
      <c r="S46" s="213">
        <v>214</v>
      </c>
      <c r="T46" s="214">
        <v>3313</v>
      </c>
      <c r="U46" s="215">
        <v>0</v>
      </c>
      <c r="V46" s="213">
        <v>368</v>
      </c>
      <c r="W46" s="216">
        <v>51</v>
      </c>
      <c r="X46" s="217">
        <v>0</v>
      </c>
      <c r="Y46" s="218">
        <v>14</v>
      </c>
      <c r="Z46" s="216">
        <v>0</v>
      </c>
      <c r="AA46" s="217">
        <v>0</v>
      </c>
      <c r="AB46" s="218">
        <v>3</v>
      </c>
      <c r="AC46" s="219">
        <v>0</v>
      </c>
      <c r="AD46" s="220">
        <v>0</v>
      </c>
      <c r="AE46" s="221">
        <v>3</v>
      </c>
      <c r="AF46" s="222">
        <v>0</v>
      </c>
      <c r="AG46" s="223">
        <v>0</v>
      </c>
      <c r="AH46" s="224">
        <v>0</v>
      </c>
      <c r="AI46" s="234">
        <v>0</v>
      </c>
      <c r="AJ46" s="235">
        <v>0</v>
      </c>
      <c r="AK46" s="236">
        <v>0</v>
      </c>
      <c r="AL46" s="208">
        <v>0</v>
      </c>
      <c r="AM46" s="209">
        <v>0</v>
      </c>
      <c r="AN46" s="210">
        <v>1</v>
      </c>
      <c r="AO46" s="225">
        <v>37</v>
      </c>
      <c r="AP46" s="226">
        <v>52</v>
      </c>
      <c r="AQ46" s="227">
        <v>48</v>
      </c>
      <c r="AR46" s="228">
        <f t="shared" si="0"/>
        <v>10803</v>
      </c>
      <c r="AS46" s="229">
        <f t="shared" si="1"/>
        <v>7020</v>
      </c>
      <c r="AT46" s="230">
        <f t="shared" si="2"/>
        <v>1241</v>
      </c>
    </row>
    <row r="47" spans="1:46">
      <c r="A47" s="204" t="s">
        <v>10</v>
      </c>
      <c r="B47" s="205">
        <v>1632</v>
      </c>
      <c r="C47" s="206">
        <v>1036</v>
      </c>
      <c r="D47" s="207">
        <v>49</v>
      </c>
      <c r="E47" s="208">
        <v>10640</v>
      </c>
      <c r="F47" s="209">
        <v>1834</v>
      </c>
      <c r="G47" s="210">
        <v>575</v>
      </c>
      <c r="H47" s="211">
        <v>3616</v>
      </c>
      <c r="I47" s="212">
        <v>425</v>
      </c>
      <c r="J47" s="213">
        <v>86</v>
      </c>
      <c r="K47" s="211">
        <v>1391</v>
      </c>
      <c r="L47" s="212">
        <v>931</v>
      </c>
      <c r="M47" s="213">
        <v>31</v>
      </c>
      <c r="N47" s="214">
        <v>0</v>
      </c>
      <c r="O47" s="215">
        <v>0</v>
      </c>
      <c r="P47" s="213">
        <v>5</v>
      </c>
      <c r="Q47" s="214">
        <v>0</v>
      </c>
      <c r="R47" s="215">
        <v>0</v>
      </c>
      <c r="S47" s="213">
        <v>152</v>
      </c>
      <c r="T47" s="214">
        <v>11256</v>
      </c>
      <c r="U47" s="215">
        <v>0</v>
      </c>
      <c r="V47" s="213">
        <v>1074</v>
      </c>
      <c r="W47" s="216">
        <v>167</v>
      </c>
      <c r="X47" s="217">
        <v>0</v>
      </c>
      <c r="Y47" s="218">
        <v>50</v>
      </c>
      <c r="Z47" s="216">
        <v>0</v>
      </c>
      <c r="AA47" s="217">
        <v>0</v>
      </c>
      <c r="AB47" s="218">
        <v>19</v>
      </c>
      <c r="AC47" s="219">
        <v>0</v>
      </c>
      <c r="AD47" s="220">
        <v>0</v>
      </c>
      <c r="AE47" s="221">
        <v>12</v>
      </c>
      <c r="AF47" s="222">
        <v>0</v>
      </c>
      <c r="AG47" s="223">
        <v>0</v>
      </c>
      <c r="AH47" s="224">
        <v>3</v>
      </c>
      <c r="AI47" s="234">
        <v>0</v>
      </c>
      <c r="AJ47" s="235">
        <v>0</v>
      </c>
      <c r="AK47" s="236">
        <v>0</v>
      </c>
      <c r="AL47" s="208">
        <v>0</v>
      </c>
      <c r="AM47" s="209">
        <v>0</v>
      </c>
      <c r="AN47" s="210">
        <v>1</v>
      </c>
      <c r="AO47" s="225">
        <v>172</v>
      </c>
      <c r="AP47" s="226">
        <v>137</v>
      </c>
      <c r="AQ47" s="227">
        <v>165</v>
      </c>
      <c r="AR47" s="228">
        <f t="shared" si="0"/>
        <v>28874</v>
      </c>
      <c r="AS47" s="229">
        <f t="shared" si="1"/>
        <v>4363</v>
      </c>
      <c r="AT47" s="230">
        <f t="shared" si="2"/>
        <v>2222</v>
      </c>
    </row>
    <row r="48" spans="1:46">
      <c r="A48" s="204" t="s">
        <v>11</v>
      </c>
      <c r="B48" s="205">
        <v>928</v>
      </c>
      <c r="C48" s="206">
        <v>516</v>
      </c>
      <c r="D48" s="207">
        <v>45</v>
      </c>
      <c r="E48" s="208">
        <v>7478</v>
      </c>
      <c r="F48" s="209">
        <v>9531</v>
      </c>
      <c r="G48" s="210">
        <v>254</v>
      </c>
      <c r="H48" s="211">
        <v>2479</v>
      </c>
      <c r="I48" s="212">
        <v>389</v>
      </c>
      <c r="J48" s="213">
        <v>35</v>
      </c>
      <c r="K48" s="211">
        <v>839</v>
      </c>
      <c r="L48" s="212">
        <v>497</v>
      </c>
      <c r="M48" s="213">
        <v>30</v>
      </c>
      <c r="N48" s="214">
        <v>0</v>
      </c>
      <c r="O48" s="215">
        <v>0</v>
      </c>
      <c r="P48" s="213">
        <v>1</v>
      </c>
      <c r="Q48" s="214">
        <v>0</v>
      </c>
      <c r="R48" s="215">
        <v>0</v>
      </c>
      <c r="S48" s="213">
        <v>1212</v>
      </c>
      <c r="T48" s="214">
        <v>10533</v>
      </c>
      <c r="U48" s="215">
        <v>0</v>
      </c>
      <c r="V48" s="213">
        <v>835</v>
      </c>
      <c r="W48" s="216">
        <v>66</v>
      </c>
      <c r="X48" s="217">
        <v>0</v>
      </c>
      <c r="Y48" s="218">
        <v>17</v>
      </c>
      <c r="Z48" s="216">
        <v>0</v>
      </c>
      <c r="AA48" s="217">
        <v>0</v>
      </c>
      <c r="AB48" s="218">
        <v>0</v>
      </c>
      <c r="AC48" s="219">
        <v>0</v>
      </c>
      <c r="AD48" s="220">
        <v>0</v>
      </c>
      <c r="AE48" s="221">
        <v>22</v>
      </c>
      <c r="AF48" s="222">
        <v>0</v>
      </c>
      <c r="AG48" s="223">
        <v>0</v>
      </c>
      <c r="AH48" s="224">
        <v>0</v>
      </c>
      <c r="AI48" s="234">
        <v>0</v>
      </c>
      <c r="AJ48" s="235">
        <v>0</v>
      </c>
      <c r="AK48" s="236">
        <v>0</v>
      </c>
      <c r="AL48" s="208">
        <v>0</v>
      </c>
      <c r="AM48" s="209">
        <v>0</v>
      </c>
      <c r="AN48" s="210">
        <v>0</v>
      </c>
      <c r="AO48" s="225">
        <v>64</v>
      </c>
      <c r="AP48" s="226">
        <v>94</v>
      </c>
      <c r="AQ48" s="227">
        <v>125</v>
      </c>
      <c r="AR48" s="228">
        <f t="shared" si="0"/>
        <v>22387</v>
      </c>
      <c r="AS48" s="229">
        <f t="shared" si="1"/>
        <v>11027</v>
      </c>
      <c r="AT48" s="230">
        <f t="shared" si="2"/>
        <v>2576</v>
      </c>
    </row>
    <row r="49" spans="1:46">
      <c r="A49" s="204" t="s">
        <v>12</v>
      </c>
      <c r="B49" s="205">
        <v>1767</v>
      </c>
      <c r="C49" s="206">
        <v>811</v>
      </c>
      <c r="D49" s="207">
        <v>64</v>
      </c>
      <c r="E49" s="208">
        <v>13181</v>
      </c>
      <c r="F49" s="209">
        <v>13726</v>
      </c>
      <c r="G49" s="210">
        <v>326</v>
      </c>
      <c r="H49" s="211">
        <v>5441</v>
      </c>
      <c r="I49" s="212">
        <v>877</v>
      </c>
      <c r="J49" s="213">
        <v>35</v>
      </c>
      <c r="K49" s="211">
        <v>1319</v>
      </c>
      <c r="L49" s="212">
        <v>1078</v>
      </c>
      <c r="M49" s="213">
        <v>20</v>
      </c>
      <c r="N49" s="214">
        <v>0</v>
      </c>
      <c r="O49" s="215">
        <v>0</v>
      </c>
      <c r="P49" s="213">
        <v>34</v>
      </c>
      <c r="Q49" s="214">
        <v>0</v>
      </c>
      <c r="R49" s="215">
        <v>0</v>
      </c>
      <c r="S49" s="213">
        <v>397</v>
      </c>
      <c r="T49" s="214">
        <v>2852</v>
      </c>
      <c r="U49" s="215">
        <v>0</v>
      </c>
      <c r="V49" s="213">
        <v>236</v>
      </c>
      <c r="W49" s="216">
        <v>1211</v>
      </c>
      <c r="X49" s="217">
        <v>0</v>
      </c>
      <c r="Y49" s="218">
        <v>315</v>
      </c>
      <c r="Z49" s="216">
        <v>0</v>
      </c>
      <c r="AA49" s="217">
        <v>0</v>
      </c>
      <c r="AB49" s="218">
        <v>6</v>
      </c>
      <c r="AC49" s="219">
        <v>0</v>
      </c>
      <c r="AD49" s="220">
        <v>0</v>
      </c>
      <c r="AE49" s="221">
        <v>16</v>
      </c>
      <c r="AF49" s="222">
        <v>0</v>
      </c>
      <c r="AG49" s="223">
        <v>0</v>
      </c>
      <c r="AH49" s="224">
        <v>1</v>
      </c>
      <c r="AI49" s="234">
        <v>0</v>
      </c>
      <c r="AJ49" s="235">
        <v>0</v>
      </c>
      <c r="AK49" s="236">
        <v>0</v>
      </c>
      <c r="AL49" s="208">
        <v>0</v>
      </c>
      <c r="AM49" s="209">
        <v>0</v>
      </c>
      <c r="AN49" s="210">
        <v>3</v>
      </c>
      <c r="AO49" s="225">
        <v>89</v>
      </c>
      <c r="AP49" s="226">
        <v>134</v>
      </c>
      <c r="AQ49" s="227">
        <v>99</v>
      </c>
      <c r="AR49" s="228">
        <f t="shared" si="0"/>
        <v>25860</v>
      </c>
      <c r="AS49" s="229">
        <f t="shared" si="1"/>
        <v>16626</v>
      </c>
      <c r="AT49" s="230">
        <f t="shared" si="2"/>
        <v>1552</v>
      </c>
    </row>
    <row r="50" spans="1:46">
      <c r="A50" s="204" t="s">
        <v>13</v>
      </c>
      <c r="B50" s="205">
        <v>720</v>
      </c>
      <c r="C50" s="206">
        <v>361</v>
      </c>
      <c r="D50" s="207">
        <v>53</v>
      </c>
      <c r="E50" s="208">
        <v>5589</v>
      </c>
      <c r="F50" s="209">
        <v>7397</v>
      </c>
      <c r="G50" s="210">
        <v>123</v>
      </c>
      <c r="H50" s="211">
        <v>1787</v>
      </c>
      <c r="I50" s="212">
        <v>256</v>
      </c>
      <c r="J50" s="213">
        <v>32</v>
      </c>
      <c r="K50" s="211">
        <v>620</v>
      </c>
      <c r="L50" s="212">
        <v>415</v>
      </c>
      <c r="M50" s="213">
        <v>15</v>
      </c>
      <c r="N50" s="214">
        <v>0</v>
      </c>
      <c r="O50" s="215">
        <v>0</v>
      </c>
      <c r="P50" s="213">
        <v>2</v>
      </c>
      <c r="Q50" s="214">
        <v>0</v>
      </c>
      <c r="R50" s="215">
        <v>0</v>
      </c>
      <c r="S50" s="213">
        <v>401</v>
      </c>
      <c r="T50" s="214">
        <v>5645</v>
      </c>
      <c r="U50" s="215">
        <v>0</v>
      </c>
      <c r="V50" s="213">
        <v>523</v>
      </c>
      <c r="W50" s="216">
        <v>38</v>
      </c>
      <c r="X50" s="217">
        <v>0</v>
      </c>
      <c r="Y50" s="218">
        <v>4</v>
      </c>
      <c r="Z50" s="216">
        <v>0</v>
      </c>
      <c r="AA50" s="217">
        <v>0</v>
      </c>
      <c r="AB50" s="218">
        <v>3</v>
      </c>
      <c r="AC50" s="219">
        <v>0</v>
      </c>
      <c r="AD50" s="220">
        <v>0</v>
      </c>
      <c r="AE50" s="221">
        <v>7</v>
      </c>
      <c r="AF50" s="222">
        <v>0</v>
      </c>
      <c r="AG50" s="223">
        <v>0</v>
      </c>
      <c r="AH50" s="224">
        <v>0</v>
      </c>
      <c r="AI50" s="234">
        <v>0</v>
      </c>
      <c r="AJ50" s="235">
        <v>0</v>
      </c>
      <c r="AK50" s="236">
        <v>0</v>
      </c>
      <c r="AL50" s="208">
        <v>0</v>
      </c>
      <c r="AM50" s="209">
        <v>0</v>
      </c>
      <c r="AN50" s="210">
        <v>0</v>
      </c>
      <c r="AO50" s="225">
        <v>52</v>
      </c>
      <c r="AP50" s="226">
        <v>47</v>
      </c>
      <c r="AQ50" s="227">
        <v>35</v>
      </c>
      <c r="AR50" s="228">
        <f t="shared" si="0"/>
        <v>14451</v>
      </c>
      <c r="AS50" s="229">
        <f t="shared" si="1"/>
        <v>8476</v>
      </c>
      <c r="AT50" s="230">
        <f t="shared" si="2"/>
        <v>1198</v>
      </c>
    </row>
    <row r="51" spans="1:46">
      <c r="A51" s="204" t="s">
        <v>14</v>
      </c>
      <c r="B51" s="205">
        <v>1185</v>
      </c>
      <c r="C51" s="206">
        <v>573</v>
      </c>
      <c r="D51" s="207">
        <v>57</v>
      </c>
      <c r="E51" s="208">
        <v>10227</v>
      </c>
      <c r="F51" s="209">
        <v>10996</v>
      </c>
      <c r="G51" s="210">
        <v>773</v>
      </c>
      <c r="H51" s="211">
        <v>5089</v>
      </c>
      <c r="I51" s="212">
        <v>711</v>
      </c>
      <c r="J51" s="213">
        <v>127</v>
      </c>
      <c r="K51" s="211">
        <v>757</v>
      </c>
      <c r="L51" s="212">
        <v>486</v>
      </c>
      <c r="M51" s="213">
        <v>31</v>
      </c>
      <c r="N51" s="214">
        <v>0</v>
      </c>
      <c r="O51" s="215">
        <v>0</v>
      </c>
      <c r="P51" s="213">
        <v>42</v>
      </c>
      <c r="Q51" s="214">
        <v>0</v>
      </c>
      <c r="R51" s="215">
        <v>0</v>
      </c>
      <c r="S51" s="213">
        <v>1240</v>
      </c>
      <c r="T51" s="214">
        <v>1041</v>
      </c>
      <c r="U51" s="215">
        <v>0</v>
      </c>
      <c r="V51" s="213">
        <v>147</v>
      </c>
      <c r="W51" s="216">
        <v>78</v>
      </c>
      <c r="X51" s="217">
        <v>0</v>
      </c>
      <c r="Y51" s="218">
        <v>18</v>
      </c>
      <c r="Z51" s="216">
        <v>0</v>
      </c>
      <c r="AA51" s="217">
        <v>0</v>
      </c>
      <c r="AB51" s="218">
        <v>25</v>
      </c>
      <c r="AC51" s="219">
        <v>0</v>
      </c>
      <c r="AD51" s="220">
        <v>0</v>
      </c>
      <c r="AE51" s="221">
        <v>37</v>
      </c>
      <c r="AF51" s="222">
        <v>0</v>
      </c>
      <c r="AG51" s="223">
        <v>0</v>
      </c>
      <c r="AH51" s="224">
        <v>2</v>
      </c>
      <c r="AI51" s="234">
        <v>0</v>
      </c>
      <c r="AJ51" s="235">
        <v>0</v>
      </c>
      <c r="AK51" s="236">
        <v>0</v>
      </c>
      <c r="AL51" s="208">
        <v>0</v>
      </c>
      <c r="AM51" s="209">
        <v>0</v>
      </c>
      <c r="AN51" s="210">
        <v>9</v>
      </c>
      <c r="AO51" s="225">
        <v>144</v>
      </c>
      <c r="AP51" s="226">
        <v>272</v>
      </c>
      <c r="AQ51" s="227">
        <v>214</v>
      </c>
      <c r="AR51" s="228">
        <f t="shared" si="0"/>
        <v>18521</v>
      </c>
      <c r="AS51" s="229">
        <f t="shared" si="1"/>
        <v>13038</v>
      </c>
      <c r="AT51" s="230">
        <f t="shared" si="2"/>
        <v>2722</v>
      </c>
    </row>
    <row r="52" spans="1:46">
      <c r="A52" s="204" t="s">
        <v>15</v>
      </c>
      <c r="B52" s="205">
        <v>667</v>
      </c>
      <c r="C52" s="206">
        <v>339</v>
      </c>
      <c r="D52" s="207">
        <v>10</v>
      </c>
      <c r="E52" s="208">
        <v>5937</v>
      </c>
      <c r="F52" s="209">
        <v>6615</v>
      </c>
      <c r="G52" s="210">
        <v>226</v>
      </c>
      <c r="H52" s="211">
        <v>1869</v>
      </c>
      <c r="I52" s="212">
        <v>309</v>
      </c>
      <c r="J52" s="213">
        <v>13</v>
      </c>
      <c r="K52" s="211">
        <v>583</v>
      </c>
      <c r="L52" s="212">
        <v>407</v>
      </c>
      <c r="M52" s="213">
        <v>1</v>
      </c>
      <c r="N52" s="214">
        <v>0</v>
      </c>
      <c r="O52" s="215">
        <v>0</v>
      </c>
      <c r="P52" s="213">
        <v>17</v>
      </c>
      <c r="Q52" s="214">
        <v>0</v>
      </c>
      <c r="R52" s="215">
        <v>0</v>
      </c>
      <c r="S52" s="213">
        <v>506</v>
      </c>
      <c r="T52" s="214">
        <v>0</v>
      </c>
      <c r="U52" s="215">
        <v>0</v>
      </c>
      <c r="V52" s="213">
        <v>293</v>
      </c>
      <c r="W52" s="216">
        <v>92</v>
      </c>
      <c r="X52" s="217">
        <v>0</v>
      </c>
      <c r="Y52" s="218">
        <v>38</v>
      </c>
      <c r="Z52" s="216">
        <v>0</v>
      </c>
      <c r="AA52" s="217">
        <v>0</v>
      </c>
      <c r="AB52" s="218">
        <v>2</v>
      </c>
      <c r="AC52" s="219">
        <v>0</v>
      </c>
      <c r="AD52" s="220">
        <v>0</v>
      </c>
      <c r="AE52" s="221">
        <v>2</v>
      </c>
      <c r="AF52" s="222">
        <v>0</v>
      </c>
      <c r="AG52" s="223">
        <v>0</v>
      </c>
      <c r="AH52" s="224">
        <v>0</v>
      </c>
      <c r="AI52" s="234">
        <v>0</v>
      </c>
      <c r="AJ52" s="235">
        <v>0</v>
      </c>
      <c r="AK52" s="236">
        <v>0</v>
      </c>
      <c r="AL52" s="208">
        <v>0</v>
      </c>
      <c r="AM52" s="209">
        <v>0</v>
      </c>
      <c r="AN52" s="210">
        <v>0</v>
      </c>
      <c r="AO52" s="225">
        <v>22</v>
      </c>
      <c r="AP52" s="226">
        <v>31</v>
      </c>
      <c r="AQ52" s="227">
        <v>42</v>
      </c>
      <c r="AR52" s="228">
        <f t="shared" si="0"/>
        <v>9170</v>
      </c>
      <c r="AS52" s="229">
        <f t="shared" si="1"/>
        <v>7701</v>
      </c>
      <c r="AT52" s="230">
        <f t="shared" si="2"/>
        <v>1150</v>
      </c>
    </row>
    <row r="53" spans="1:46">
      <c r="A53" s="204" t="s">
        <v>16</v>
      </c>
      <c r="B53" s="205">
        <v>864</v>
      </c>
      <c r="C53" s="206">
        <v>413</v>
      </c>
      <c r="D53" s="207">
        <v>7</v>
      </c>
      <c r="E53" s="208">
        <v>6724</v>
      </c>
      <c r="F53" s="209">
        <v>9580</v>
      </c>
      <c r="G53" s="210">
        <v>156</v>
      </c>
      <c r="H53" s="211">
        <v>6005</v>
      </c>
      <c r="I53" s="212">
        <v>742</v>
      </c>
      <c r="J53" s="213">
        <v>118</v>
      </c>
      <c r="K53" s="211">
        <v>798</v>
      </c>
      <c r="L53" s="212">
        <v>722</v>
      </c>
      <c r="M53" s="213">
        <v>15</v>
      </c>
      <c r="N53" s="214">
        <v>0</v>
      </c>
      <c r="O53" s="215">
        <v>0</v>
      </c>
      <c r="P53" s="213">
        <v>3</v>
      </c>
      <c r="Q53" s="214">
        <v>0</v>
      </c>
      <c r="R53" s="215">
        <v>0</v>
      </c>
      <c r="S53" s="213">
        <v>297</v>
      </c>
      <c r="T53" s="214">
        <v>7098</v>
      </c>
      <c r="U53" s="215">
        <v>0</v>
      </c>
      <c r="V53" s="213">
        <v>763</v>
      </c>
      <c r="W53" s="216">
        <v>629</v>
      </c>
      <c r="X53" s="217">
        <v>0</v>
      </c>
      <c r="Y53" s="218">
        <v>403</v>
      </c>
      <c r="Z53" s="216">
        <v>0</v>
      </c>
      <c r="AA53" s="217">
        <v>0</v>
      </c>
      <c r="AB53" s="218">
        <v>1</v>
      </c>
      <c r="AC53" s="219">
        <v>0</v>
      </c>
      <c r="AD53" s="220">
        <v>0</v>
      </c>
      <c r="AE53" s="221">
        <v>6</v>
      </c>
      <c r="AF53" s="222">
        <v>0</v>
      </c>
      <c r="AG53" s="223">
        <v>0</v>
      </c>
      <c r="AH53" s="224">
        <v>0</v>
      </c>
      <c r="AI53" s="234">
        <v>0</v>
      </c>
      <c r="AJ53" s="235">
        <v>0</v>
      </c>
      <c r="AK53" s="236">
        <v>0</v>
      </c>
      <c r="AL53" s="208">
        <v>0</v>
      </c>
      <c r="AM53" s="209">
        <v>0</v>
      </c>
      <c r="AN53" s="210">
        <v>1</v>
      </c>
      <c r="AO53" s="225">
        <v>54</v>
      </c>
      <c r="AP53" s="226">
        <v>101</v>
      </c>
      <c r="AQ53" s="227">
        <v>29</v>
      </c>
      <c r="AR53" s="228">
        <f t="shared" si="0"/>
        <v>22172</v>
      </c>
      <c r="AS53" s="229">
        <f t="shared" si="1"/>
        <v>11558</v>
      </c>
      <c r="AT53" s="230">
        <f t="shared" si="2"/>
        <v>1799</v>
      </c>
    </row>
    <row r="54" spans="1:46">
      <c r="A54" s="204" t="s">
        <v>17</v>
      </c>
      <c r="B54" s="205">
        <v>851</v>
      </c>
      <c r="C54" s="206">
        <v>394</v>
      </c>
      <c r="D54" s="207">
        <v>11</v>
      </c>
      <c r="E54" s="208">
        <v>5913</v>
      </c>
      <c r="F54" s="209">
        <v>7545</v>
      </c>
      <c r="G54" s="210">
        <v>116</v>
      </c>
      <c r="H54" s="211">
        <v>1256</v>
      </c>
      <c r="I54" s="212">
        <v>121</v>
      </c>
      <c r="J54" s="213">
        <v>4</v>
      </c>
      <c r="K54" s="211">
        <v>700</v>
      </c>
      <c r="L54" s="212">
        <v>562</v>
      </c>
      <c r="M54" s="213">
        <v>1</v>
      </c>
      <c r="N54" s="214">
        <v>0</v>
      </c>
      <c r="O54" s="215">
        <v>0</v>
      </c>
      <c r="P54" s="213">
        <v>0</v>
      </c>
      <c r="Q54" s="214">
        <v>0</v>
      </c>
      <c r="R54" s="215">
        <v>0</v>
      </c>
      <c r="S54" s="213">
        <v>10</v>
      </c>
      <c r="T54" s="214">
        <v>0</v>
      </c>
      <c r="U54" s="215">
        <v>0</v>
      </c>
      <c r="V54" s="213">
        <v>2</v>
      </c>
      <c r="W54" s="216">
        <v>0</v>
      </c>
      <c r="X54" s="217">
        <v>0</v>
      </c>
      <c r="Y54" s="218">
        <v>0</v>
      </c>
      <c r="Z54" s="216">
        <v>0</v>
      </c>
      <c r="AA54" s="217">
        <v>0</v>
      </c>
      <c r="AB54" s="218">
        <v>5</v>
      </c>
      <c r="AC54" s="219">
        <v>0</v>
      </c>
      <c r="AD54" s="220">
        <v>0</v>
      </c>
      <c r="AE54" s="221">
        <v>9</v>
      </c>
      <c r="AF54" s="222">
        <v>0</v>
      </c>
      <c r="AG54" s="223">
        <v>0</v>
      </c>
      <c r="AH54" s="224">
        <v>0</v>
      </c>
      <c r="AI54" s="234">
        <v>0</v>
      </c>
      <c r="AJ54" s="235">
        <v>0</v>
      </c>
      <c r="AK54" s="236">
        <v>0</v>
      </c>
      <c r="AL54" s="208">
        <v>0</v>
      </c>
      <c r="AM54" s="209">
        <v>0</v>
      </c>
      <c r="AN54" s="210">
        <v>0</v>
      </c>
      <c r="AO54" s="225">
        <v>86</v>
      </c>
      <c r="AP54" s="226">
        <v>62</v>
      </c>
      <c r="AQ54" s="227">
        <v>35</v>
      </c>
      <c r="AR54" s="228">
        <f t="shared" si="0"/>
        <v>8806</v>
      </c>
      <c r="AS54" s="229">
        <f t="shared" si="1"/>
        <v>8684</v>
      </c>
      <c r="AT54" s="230">
        <f t="shared" si="2"/>
        <v>193</v>
      </c>
    </row>
    <row r="55" spans="1:46">
      <c r="A55" s="204" t="s">
        <v>18</v>
      </c>
      <c r="B55" s="205">
        <v>1400</v>
      </c>
      <c r="C55" s="206">
        <v>972</v>
      </c>
      <c r="D55" s="207">
        <v>88</v>
      </c>
      <c r="E55" s="208">
        <v>12155</v>
      </c>
      <c r="F55" s="209">
        <v>16982</v>
      </c>
      <c r="G55" s="210">
        <v>451</v>
      </c>
      <c r="H55" s="211">
        <v>2917</v>
      </c>
      <c r="I55" s="212">
        <v>230</v>
      </c>
      <c r="J55" s="213">
        <v>33</v>
      </c>
      <c r="K55" s="211">
        <v>1372</v>
      </c>
      <c r="L55" s="212">
        <v>832</v>
      </c>
      <c r="M55" s="213">
        <v>107</v>
      </c>
      <c r="N55" s="214">
        <v>0</v>
      </c>
      <c r="O55" s="215">
        <v>0</v>
      </c>
      <c r="P55" s="213">
        <v>4</v>
      </c>
      <c r="Q55" s="214">
        <v>0</v>
      </c>
      <c r="R55" s="215">
        <v>0</v>
      </c>
      <c r="S55" s="213">
        <v>465</v>
      </c>
      <c r="T55" s="214">
        <v>8158</v>
      </c>
      <c r="U55" s="215">
        <v>0</v>
      </c>
      <c r="V55" s="213">
        <v>317</v>
      </c>
      <c r="W55" s="216">
        <v>108</v>
      </c>
      <c r="X55" s="217">
        <v>0</v>
      </c>
      <c r="Y55" s="218">
        <v>19</v>
      </c>
      <c r="Z55" s="216">
        <v>0</v>
      </c>
      <c r="AA55" s="217">
        <v>0</v>
      </c>
      <c r="AB55" s="218">
        <v>21</v>
      </c>
      <c r="AC55" s="219">
        <v>0</v>
      </c>
      <c r="AD55" s="220">
        <v>0</v>
      </c>
      <c r="AE55" s="221">
        <v>28</v>
      </c>
      <c r="AF55" s="222">
        <v>0</v>
      </c>
      <c r="AG55" s="223">
        <v>0</v>
      </c>
      <c r="AH55" s="224">
        <v>0</v>
      </c>
      <c r="AI55" s="234">
        <v>0</v>
      </c>
      <c r="AJ55" s="235">
        <v>0</v>
      </c>
      <c r="AK55" s="236">
        <v>0</v>
      </c>
      <c r="AL55" s="208">
        <v>0</v>
      </c>
      <c r="AM55" s="209">
        <v>0</v>
      </c>
      <c r="AN55" s="210">
        <v>3</v>
      </c>
      <c r="AO55" s="225">
        <v>181</v>
      </c>
      <c r="AP55" s="226">
        <v>153</v>
      </c>
      <c r="AQ55" s="227">
        <v>197</v>
      </c>
      <c r="AR55" s="228">
        <f t="shared" si="0"/>
        <v>26291</v>
      </c>
      <c r="AS55" s="229">
        <f t="shared" si="1"/>
        <v>19169</v>
      </c>
      <c r="AT55" s="230">
        <f t="shared" si="2"/>
        <v>1733</v>
      </c>
    </row>
    <row r="56" spans="1:46">
      <c r="A56" s="204" t="s">
        <v>19</v>
      </c>
      <c r="B56" s="205">
        <v>733</v>
      </c>
      <c r="C56" s="206">
        <v>365</v>
      </c>
      <c r="D56" s="207">
        <v>5</v>
      </c>
      <c r="E56" s="208">
        <v>4588</v>
      </c>
      <c r="F56" s="209">
        <v>7927</v>
      </c>
      <c r="G56" s="210">
        <v>105</v>
      </c>
      <c r="H56" s="211">
        <v>1783</v>
      </c>
      <c r="I56" s="212">
        <v>225</v>
      </c>
      <c r="J56" s="213">
        <v>24</v>
      </c>
      <c r="K56" s="211">
        <v>556</v>
      </c>
      <c r="L56" s="212">
        <v>280</v>
      </c>
      <c r="M56" s="213">
        <v>2</v>
      </c>
      <c r="N56" s="214">
        <v>0</v>
      </c>
      <c r="O56" s="215">
        <v>0</v>
      </c>
      <c r="P56" s="213">
        <v>0</v>
      </c>
      <c r="Q56" s="214">
        <v>0</v>
      </c>
      <c r="R56" s="215">
        <v>0</v>
      </c>
      <c r="S56" s="213">
        <v>138</v>
      </c>
      <c r="T56" s="214">
        <v>0</v>
      </c>
      <c r="U56" s="215">
        <v>0</v>
      </c>
      <c r="V56" s="213">
        <v>13</v>
      </c>
      <c r="W56" s="216">
        <v>146</v>
      </c>
      <c r="X56" s="217">
        <v>0</v>
      </c>
      <c r="Y56" s="218">
        <v>33</v>
      </c>
      <c r="Z56" s="216">
        <v>0</v>
      </c>
      <c r="AA56" s="217">
        <v>0</v>
      </c>
      <c r="AB56" s="218">
        <v>3</v>
      </c>
      <c r="AC56" s="219">
        <v>0</v>
      </c>
      <c r="AD56" s="220">
        <v>0</v>
      </c>
      <c r="AE56" s="221">
        <v>2</v>
      </c>
      <c r="AF56" s="222">
        <v>0</v>
      </c>
      <c r="AG56" s="223">
        <v>0</v>
      </c>
      <c r="AH56" s="224">
        <v>0</v>
      </c>
      <c r="AI56" s="234">
        <v>0</v>
      </c>
      <c r="AJ56" s="235">
        <v>0</v>
      </c>
      <c r="AK56" s="236">
        <v>0</v>
      </c>
      <c r="AL56" s="208">
        <v>0</v>
      </c>
      <c r="AM56" s="209">
        <v>0</v>
      </c>
      <c r="AN56" s="210">
        <v>0</v>
      </c>
      <c r="AO56" s="225">
        <v>50</v>
      </c>
      <c r="AP56" s="226">
        <v>35</v>
      </c>
      <c r="AQ56" s="227">
        <v>20</v>
      </c>
      <c r="AR56" s="228">
        <f t="shared" si="0"/>
        <v>7856</v>
      </c>
      <c r="AS56" s="229">
        <f t="shared" si="1"/>
        <v>8832</v>
      </c>
      <c r="AT56" s="230">
        <f t="shared" si="2"/>
        <v>345</v>
      </c>
    </row>
    <row r="57" spans="1:46">
      <c r="A57" s="204" t="s">
        <v>20</v>
      </c>
      <c r="B57" s="205">
        <v>737</v>
      </c>
      <c r="C57" s="206">
        <v>318</v>
      </c>
      <c r="D57" s="207">
        <v>8</v>
      </c>
      <c r="E57" s="208">
        <v>5546</v>
      </c>
      <c r="F57" s="209">
        <v>7212</v>
      </c>
      <c r="G57" s="210">
        <v>91</v>
      </c>
      <c r="H57" s="211">
        <v>1821</v>
      </c>
      <c r="I57" s="212">
        <v>223</v>
      </c>
      <c r="J57" s="213">
        <v>11</v>
      </c>
      <c r="K57" s="211">
        <v>671</v>
      </c>
      <c r="L57" s="212">
        <v>304</v>
      </c>
      <c r="M57" s="213">
        <v>5</v>
      </c>
      <c r="N57" s="214">
        <v>0</v>
      </c>
      <c r="O57" s="215">
        <v>0</v>
      </c>
      <c r="P57" s="213">
        <v>8</v>
      </c>
      <c r="Q57" s="214">
        <v>0</v>
      </c>
      <c r="R57" s="215">
        <v>0</v>
      </c>
      <c r="S57" s="213">
        <v>264</v>
      </c>
      <c r="T57" s="214">
        <v>5858</v>
      </c>
      <c r="U57" s="215">
        <v>0</v>
      </c>
      <c r="V57" s="213">
        <v>358</v>
      </c>
      <c r="W57" s="216">
        <v>95</v>
      </c>
      <c r="X57" s="217">
        <v>0</v>
      </c>
      <c r="Y57" s="218">
        <v>14</v>
      </c>
      <c r="Z57" s="216">
        <v>0</v>
      </c>
      <c r="AA57" s="217">
        <v>0</v>
      </c>
      <c r="AB57" s="218">
        <v>2</v>
      </c>
      <c r="AC57" s="219">
        <v>0</v>
      </c>
      <c r="AD57" s="220">
        <v>0</v>
      </c>
      <c r="AE57" s="221">
        <v>5</v>
      </c>
      <c r="AF57" s="222">
        <v>0</v>
      </c>
      <c r="AG57" s="223">
        <v>0</v>
      </c>
      <c r="AH57" s="224">
        <v>0</v>
      </c>
      <c r="AI57" s="234">
        <v>0</v>
      </c>
      <c r="AJ57" s="235">
        <v>0</v>
      </c>
      <c r="AK57" s="236">
        <v>0</v>
      </c>
      <c r="AL57" s="208">
        <v>0</v>
      </c>
      <c r="AM57" s="209">
        <v>0</v>
      </c>
      <c r="AN57" s="210">
        <v>2</v>
      </c>
      <c r="AO57" s="225">
        <v>57</v>
      </c>
      <c r="AP57" s="226">
        <v>95</v>
      </c>
      <c r="AQ57" s="227">
        <v>27</v>
      </c>
      <c r="AR57" s="228">
        <f t="shared" si="0"/>
        <v>14785</v>
      </c>
      <c r="AS57" s="229">
        <f t="shared" si="1"/>
        <v>8152</v>
      </c>
      <c r="AT57" s="230">
        <f t="shared" si="2"/>
        <v>795</v>
      </c>
    </row>
    <row r="58" spans="1:46">
      <c r="A58" s="204" t="s">
        <v>21</v>
      </c>
      <c r="B58" s="205">
        <v>1757</v>
      </c>
      <c r="C58" s="206">
        <v>712</v>
      </c>
      <c r="D58" s="207">
        <v>96</v>
      </c>
      <c r="E58" s="208">
        <v>20573</v>
      </c>
      <c r="F58" s="209">
        <v>14775</v>
      </c>
      <c r="G58" s="210">
        <v>1270</v>
      </c>
      <c r="H58" s="211">
        <v>3494</v>
      </c>
      <c r="I58" s="212">
        <v>618</v>
      </c>
      <c r="J58" s="213">
        <v>88</v>
      </c>
      <c r="K58" s="211">
        <v>9399</v>
      </c>
      <c r="L58" s="212">
        <v>11640</v>
      </c>
      <c r="M58" s="213">
        <v>1045</v>
      </c>
      <c r="N58" s="214">
        <v>0</v>
      </c>
      <c r="O58" s="215">
        <v>0</v>
      </c>
      <c r="P58" s="213">
        <v>16</v>
      </c>
      <c r="Q58" s="214">
        <v>0</v>
      </c>
      <c r="R58" s="215">
        <v>0</v>
      </c>
      <c r="S58" s="213">
        <v>123</v>
      </c>
      <c r="T58" s="214">
        <v>52419</v>
      </c>
      <c r="U58" s="215">
        <v>0</v>
      </c>
      <c r="V58" s="213">
        <v>75</v>
      </c>
      <c r="W58" s="216">
        <v>334</v>
      </c>
      <c r="X58" s="217">
        <v>0</v>
      </c>
      <c r="Y58" s="218">
        <v>105</v>
      </c>
      <c r="Z58" s="216">
        <v>0</v>
      </c>
      <c r="AA58" s="217">
        <v>0</v>
      </c>
      <c r="AB58" s="218">
        <v>95</v>
      </c>
      <c r="AC58" s="219">
        <v>0</v>
      </c>
      <c r="AD58" s="220">
        <v>0</v>
      </c>
      <c r="AE58" s="221">
        <v>15</v>
      </c>
      <c r="AF58" s="222">
        <v>0</v>
      </c>
      <c r="AG58" s="223">
        <v>0</v>
      </c>
      <c r="AH58" s="224">
        <v>0</v>
      </c>
      <c r="AI58" s="234">
        <v>0</v>
      </c>
      <c r="AJ58" s="235">
        <v>0</v>
      </c>
      <c r="AK58" s="236">
        <v>0</v>
      </c>
      <c r="AL58" s="208">
        <v>0</v>
      </c>
      <c r="AM58" s="209">
        <v>0</v>
      </c>
      <c r="AN58" s="210">
        <v>23</v>
      </c>
      <c r="AO58" s="225">
        <v>165</v>
      </c>
      <c r="AP58" s="226">
        <v>128</v>
      </c>
      <c r="AQ58" s="227">
        <v>106</v>
      </c>
      <c r="AR58" s="228">
        <f t="shared" si="0"/>
        <v>88141</v>
      </c>
      <c r="AS58" s="229">
        <f t="shared" si="1"/>
        <v>27873</v>
      </c>
      <c r="AT58" s="230">
        <f t="shared" si="2"/>
        <v>3057</v>
      </c>
    </row>
    <row r="59" spans="1:46">
      <c r="A59" s="204" t="s">
        <v>22</v>
      </c>
      <c r="B59" s="205">
        <v>826</v>
      </c>
      <c r="C59" s="206">
        <v>406</v>
      </c>
      <c r="D59" s="207">
        <v>33</v>
      </c>
      <c r="E59" s="208">
        <v>5497</v>
      </c>
      <c r="F59" s="209">
        <v>6368</v>
      </c>
      <c r="G59" s="210">
        <v>216</v>
      </c>
      <c r="H59" s="211">
        <v>2212</v>
      </c>
      <c r="I59" s="212">
        <v>159</v>
      </c>
      <c r="J59" s="213">
        <v>47</v>
      </c>
      <c r="K59" s="211">
        <v>718</v>
      </c>
      <c r="L59" s="212">
        <v>414</v>
      </c>
      <c r="M59" s="213">
        <v>6</v>
      </c>
      <c r="N59" s="214">
        <v>0</v>
      </c>
      <c r="O59" s="215">
        <v>0</v>
      </c>
      <c r="P59" s="213">
        <v>4</v>
      </c>
      <c r="Q59" s="214">
        <v>0</v>
      </c>
      <c r="R59" s="215">
        <v>0</v>
      </c>
      <c r="S59" s="213">
        <v>1122</v>
      </c>
      <c r="T59" s="214">
        <v>5017</v>
      </c>
      <c r="U59" s="215">
        <v>0</v>
      </c>
      <c r="V59" s="213">
        <v>388</v>
      </c>
      <c r="W59" s="216">
        <v>104</v>
      </c>
      <c r="X59" s="217">
        <v>0</v>
      </c>
      <c r="Y59" s="218">
        <v>60</v>
      </c>
      <c r="Z59" s="216">
        <v>0</v>
      </c>
      <c r="AA59" s="217">
        <v>0</v>
      </c>
      <c r="AB59" s="218">
        <v>17</v>
      </c>
      <c r="AC59" s="219">
        <v>0</v>
      </c>
      <c r="AD59" s="220">
        <v>0</v>
      </c>
      <c r="AE59" s="221">
        <v>5</v>
      </c>
      <c r="AF59" s="222">
        <v>0</v>
      </c>
      <c r="AG59" s="223">
        <v>0</v>
      </c>
      <c r="AH59" s="224">
        <v>0</v>
      </c>
      <c r="AI59" s="234">
        <v>0</v>
      </c>
      <c r="AJ59" s="235">
        <v>0</v>
      </c>
      <c r="AK59" s="236">
        <v>0</v>
      </c>
      <c r="AL59" s="208">
        <v>0</v>
      </c>
      <c r="AM59" s="209">
        <v>0</v>
      </c>
      <c r="AN59" s="210">
        <v>0</v>
      </c>
      <c r="AO59" s="225">
        <v>109</v>
      </c>
      <c r="AP59" s="226">
        <v>71</v>
      </c>
      <c r="AQ59" s="227">
        <v>214</v>
      </c>
      <c r="AR59" s="228">
        <f t="shared" si="0"/>
        <v>14483</v>
      </c>
      <c r="AS59" s="229">
        <f t="shared" si="1"/>
        <v>7418</v>
      </c>
      <c r="AT59" s="230">
        <f t="shared" si="2"/>
        <v>2112</v>
      </c>
    </row>
    <row r="60" spans="1:46">
      <c r="A60" s="204" t="s">
        <v>23</v>
      </c>
      <c r="B60" s="205">
        <v>458</v>
      </c>
      <c r="C60" s="206">
        <v>292</v>
      </c>
      <c r="D60" s="207">
        <v>2</v>
      </c>
      <c r="E60" s="208">
        <v>3557</v>
      </c>
      <c r="F60" s="209">
        <v>6068</v>
      </c>
      <c r="G60" s="210">
        <v>39</v>
      </c>
      <c r="H60" s="211">
        <v>824</v>
      </c>
      <c r="I60" s="212">
        <v>163</v>
      </c>
      <c r="J60" s="213">
        <v>10</v>
      </c>
      <c r="K60" s="211">
        <v>365</v>
      </c>
      <c r="L60" s="212">
        <v>232</v>
      </c>
      <c r="M60" s="213">
        <v>0</v>
      </c>
      <c r="N60" s="214">
        <v>0</v>
      </c>
      <c r="O60" s="215">
        <v>0</v>
      </c>
      <c r="P60" s="213">
        <v>1</v>
      </c>
      <c r="Q60" s="214">
        <v>0</v>
      </c>
      <c r="R60" s="215">
        <v>0</v>
      </c>
      <c r="S60" s="213">
        <v>41</v>
      </c>
      <c r="T60" s="214">
        <v>0</v>
      </c>
      <c r="U60" s="215">
        <v>0</v>
      </c>
      <c r="V60" s="213">
        <v>21</v>
      </c>
      <c r="W60" s="216">
        <v>77</v>
      </c>
      <c r="X60" s="217">
        <v>0</v>
      </c>
      <c r="Y60" s="218">
        <v>23</v>
      </c>
      <c r="Z60" s="216">
        <v>0</v>
      </c>
      <c r="AA60" s="217">
        <v>0</v>
      </c>
      <c r="AB60" s="218">
        <v>2</v>
      </c>
      <c r="AC60" s="219">
        <v>0</v>
      </c>
      <c r="AD60" s="220">
        <v>0</v>
      </c>
      <c r="AE60" s="221">
        <v>3</v>
      </c>
      <c r="AF60" s="222">
        <v>0</v>
      </c>
      <c r="AG60" s="223">
        <v>0</v>
      </c>
      <c r="AH60" s="224">
        <v>0</v>
      </c>
      <c r="AI60" s="234">
        <v>0</v>
      </c>
      <c r="AJ60" s="235">
        <v>0</v>
      </c>
      <c r="AK60" s="236">
        <v>0</v>
      </c>
      <c r="AL60" s="208">
        <v>0</v>
      </c>
      <c r="AM60" s="209">
        <v>0</v>
      </c>
      <c r="AN60" s="210">
        <v>0</v>
      </c>
      <c r="AO60" s="225">
        <v>21</v>
      </c>
      <c r="AP60" s="226">
        <v>32</v>
      </c>
      <c r="AQ60" s="227">
        <v>25</v>
      </c>
      <c r="AR60" s="228">
        <f t="shared" si="0"/>
        <v>5302</v>
      </c>
      <c r="AS60" s="229">
        <f t="shared" si="1"/>
        <v>6787</v>
      </c>
      <c r="AT60" s="230">
        <f t="shared" si="2"/>
        <v>167</v>
      </c>
    </row>
    <row r="61" spans="1:46">
      <c r="A61" s="204" t="s">
        <v>24</v>
      </c>
      <c r="B61" s="205">
        <v>3415</v>
      </c>
      <c r="C61" s="206">
        <v>1375</v>
      </c>
      <c r="D61" s="207">
        <v>127</v>
      </c>
      <c r="E61" s="208">
        <v>25249</v>
      </c>
      <c r="F61" s="209">
        <v>24100</v>
      </c>
      <c r="G61" s="210">
        <v>1468</v>
      </c>
      <c r="H61" s="211">
        <v>13613</v>
      </c>
      <c r="I61" s="212">
        <v>1899</v>
      </c>
      <c r="J61" s="213">
        <v>436</v>
      </c>
      <c r="K61" s="211">
        <v>3116</v>
      </c>
      <c r="L61" s="212">
        <v>2613</v>
      </c>
      <c r="M61" s="213">
        <v>159</v>
      </c>
      <c r="N61" s="214">
        <v>0</v>
      </c>
      <c r="O61" s="215">
        <v>0</v>
      </c>
      <c r="P61" s="213">
        <v>30</v>
      </c>
      <c r="Q61" s="214">
        <v>0</v>
      </c>
      <c r="R61" s="215">
        <v>0</v>
      </c>
      <c r="S61" s="213">
        <v>845</v>
      </c>
      <c r="T61" s="214">
        <v>11992</v>
      </c>
      <c r="U61" s="215">
        <v>0</v>
      </c>
      <c r="V61" s="213">
        <v>1258</v>
      </c>
      <c r="W61" s="216">
        <v>1134</v>
      </c>
      <c r="X61" s="217">
        <v>0</v>
      </c>
      <c r="Y61" s="218">
        <v>477</v>
      </c>
      <c r="Z61" s="216">
        <v>0</v>
      </c>
      <c r="AA61" s="217">
        <v>0</v>
      </c>
      <c r="AB61" s="218">
        <v>23</v>
      </c>
      <c r="AC61" s="219">
        <v>0</v>
      </c>
      <c r="AD61" s="220">
        <v>0</v>
      </c>
      <c r="AE61" s="221">
        <v>49</v>
      </c>
      <c r="AF61" s="222">
        <v>0</v>
      </c>
      <c r="AG61" s="223">
        <v>0</v>
      </c>
      <c r="AH61" s="224">
        <v>2</v>
      </c>
      <c r="AI61" s="234">
        <v>0</v>
      </c>
      <c r="AJ61" s="235">
        <v>0</v>
      </c>
      <c r="AK61" s="236">
        <v>0</v>
      </c>
      <c r="AL61" s="208">
        <v>0</v>
      </c>
      <c r="AM61" s="209">
        <v>0</v>
      </c>
      <c r="AN61" s="210">
        <v>17</v>
      </c>
      <c r="AO61" s="225">
        <v>279</v>
      </c>
      <c r="AP61" s="226">
        <v>235</v>
      </c>
      <c r="AQ61" s="227">
        <v>297</v>
      </c>
      <c r="AR61" s="228">
        <f t="shared" si="0"/>
        <v>58798</v>
      </c>
      <c r="AS61" s="229">
        <f t="shared" si="1"/>
        <v>30222</v>
      </c>
      <c r="AT61" s="230">
        <f t="shared" si="2"/>
        <v>5188</v>
      </c>
    </row>
    <row r="62" spans="1:46">
      <c r="A62" s="204" t="s">
        <v>25</v>
      </c>
      <c r="B62" s="205">
        <v>854</v>
      </c>
      <c r="C62" s="206">
        <v>402</v>
      </c>
      <c r="D62" s="207">
        <v>13</v>
      </c>
      <c r="E62" s="208">
        <v>7773</v>
      </c>
      <c r="F62" s="209">
        <v>10587</v>
      </c>
      <c r="G62" s="210">
        <v>268</v>
      </c>
      <c r="H62" s="211">
        <v>3171</v>
      </c>
      <c r="I62" s="212">
        <v>1401</v>
      </c>
      <c r="J62" s="213">
        <v>84</v>
      </c>
      <c r="K62" s="211">
        <v>25</v>
      </c>
      <c r="L62" s="212">
        <v>2</v>
      </c>
      <c r="M62" s="213">
        <v>8</v>
      </c>
      <c r="N62" s="214">
        <v>0</v>
      </c>
      <c r="O62" s="215">
        <v>0</v>
      </c>
      <c r="P62" s="213">
        <v>0</v>
      </c>
      <c r="Q62" s="214">
        <v>0</v>
      </c>
      <c r="R62" s="215">
        <v>0</v>
      </c>
      <c r="S62" s="213">
        <v>11</v>
      </c>
      <c r="T62" s="214">
        <v>0</v>
      </c>
      <c r="U62" s="215">
        <v>0</v>
      </c>
      <c r="V62" s="213">
        <v>30</v>
      </c>
      <c r="W62" s="216">
        <v>543</v>
      </c>
      <c r="X62" s="217">
        <v>0</v>
      </c>
      <c r="Y62" s="218">
        <v>199</v>
      </c>
      <c r="Z62" s="216">
        <v>0</v>
      </c>
      <c r="AA62" s="217">
        <v>0</v>
      </c>
      <c r="AB62" s="218">
        <v>3</v>
      </c>
      <c r="AC62" s="219">
        <v>0</v>
      </c>
      <c r="AD62" s="220">
        <v>0</v>
      </c>
      <c r="AE62" s="221">
        <v>12</v>
      </c>
      <c r="AF62" s="222">
        <v>0</v>
      </c>
      <c r="AG62" s="223">
        <v>0</v>
      </c>
      <c r="AH62" s="224">
        <v>0</v>
      </c>
      <c r="AI62" s="234">
        <v>0</v>
      </c>
      <c r="AJ62" s="235">
        <v>0</v>
      </c>
      <c r="AK62" s="236">
        <v>0</v>
      </c>
      <c r="AL62" s="208">
        <v>0</v>
      </c>
      <c r="AM62" s="209">
        <v>0</v>
      </c>
      <c r="AN62" s="210">
        <v>1</v>
      </c>
      <c r="AO62" s="225">
        <v>45</v>
      </c>
      <c r="AP62" s="226">
        <v>15</v>
      </c>
      <c r="AQ62" s="227">
        <v>34</v>
      </c>
      <c r="AR62" s="228">
        <f t="shared" si="0"/>
        <v>12411</v>
      </c>
      <c r="AS62" s="229">
        <f t="shared" si="1"/>
        <v>12407</v>
      </c>
      <c r="AT62" s="230">
        <f t="shared" si="2"/>
        <v>663</v>
      </c>
    </row>
    <row r="63" spans="1:46">
      <c r="A63" s="204" t="s">
        <v>26</v>
      </c>
      <c r="B63" s="205">
        <v>1843</v>
      </c>
      <c r="C63" s="206">
        <v>825</v>
      </c>
      <c r="D63" s="207">
        <v>59</v>
      </c>
      <c r="E63" s="208">
        <v>23299</v>
      </c>
      <c r="F63" s="209">
        <v>12934</v>
      </c>
      <c r="G63" s="210">
        <v>543</v>
      </c>
      <c r="H63" s="211">
        <v>2479</v>
      </c>
      <c r="I63" s="212">
        <v>232</v>
      </c>
      <c r="J63" s="213">
        <v>61</v>
      </c>
      <c r="K63" s="211">
        <v>2783</v>
      </c>
      <c r="L63" s="212">
        <v>2419</v>
      </c>
      <c r="M63" s="213">
        <v>122</v>
      </c>
      <c r="N63" s="214">
        <v>0</v>
      </c>
      <c r="O63" s="215">
        <v>0</v>
      </c>
      <c r="P63" s="213">
        <v>11</v>
      </c>
      <c r="Q63" s="214">
        <v>0</v>
      </c>
      <c r="R63" s="215">
        <v>0</v>
      </c>
      <c r="S63" s="213">
        <v>238</v>
      </c>
      <c r="T63" s="214">
        <v>0</v>
      </c>
      <c r="U63" s="215">
        <v>0</v>
      </c>
      <c r="V63" s="213">
        <v>134</v>
      </c>
      <c r="W63" s="216">
        <v>144</v>
      </c>
      <c r="X63" s="217">
        <v>0</v>
      </c>
      <c r="Y63" s="218">
        <v>23</v>
      </c>
      <c r="Z63" s="216">
        <v>0</v>
      </c>
      <c r="AA63" s="217">
        <v>0</v>
      </c>
      <c r="AB63" s="218">
        <v>7</v>
      </c>
      <c r="AC63" s="219">
        <v>0</v>
      </c>
      <c r="AD63" s="220">
        <v>0</v>
      </c>
      <c r="AE63" s="221">
        <v>25</v>
      </c>
      <c r="AF63" s="222">
        <v>0</v>
      </c>
      <c r="AG63" s="223">
        <v>0</v>
      </c>
      <c r="AH63" s="224">
        <v>0</v>
      </c>
      <c r="AI63" s="234">
        <v>0</v>
      </c>
      <c r="AJ63" s="235">
        <v>0</v>
      </c>
      <c r="AK63" s="236">
        <v>0</v>
      </c>
      <c r="AL63" s="208">
        <v>0</v>
      </c>
      <c r="AM63" s="209">
        <v>0</v>
      </c>
      <c r="AN63" s="210">
        <v>5</v>
      </c>
      <c r="AO63" s="225">
        <v>74</v>
      </c>
      <c r="AP63" s="226">
        <v>57</v>
      </c>
      <c r="AQ63" s="227">
        <v>107</v>
      </c>
      <c r="AR63" s="228">
        <f t="shared" si="0"/>
        <v>30622</v>
      </c>
      <c r="AS63" s="229">
        <f t="shared" si="1"/>
        <v>16467</v>
      </c>
      <c r="AT63" s="230">
        <f t="shared" si="2"/>
        <v>1335</v>
      </c>
    </row>
    <row r="64" spans="1:46">
      <c r="A64" s="204" t="s">
        <v>27</v>
      </c>
      <c r="B64" s="205">
        <v>766</v>
      </c>
      <c r="C64" s="206">
        <v>434</v>
      </c>
      <c r="D64" s="207">
        <v>9</v>
      </c>
      <c r="E64" s="208">
        <v>3810</v>
      </c>
      <c r="F64" s="209">
        <v>406</v>
      </c>
      <c r="G64" s="210">
        <v>215</v>
      </c>
      <c r="H64" s="211">
        <v>1493</v>
      </c>
      <c r="I64" s="212">
        <v>281</v>
      </c>
      <c r="J64" s="213">
        <v>21</v>
      </c>
      <c r="K64" s="211">
        <v>709</v>
      </c>
      <c r="L64" s="212">
        <v>657</v>
      </c>
      <c r="M64" s="213">
        <v>9</v>
      </c>
      <c r="N64" s="214">
        <v>0</v>
      </c>
      <c r="O64" s="215">
        <v>0</v>
      </c>
      <c r="P64" s="213">
        <v>3</v>
      </c>
      <c r="Q64" s="214">
        <v>0</v>
      </c>
      <c r="R64" s="215">
        <v>0</v>
      </c>
      <c r="S64" s="213">
        <v>204</v>
      </c>
      <c r="T64" s="214">
        <v>1360</v>
      </c>
      <c r="U64" s="215">
        <v>0</v>
      </c>
      <c r="V64" s="213">
        <v>95</v>
      </c>
      <c r="W64" s="216">
        <v>144</v>
      </c>
      <c r="X64" s="217">
        <v>0</v>
      </c>
      <c r="Y64" s="218">
        <v>13</v>
      </c>
      <c r="Z64" s="216">
        <v>0</v>
      </c>
      <c r="AA64" s="217">
        <v>0</v>
      </c>
      <c r="AB64" s="218">
        <v>2</v>
      </c>
      <c r="AC64" s="219">
        <v>0</v>
      </c>
      <c r="AD64" s="220">
        <v>0</v>
      </c>
      <c r="AE64" s="221">
        <v>3</v>
      </c>
      <c r="AF64" s="222">
        <v>0</v>
      </c>
      <c r="AG64" s="223">
        <v>0</v>
      </c>
      <c r="AH64" s="224">
        <v>0</v>
      </c>
      <c r="AI64" s="234">
        <v>0</v>
      </c>
      <c r="AJ64" s="235">
        <v>0</v>
      </c>
      <c r="AK64" s="236">
        <v>0</v>
      </c>
      <c r="AL64" s="208">
        <v>0</v>
      </c>
      <c r="AM64" s="209">
        <v>0</v>
      </c>
      <c r="AN64" s="210">
        <v>0</v>
      </c>
      <c r="AO64" s="225">
        <v>46</v>
      </c>
      <c r="AP64" s="226">
        <v>66</v>
      </c>
      <c r="AQ64" s="227">
        <v>55</v>
      </c>
      <c r="AR64" s="228">
        <f t="shared" si="0"/>
        <v>8328</v>
      </c>
      <c r="AS64" s="229">
        <f t="shared" si="1"/>
        <v>1844</v>
      </c>
      <c r="AT64" s="230">
        <f t="shared" si="2"/>
        <v>629</v>
      </c>
    </row>
    <row r="65" spans="1:46">
      <c r="A65" s="204" t="s">
        <v>28</v>
      </c>
      <c r="B65" s="205">
        <v>2459</v>
      </c>
      <c r="C65" s="206">
        <v>694</v>
      </c>
      <c r="D65" s="207">
        <v>12</v>
      </c>
      <c r="E65" s="208">
        <v>15136</v>
      </c>
      <c r="F65" s="209">
        <v>20634</v>
      </c>
      <c r="G65" s="210">
        <v>338</v>
      </c>
      <c r="H65" s="211">
        <v>9541</v>
      </c>
      <c r="I65" s="212">
        <v>1012</v>
      </c>
      <c r="J65" s="213">
        <v>115</v>
      </c>
      <c r="K65" s="211">
        <v>2870</v>
      </c>
      <c r="L65" s="212">
        <v>2225</v>
      </c>
      <c r="M65" s="213">
        <v>102</v>
      </c>
      <c r="N65" s="214">
        <v>0</v>
      </c>
      <c r="O65" s="215">
        <v>0</v>
      </c>
      <c r="P65" s="213">
        <v>16</v>
      </c>
      <c r="Q65" s="214">
        <v>0</v>
      </c>
      <c r="R65" s="215">
        <v>0</v>
      </c>
      <c r="S65" s="213">
        <v>990</v>
      </c>
      <c r="T65" s="214">
        <v>8813</v>
      </c>
      <c r="U65" s="215">
        <v>0</v>
      </c>
      <c r="V65" s="213">
        <v>1731</v>
      </c>
      <c r="W65" s="216">
        <v>159</v>
      </c>
      <c r="X65" s="217">
        <v>0</v>
      </c>
      <c r="Y65" s="218">
        <v>46</v>
      </c>
      <c r="Z65" s="216">
        <v>0</v>
      </c>
      <c r="AA65" s="217">
        <v>0</v>
      </c>
      <c r="AB65" s="218">
        <v>16</v>
      </c>
      <c r="AC65" s="219">
        <v>0</v>
      </c>
      <c r="AD65" s="220">
        <v>0</v>
      </c>
      <c r="AE65" s="221">
        <v>32</v>
      </c>
      <c r="AF65" s="222">
        <v>0</v>
      </c>
      <c r="AG65" s="223">
        <v>0</v>
      </c>
      <c r="AH65" s="224">
        <v>0</v>
      </c>
      <c r="AI65" s="234">
        <v>0</v>
      </c>
      <c r="AJ65" s="235">
        <v>0</v>
      </c>
      <c r="AK65" s="236">
        <v>0</v>
      </c>
      <c r="AL65" s="208">
        <v>0</v>
      </c>
      <c r="AM65" s="209">
        <v>0</v>
      </c>
      <c r="AN65" s="210">
        <v>3</v>
      </c>
      <c r="AO65" s="225">
        <v>173</v>
      </c>
      <c r="AP65" s="226">
        <v>137</v>
      </c>
      <c r="AQ65" s="227">
        <v>157</v>
      </c>
      <c r="AR65" s="228">
        <f t="shared" si="0"/>
        <v>39151</v>
      </c>
      <c r="AS65" s="229">
        <f t="shared" si="1"/>
        <v>24702</v>
      </c>
      <c r="AT65" s="230">
        <f t="shared" si="2"/>
        <v>3558</v>
      </c>
    </row>
    <row r="66" spans="1:46">
      <c r="A66" s="204" t="s">
        <v>29</v>
      </c>
      <c r="B66" s="205">
        <v>2036</v>
      </c>
      <c r="C66" s="206">
        <v>937</v>
      </c>
      <c r="D66" s="207">
        <v>47</v>
      </c>
      <c r="E66" s="208">
        <v>16839</v>
      </c>
      <c r="F66" s="209">
        <v>14285</v>
      </c>
      <c r="G66" s="210">
        <v>854</v>
      </c>
      <c r="H66" s="211">
        <v>7295</v>
      </c>
      <c r="I66" s="212">
        <v>987</v>
      </c>
      <c r="J66" s="213">
        <v>202</v>
      </c>
      <c r="K66" s="211">
        <v>4174</v>
      </c>
      <c r="L66" s="212">
        <v>2671</v>
      </c>
      <c r="M66" s="213">
        <v>169</v>
      </c>
      <c r="N66" s="214">
        <v>0</v>
      </c>
      <c r="O66" s="215">
        <v>0</v>
      </c>
      <c r="P66" s="213">
        <v>105</v>
      </c>
      <c r="Q66" s="214">
        <v>0</v>
      </c>
      <c r="R66" s="215">
        <v>0</v>
      </c>
      <c r="S66" s="213">
        <v>248</v>
      </c>
      <c r="T66" s="214">
        <v>3133</v>
      </c>
      <c r="U66" s="215">
        <v>0</v>
      </c>
      <c r="V66" s="213">
        <v>248</v>
      </c>
      <c r="W66" s="216">
        <v>712</v>
      </c>
      <c r="X66" s="217">
        <v>0</v>
      </c>
      <c r="Y66" s="218">
        <v>123</v>
      </c>
      <c r="Z66" s="216">
        <v>0</v>
      </c>
      <c r="AA66" s="217">
        <v>0</v>
      </c>
      <c r="AB66" s="218">
        <v>11</v>
      </c>
      <c r="AC66" s="219">
        <v>0</v>
      </c>
      <c r="AD66" s="220">
        <v>0</v>
      </c>
      <c r="AE66" s="221">
        <v>6</v>
      </c>
      <c r="AF66" s="222">
        <v>0</v>
      </c>
      <c r="AG66" s="223">
        <v>0</v>
      </c>
      <c r="AH66" s="224">
        <v>0</v>
      </c>
      <c r="AI66" s="234">
        <v>0</v>
      </c>
      <c r="AJ66" s="235">
        <v>0</v>
      </c>
      <c r="AK66" s="236">
        <v>0</v>
      </c>
      <c r="AL66" s="208">
        <v>0</v>
      </c>
      <c r="AM66" s="209">
        <v>0</v>
      </c>
      <c r="AN66" s="210">
        <v>4</v>
      </c>
      <c r="AO66" s="225">
        <v>60</v>
      </c>
      <c r="AP66" s="226">
        <v>43</v>
      </c>
      <c r="AQ66" s="227">
        <v>152</v>
      </c>
      <c r="AR66" s="228">
        <f t="shared" si="0"/>
        <v>34249</v>
      </c>
      <c r="AS66" s="229">
        <f t="shared" si="1"/>
        <v>18923</v>
      </c>
      <c r="AT66" s="230">
        <f t="shared" si="2"/>
        <v>2169</v>
      </c>
    </row>
    <row r="67" spans="1:46">
      <c r="A67" s="204" t="s">
        <v>30</v>
      </c>
      <c r="B67" s="205">
        <v>1443</v>
      </c>
      <c r="C67" s="206">
        <v>635</v>
      </c>
      <c r="D67" s="207">
        <v>30</v>
      </c>
      <c r="E67" s="208">
        <v>5668</v>
      </c>
      <c r="F67" s="209">
        <v>735</v>
      </c>
      <c r="G67" s="210">
        <v>548</v>
      </c>
      <c r="H67" s="211">
        <v>8043</v>
      </c>
      <c r="I67" s="212">
        <v>1931</v>
      </c>
      <c r="J67" s="213">
        <v>235</v>
      </c>
      <c r="K67" s="211">
        <v>1292</v>
      </c>
      <c r="L67" s="212">
        <v>812</v>
      </c>
      <c r="M67" s="213">
        <v>19</v>
      </c>
      <c r="N67" s="214">
        <v>0</v>
      </c>
      <c r="O67" s="215">
        <v>0</v>
      </c>
      <c r="P67" s="213">
        <v>5</v>
      </c>
      <c r="Q67" s="214">
        <v>0</v>
      </c>
      <c r="R67" s="215">
        <v>0</v>
      </c>
      <c r="S67" s="213">
        <v>745</v>
      </c>
      <c r="T67" s="214">
        <v>9227</v>
      </c>
      <c r="U67" s="215">
        <v>0</v>
      </c>
      <c r="V67" s="213">
        <v>959</v>
      </c>
      <c r="W67" s="216">
        <v>389</v>
      </c>
      <c r="X67" s="217">
        <v>0</v>
      </c>
      <c r="Y67" s="218">
        <v>146</v>
      </c>
      <c r="Z67" s="216">
        <v>0</v>
      </c>
      <c r="AA67" s="217">
        <v>0</v>
      </c>
      <c r="AB67" s="218">
        <v>11</v>
      </c>
      <c r="AC67" s="219">
        <v>0</v>
      </c>
      <c r="AD67" s="220">
        <v>0</v>
      </c>
      <c r="AE67" s="221">
        <v>14</v>
      </c>
      <c r="AF67" s="222">
        <v>0</v>
      </c>
      <c r="AG67" s="223">
        <v>0</v>
      </c>
      <c r="AH67" s="224">
        <v>0</v>
      </c>
      <c r="AI67" s="234">
        <v>0</v>
      </c>
      <c r="AJ67" s="235">
        <v>0</v>
      </c>
      <c r="AK67" s="236">
        <v>0</v>
      </c>
      <c r="AL67" s="208">
        <v>0</v>
      </c>
      <c r="AM67" s="209">
        <v>0</v>
      </c>
      <c r="AN67" s="210">
        <v>2</v>
      </c>
      <c r="AO67" s="225">
        <v>287</v>
      </c>
      <c r="AP67" s="226">
        <v>208</v>
      </c>
      <c r="AQ67" s="227">
        <v>223</v>
      </c>
      <c r="AR67" s="228">
        <f t="shared" si="0"/>
        <v>26349</v>
      </c>
      <c r="AS67" s="229">
        <f t="shared" si="1"/>
        <v>4321</v>
      </c>
      <c r="AT67" s="230">
        <f t="shared" si="2"/>
        <v>2937</v>
      </c>
    </row>
    <row r="68" spans="1:46">
      <c r="A68" s="204" t="s">
        <v>31</v>
      </c>
      <c r="B68" s="205">
        <v>0</v>
      </c>
      <c r="C68" s="206">
        <v>0</v>
      </c>
      <c r="D68" s="207">
        <v>16</v>
      </c>
      <c r="E68" s="208">
        <v>8810</v>
      </c>
      <c r="F68" s="209">
        <v>9140</v>
      </c>
      <c r="G68" s="210">
        <v>336</v>
      </c>
      <c r="H68" s="211">
        <v>1617</v>
      </c>
      <c r="I68" s="212">
        <v>138</v>
      </c>
      <c r="J68" s="213">
        <v>49</v>
      </c>
      <c r="K68" s="211">
        <v>773</v>
      </c>
      <c r="L68" s="212">
        <v>578</v>
      </c>
      <c r="M68" s="213">
        <v>7</v>
      </c>
      <c r="N68" s="214">
        <v>0</v>
      </c>
      <c r="O68" s="215">
        <v>0</v>
      </c>
      <c r="P68" s="213">
        <v>0</v>
      </c>
      <c r="Q68" s="214">
        <v>0</v>
      </c>
      <c r="R68" s="215">
        <v>0</v>
      </c>
      <c r="S68" s="213">
        <v>45</v>
      </c>
      <c r="T68" s="214">
        <v>5765</v>
      </c>
      <c r="U68" s="215">
        <v>0</v>
      </c>
      <c r="V68" s="213">
        <v>364</v>
      </c>
      <c r="W68" s="216">
        <v>661</v>
      </c>
      <c r="X68" s="217">
        <v>0</v>
      </c>
      <c r="Y68" s="218">
        <v>213</v>
      </c>
      <c r="Z68" s="216">
        <v>0</v>
      </c>
      <c r="AA68" s="217">
        <v>0</v>
      </c>
      <c r="AB68" s="218">
        <v>9</v>
      </c>
      <c r="AC68" s="219">
        <v>0</v>
      </c>
      <c r="AD68" s="220">
        <v>0</v>
      </c>
      <c r="AE68" s="221">
        <v>14</v>
      </c>
      <c r="AF68" s="222">
        <v>0</v>
      </c>
      <c r="AG68" s="223">
        <v>0</v>
      </c>
      <c r="AH68" s="224">
        <v>0</v>
      </c>
      <c r="AI68" s="234">
        <v>0</v>
      </c>
      <c r="AJ68" s="235">
        <v>0</v>
      </c>
      <c r="AK68" s="236">
        <v>0</v>
      </c>
      <c r="AL68" s="208">
        <v>0</v>
      </c>
      <c r="AM68" s="209">
        <v>0</v>
      </c>
      <c r="AN68" s="210">
        <v>4</v>
      </c>
      <c r="AO68" s="225">
        <v>106</v>
      </c>
      <c r="AP68" s="226">
        <v>112</v>
      </c>
      <c r="AQ68" s="227">
        <v>48</v>
      </c>
      <c r="AR68" s="228">
        <f t="shared" si="0"/>
        <v>17732</v>
      </c>
      <c r="AS68" s="229">
        <f t="shared" si="1"/>
        <v>9968</v>
      </c>
      <c r="AT68" s="230">
        <f t="shared" si="2"/>
        <v>1105</v>
      </c>
    </row>
    <row r="69" spans="1:46">
      <c r="A69" s="204" t="s">
        <v>32</v>
      </c>
      <c r="B69" s="205">
        <v>832</v>
      </c>
      <c r="C69" s="206">
        <v>419</v>
      </c>
      <c r="D69" s="207">
        <v>32</v>
      </c>
      <c r="E69" s="208">
        <v>5575</v>
      </c>
      <c r="F69" s="209">
        <v>8893</v>
      </c>
      <c r="G69" s="210">
        <v>125</v>
      </c>
      <c r="H69" s="211">
        <v>2068</v>
      </c>
      <c r="I69" s="212">
        <v>261</v>
      </c>
      <c r="J69" s="213">
        <v>15</v>
      </c>
      <c r="K69" s="211">
        <v>0</v>
      </c>
      <c r="L69" s="212">
        <v>0</v>
      </c>
      <c r="M69" s="213">
        <v>14</v>
      </c>
      <c r="N69" s="214">
        <v>0</v>
      </c>
      <c r="O69" s="215">
        <v>0</v>
      </c>
      <c r="P69" s="213">
        <v>1</v>
      </c>
      <c r="Q69" s="214">
        <v>0</v>
      </c>
      <c r="R69" s="215">
        <v>0</v>
      </c>
      <c r="S69" s="213">
        <v>342</v>
      </c>
      <c r="T69" s="214">
        <v>2619</v>
      </c>
      <c r="U69" s="215">
        <v>0</v>
      </c>
      <c r="V69" s="213">
        <v>332</v>
      </c>
      <c r="W69" s="216">
        <v>61</v>
      </c>
      <c r="X69" s="217">
        <v>0</v>
      </c>
      <c r="Y69" s="218">
        <v>30</v>
      </c>
      <c r="Z69" s="216">
        <v>0</v>
      </c>
      <c r="AA69" s="217">
        <v>0</v>
      </c>
      <c r="AB69" s="218">
        <v>2</v>
      </c>
      <c r="AC69" s="219">
        <v>0</v>
      </c>
      <c r="AD69" s="220">
        <v>0</v>
      </c>
      <c r="AE69" s="221">
        <v>7</v>
      </c>
      <c r="AF69" s="222">
        <v>0</v>
      </c>
      <c r="AG69" s="223">
        <v>0</v>
      </c>
      <c r="AH69" s="224">
        <v>0</v>
      </c>
      <c r="AI69" s="234">
        <v>0</v>
      </c>
      <c r="AJ69" s="235">
        <v>0</v>
      </c>
      <c r="AK69" s="236">
        <v>0</v>
      </c>
      <c r="AL69" s="208">
        <v>0</v>
      </c>
      <c r="AM69" s="209">
        <v>0</v>
      </c>
      <c r="AN69" s="210">
        <v>1</v>
      </c>
      <c r="AO69" s="225">
        <v>56</v>
      </c>
      <c r="AP69" s="226">
        <v>41</v>
      </c>
      <c r="AQ69" s="227">
        <v>128</v>
      </c>
      <c r="AR69" s="228">
        <f t="shared" ref="AR69:AR72" si="3">B69+E69+H69+K69+N69+Q69+T69+W69+Z69+AC69+AF69+AI69+AL69+AO69</f>
        <v>11211</v>
      </c>
      <c r="AS69" s="229">
        <f t="shared" ref="AS69:AS72" si="4">C69+F69+I69+L69+O69+R69+U69+X69+AA69+AD69+AG69+AJ69+AM69+AP69</f>
        <v>9614</v>
      </c>
      <c r="AT69" s="230">
        <f t="shared" ref="AT69:AT72" si="5">D69+G69+J69+M69+P69+S69+V69+Y69+AB69+AE69+AH69+AK69+AN69+AQ69</f>
        <v>1029</v>
      </c>
    </row>
    <row r="70" spans="1:46">
      <c r="A70" s="204" t="s">
        <v>33</v>
      </c>
      <c r="B70" s="205">
        <v>1166</v>
      </c>
      <c r="C70" s="206">
        <v>619</v>
      </c>
      <c r="D70" s="207">
        <v>25</v>
      </c>
      <c r="E70" s="208">
        <v>10126</v>
      </c>
      <c r="F70" s="209">
        <v>12271</v>
      </c>
      <c r="G70" s="210">
        <v>412</v>
      </c>
      <c r="H70" s="211">
        <v>2480</v>
      </c>
      <c r="I70" s="212">
        <v>227</v>
      </c>
      <c r="J70" s="213">
        <v>53</v>
      </c>
      <c r="K70" s="211">
        <v>1084</v>
      </c>
      <c r="L70" s="212">
        <v>732</v>
      </c>
      <c r="M70" s="213">
        <v>25</v>
      </c>
      <c r="N70" s="214">
        <v>0</v>
      </c>
      <c r="O70" s="215">
        <v>0</v>
      </c>
      <c r="P70" s="213">
        <v>60</v>
      </c>
      <c r="Q70" s="214">
        <v>0</v>
      </c>
      <c r="R70" s="215">
        <v>0</v>
      </c>
      <c r="S70" s="213">
        <v>761</v>
      </c>
      <c r="T70" s="214">
        <v>6687</v>
      </c>
      <c r="U70" s="215">
        <v>0</v>
      </c>
      <c r="V70" s="213">
        <v>816</v>
      </c>
      <c r="W70" s="216">
        <v>185</v>
      </c>
      <c r="X70" s="217">
        <v>0</v>
      </c>
      <c r="Y70" s="218">
        <v>80</v>
      </c>
      <c r="Z70" s="216">
        <v>0</v>
      </c>
      <c r="AA70" s="217">
        <v>0</v>
      </c>
      <c r="AB70" s="218">
        <v>43</v>
      </c>
      <c r="AC70" s="219">
        <v>0</v>
      </c>
      <c r="AD70" s="220">
        <v>0</v>
      </c>
      <c r="AE70" s="221">
        <v>16</v>
      </c>
      <c r="AF70" s="222">
        <v>0</v>
      </c>
      <c r="AG70" s="223">
        <v>0</v>
      </c>
      <c r="AH70" s="224">
        <v>1</v>
      </c>
      <c r="AI70" s="234">
        <v>0</v>
      </c>
      <c r="AJ70" s="235">
        <v>0</v>
      </c>
      <c r="AK70" s="236">
        <v>0</v>
      </c>
      <c r="AL70" s="208">
        <v>0</v>
      </c>
      <c r="AM70" s="209">
        <v>0</v>
      </c>
      <c r="AN70" s="210">
        <v>9</v>
      </c>
      <c r="AO70" s="225">
        <v>104</v>
      </c>
      <c r="AP70" s="226">
        <v>301</v>
      </c>
      <c r="AQ70" s="227">
        <v>161</v>
      </c>
      <c r="AR70" s="228">
        <f t="shared" si="3"/>
        <v>21832</v>
      </c>
      <c r="AS70" s="229">
        <f t="shared" si="4"/>
        <v>14150</v>
      </c>
      <c r="AT70" s="230">
        <f t="shared" si="5"/>
        <v>2462</v>
      </c>
    </row>
    <row r="71" spans="1:46">
      <c r="A71" s="204" t="s">
        <v>34</v>
      </c>
      <c r="B71" s="205">
        <v>2174</v>
      </c>
      <c r="C71" s="206">
        <v>759</v>
      </c>
      <c r="D71" s="207">
        <v>68</v>
      </c>
      <c r="E71" s="208">
        <v>26858</v>
      </c>
      <c r="F71" s="209">
        <v>27883</v>
      </c>
      <c r="G71" s="210">
        <v>742</v>
      </c>
      <c r="H71" s="211">
        <v>3703</v>
      </c>
      <c r="I71" s="212">
        <v>329</v>
      </c>
      <c r="J71" s="213">
        <v>104</v>
      </c>
      <c r="K71" s="211">
        <v>1954</v>
      </c>
      <c r="L71" s="212">
        <v>1214</v>
      </c>
      <c r="M71" s="213">
        <v>65</v>
      </c>
      <c r="N71" s="214">
        <v>0</v>
      </c>
      <c r="O71" s="215">
        <v>0</v>
      </c>
      <c r="P71" s="213">
        <v>40</v>
      </c>
      <c r="Q71" s="214">
        <v>0</v>
      </c>
      <c r="R71" s="215">
        <v>0</v>
      </c>
      <c r="S71" s="213">
        <v>839</v>
      </c>
      <c r="T71" s="214">
        <v>18456</v>
      </c>
      <c r="U71" s="215">
        <v>0</v>
      </c>
      <c r="V71" s="213">
        <v>1502</v>
      </c>
      <c r="W71" s="216">
        <v>263</v>
      </c>
      <c r="X71" s="217">
        <v>0</v>
      </c>
      <c r="Y71" s="218">
        <v>129</v>
      </c>
      <c r="Z71" s="216">
        <v>0</v>
      </c>
      <c r="AA71" s="217">
        <v>0</v>
      </c>
      <c r="AB71" s="218">
        <v>55</v>
      </c>
      <c r="AC71" s="219">
        <v>0</v>
      </c>
      <c r="AD71" s="220">
        <v>0</v>
      </c>
      <c r="AE71" s="221">
        <v>55</v>
      </c>
      <c r="AF71" s="222">
        <v>0</v>
      </c>
      <c r="AG71" s="223">
        <v>0</v>
      </c>
      <c r="AH71" s="224">
        <v>1</v>
      </c>
      <c r="AI71" s="234">
        <v>0</v>
      </c>
      <c r="AJ71" s="235">
        <v>0</v>
      </c>
      <c r="AK71" s="236">
        <v>0</v>
      </c>
      <c r="AL71" s="208">
        <v>0</v>
      </c>
      <c r="AM71" s="209">
        <v>0</v>
      </c>
      <c r="AN71" s="210">
        <v>31</v>
      </c>
      <c r="AO71" s="225">
        <v>316</v>
      </c>
      <c r="AP71" s="226">
        <v>386</v>
      </c>
      <c r="AQ71" s="227">
        <v>169</v>
      </c>
      <c r="AR71" s="228">
        <f t="shared" si="3"/>
        <v>53724</v>
      </c>
      <c r="AS71" s="229">
        <f t="shared" si="4"/>
        <v>30571</v>
      </c>
      <c r="AT71" s="230">
        <f t="shared" si="5"/>
        <v>3800</v>
      </c>
    </row>
    <row r="72" spans="1:46" ht="13.5" thickBot="1">
      <c r="A72" s="204" t="s">
        <v>35</v>
      </c>
      <c r="B72" s="205">
        <v>433</v>
      </c>
      <c r="C72" s="206">
        <v>287</v>
      </c>
      <c r="D72" s="207">
        <v>3</v>
      </c>
      <c r="E72" s="208">
        <v>3568</v>
      </c>
      <c r="F72" s="209">
        <v>5122</v>
      </c>
      <c r="G72" s="210">
        <v>13</v>
      </c>
      <c r="H72" s="214">
        <v>0</v>
      </c>
      <c r="I72" s="215">
        <v>0</v>
      </c>
      <c r="J72" s="213">
        <v>3</v>
      </c>
      <c r="K72" s="211">
        <v>0</v>
      </c>
      <c r="L72" s="212">
        <v>0</v>
      </c>
      <c r="M72" s="213">
        <v>4</v>
      </c>
      <c r="N72" s="211">
        <v>0</v>
      </c>
      <c r="O72" s="215">
        <v>0</v>
      </c>
      <c r="P72" s="213">
        <v>0</v>
      </c>
      <c r="Q72" s="211">
        <v>0</v>
      </c>
      <c r="R72" s="215">
        <v>0</v>
      </c>
      <c r="S72" s="213">
        <v>9</v>
      </c>
      <c r="T72" s="214">
        <v>257</v>
      </c>
      <c r="U72" s="215">
        <v>0</v>
      </c>
      <c r="V72" s="213">
        <v>23</v>
      </c>
      <c r="W72" s="216">
        <v>0</v>
      </c>
      <c r="X72" s="217">
        <v>0</v>
      </c>
      <c r="Y72" s="218">
        <v>1</v>
      </c>
      <c r="Z72" s="216">
        <v>0</v>
      </c>
      <c r="AA72" s="217">
        <v>0</v>
      </c>
      <c r="AB72" s="218">
        <v>0</v>
      </c>
      <c r="AC72" s="219">
        <v>0</v>
      </c>
      <c r="AD72" s="220">
        <v>0</v>
      </c>
      <c r="AE72" s="221">
        <v>2</v>
      </c>
      <c r="AF72" s="222">
        <v>0</v>
      </c>
      <c r="AG72" s="223">
        <v>0</v>
      </c>
      <c r="AH72" s="224">
        <v>0</v>
      </c>
      <c r="AI72" s="234">
        <v>0</v>
      </c>
      <c r="AJ72" s="235">
        <v>0</v>
      </c>
      <c r="AK72" s="236">
        <v>0</v>
      </c>
      <c r="AL72" s="208">
        <v>0</v>
      </c>
      <c r="AM72" s="209">
        <v>0</v>
      </c>
      <c r="AN72" s="210">
        <v>0</v>
      </c>
      <c r="AO72" s="225">
        <v>25</v>
      </c>
      <c r="AP72" s="226">
        <v>25</v>
      </c>
      <c r="AQ72" s="227">
        <v>6</v>
      </c>
      <c r="AR72" s="228">
        <f t="shared" si="3"/>
        <v>4283</v>
      </c>
      <c r="AS72" s="229">
        <f t="shared" si="4"/>
        <v>5434</v>
      </c>
      <c r="AT72" s="230">
        <f t="shared" si="5"/>
        <v>64</v>
      </c>
    </row>
    <row r="73" spans="1:46" ht="16.5" thickBot="1">
      <c r="A73" s="121" t="s">
        <v>43</v>
      </c>
      <c r="B73" s="127">
        <f t="shared" ref="B73:AT73" si="6">SUM(B4:B72)</f>
        <v>221233</v>
      </c>
      <c r="C73" s="128">
        <f t="shared" si="6"/>
        <v>93629</v>
      </c>
      <c r="D73" s="117">
        <f t="shared" si="6"/>
        <v>9791</v>
      </c>
      <c r="E73" s="127">
        <f t="shared" si="6"/>
        <v>1969427</v>
      </c>
      <c r="F73" s="128">
        <f t="shared" si="6"/>
        <v>1475333</v>
      </c>
      <c r="G73" s="129">
        <f t="shared" si="6"/>
        <v>82854</v>
      </c>
      <c r="H73" s="142">
        <f t="shared" si="6"/>
        <v>1251118</v>
      </c>
      <c r="I73" s="128">
        <f t="shared" si="6"/>
        <v>209002</v>
      </c>
      <c r="J73" s="129">
        <f t="shared" si="6"/>
        <v>25849</v>
      </c>
      <c r="K73" s="127">
        <f t="shared" si="6"/>
        <v>237253</v>
      </c>
      <c r="L73" s="128">
        <f t="shared" si="6"/>
        <v>135855</v>
      </c>
      <c r="M73" s="129">
        <f t="shared" si="6"/>
        <v>9441</v>
      </c>
      <c r="N73" s="127">
        <f t="shared" si="6"/>
        <v>0</v>
      </c>
      <c r="O73" s="128">
        <f t="shared" si="6"/>
        <v>0</v>
      </c>
      <c r="P73" s="129">
        <f t="shared" si="6"/>
        <v>2499</v>
      </c>
      <c r="Q73" s="127">
        <f t="shared" si="6"/>
        <v>0</v>
      </c>
      <c r="R73" s="128">
        <f t="shared" si="6"/>
        <v>0</v>
      </c>
      <c r="S73" s="129">
        <f t="shared" si="6"/>
        <v>46394</v>
      </c>
      <c r="T73" s="127">
        <f t="shared" si="6"/>
        <v>529159</v>
      </c>
      <c r="U73" s="128">
        <f t="shared" si="6"/>
        <v>0</v>
      </c>
      <c r="V73" s="129">
        <f t="shared" si="6"/>
        <v>48966</v>
      </c>
      <c r="W73" s="127">
        <f t="shared" si="6"/>
        <v>108928</v>
      </c>
      <c r="X73" s="128">
        <f t="shared" si="6"/>
        <v>0</v>
      </c>
      <c r="Y73" s="129">
        <f t="shared" si="6"/>
        <v>38620</v>
      </c>
      <c r="Z73" s="127">
        <f t="shared" si="6"/>
        <v>0</v>
      </c>
      <c r="AA73" s="128">
        <f t="shared" si="6"/>
        <v>0</v>
      </c>
      <c r="AB73" s="128">
        <f t="shared" si="6"/>
        <v>2202</v>
      </c>
      <c r="AC73" s="136">
        <f t="shared" si="6"/>
        <v>0</v>
      </c>
      <c r="AD73" s="137">
        <f t="shared" si="6"/>
        <v>0</v>
      </c>
      <c r="AE73" s="138">
        <f t="shared" si="6"/>
        <v>22014</v>
      </c>
      <c r="AF73" s="127">
        <f t="shared" si="6"/>
        <v>0</v>
      </c>
      <c r="AG73" s="128">
        <f t="shared" si="6"/>
        <v>0</v>
      </c>
      <c r="AH73" s="129">
        <f t="shared" si="6"/>
        <v>160</v>
      </c>
      <c r="AI73" s="127">
        <f t="shared" si="6"/>
        <v>0</v>
      </c>
      <c r="AJ73" s="128">
        <f t="shared" si="6"/>
        <v>0</v>
      </c>
      <c r="AK73" s="129">
        <f t="shared" si="6"/>
        <v>313</v>
      </c>
      <c r="AL73" s="127">
        <f t="shared" si="6"/>
        <v>0</v>
      </c>
      <c r="AM73" s="128">
        <f t="shared" si="6"/>
        <v>0</v>
      </c>
      <c r="AN73" s="129">
        <f t="shared" si="6"/>
        <v>1379</v>
      </c>
      <c r="AO73" s="127">
        <f t="shared" si="6"/>
        <v>17728</v>
      </c>
      <c r="AP73" s="128">
        <f t="shared" si="6"/>
        <v>11905</v>
      </c>
      <c r="AQ73" s="129">
        <f t="shared" si="6"/>
        <v>14750</v>
      </c>
      <c r="AR73" s="127">
        <f t="shared" si="6"/>
        <v>4334846</v>
      </c>
      <c r="AS73" s="128">
        <f t="shared" si="6"/>
        <v>1925724</v>
      </c>
      <c r="AT73" s="129">
        <f t="shared" si="6"/>
        <v>305232</v>
      </c>
    </row>
    <row r="74" spans="1:46" ht="10.5" customHeight="1" thickBot="1">
      <c r="A74" s="94"/>
      <c r="B74" s="143" t="s">
        <v>86</v>
      </c>
      <c r="C74" s="144"/>
      <c r="D74" s="144"/>
      <c r="E74" s="145" t="s">
        <v>180</v>
      </c>
      <c r="F74" s="146"/>
      <c r="G74" s="147"/>
      <c r="H74" s="148" t="s">
        <v>178</v>
      </c>
      <c r="I74" s="149"/>
      <c r="J74" s="150"/>
      <c r="K74" s="151" t="s">
        <v>184</v>
      </c>
      <c r="L74" s="149"/>
      <c r="M74" s="150"/>
      <c r="N74" s="152" t="s">
        <v>160</v>
      </c>
      <c r="O74" s="149"/>
      <c r="P74" s="149"/>
      <c r="Q74" s="251" t="s">
        <v>158</v>
      </c>
      <c r="R74" s="252"/>
      <c r="S74" s="253"/>
      <c r="T74" s="148" t="s">
        <v>113</v>
      </c>
      <c r="U74" s="149"/>
      <c r="V74" s="150"/>
      <c r="W74" s="153" t="s">
        <v>87</v>
      </c>
      <c r="X74" s="154"/>
      <c r="Y74" s="154"/>
      <c r="Z74" s="155" t="s">
        <v>157</v>
      </c>
      <c r="AA74" s="154"/>
      <c r="AB74" s="156"/>
      <c r="AC74" s="157" t="s">
        <v>236</v>
      </c>
      <c r="AD74" s="158"/>
      <c r="AE74" s="158"/>
      <c r="AF74" s="159" t="s">
        <v>277</v>
      </c>
      <c r="AG74" s="160"/>
      <c r="AH74" s="161"/>
      <c r="AI74" s="237" t="s">
        <v>272</v>
      </c>
      <c r="AJ74" s="238"/>
      <c r="AK74" s="238"/>
      <c r="AL74" s="162" t="s">
        <v>174</v>
      </c>
      <c r="AM74" s="163"/>
      <c r="AN74" s="163"/>
      <c r="AO74" s="164" t="s">
        <v>159</v>
      </c>
      <c r="AP74" s="165"/>
      <c r="AQ74" s="166"/>
      <c r="AR74" s="167"/>
      <c r="AS74" s="167"/>
      <c r="AT74" s="167"/>
    </row>
    <row r="75" spans="1:46" ht="10.5" customHeight="1" thickBot="1">
      <c r="A75" s="94"/>
      <c r="B75" s="168" t="s">
        <v>93</v>
      </c>
      <c r="C75" s="169"/>
      <c r="D75" s="169"/>
      <c r="E75" s="145" t="s">
        <v>181</v>
      </c>
      <c r="F75" s="146"/>
      <c r="G75" s="147"/>
      <c r="H75" s="170" t="s">
        <v>179</v>
      </c>
      <c r="I75" s="171"/>
      <c r="J75" s="172"/>
      <c r="K75" s="173" t="s">
        <v>140</v>
      </c>
      <c r="L75" s="171"/>
      <c r="M75" s="172"/>
      <c r="N75" s="174" t="s">
        <v>313</v>
      </c>
      <c r="O75" s="175"/>
      <c r="P75" s="175"/>
      <c r="Q75" s="167"/>
      <c r="R75" s="167"/>
      <c r="S75" s="167"/>
      <c r="T75" s="170" t="s">
        <v>214</v>
      </c>
      <c r="U75" s="171"/>
      <c r="V75" s="172"/>
      <c r="W75" s="176" t="s">
        <v>281</v>
      </c>
      <c r="X75" s="177"/>
      <c r="Y75" s="177"/>
      <c r="Z75" s="178" t="s">
        <v>161</v>
      </c>
      <c r="AA75" s="177"/>
      <c r="AB75" s="179"/>
      <c r="AC75" s="167"/>
      <c r="AD75" s="167"/>
      <c r="AE75" s="167"/>
      <c r="AF75" s="180" t="s">
        <v>278</v>
      </c>
      <c r="AG75" s="181"/>
      <c r="AH75" s="182"/>
      <c r="AI75" s="167"/>
      <c r="AJ75" s="167"/>
      <c r="AK75" s="167"/>
      <c r="AL75" s="183" t="s">
        <v>238</v>
      </c>
      <c r="AM75" s="184"/>
      <c r="AN75" s="184"/>
      <c r="AO75" s="185" t="s">
        <v>88</v>
      </c>
      <c r="AP75" s="186"/>
      <c r="AQ75" s="187"/>
      <c r="AR75" s="167"/>
      <c r="AS75" s="167"/>
      <c r="AT75" s="167"/>
    </row>
    <row r="76" spans="1:46" ht="10.5" customHeight="1">
      <c r="A76" s="94"/>
      <c r="B76" s="168" t="s">
        <v>167</v>
      </c>
      <c r="C76" s="169"/>
      <c r="D76" s="169"/>
      <c r="E76" s="145" t="s">
        <v>182</v>
      </c>
      <c r="F76" s="146"/>
      <c r="G76" s="147"/>
      <c r="H76" s="170" t="s">
        <v>295</v>
      </c>
      <c r="I76" s="171"/>
      <c r="J76" s="172"/>
      <c r="K76" s="173" t="s">
        <v>252</v>
      </c>
      <c r="L76" s="171"/>
      <c r="M76" s="172"/>
      <c r="N76" s="167"/>
      <c r="O76" s="167"/>
      <c r="P76" s="167"/>
      <c r="Q76" s="167"/>
      <c r="R76" s="167"/>
      <c r="S76" s="167"/>
      <c r="T76" s="170" t="s">
        <v>213</v>
      </c>
      <c r="U76" s="171"/>
      <c r="V76" s="172"/>
      <c r="W76" s="176" t="s">
        <v>95</v>
      </c>
      <c r="X76" s="177"/>
      <c r="Y76" s="177"/>
      <c r="Z76" s="178" t="s">
        <v>163</v>
      </c>
      <c r="AA76" s="177"/>
      <c r="AB76" s="179"/>
      <c r="AC76" s="167"/>
      <c r="AD76" s="167"/>
      <c r="AE76" s="167"/>
      <c r="AF76" s="167"/>
      <c r="AG76" s="167"/>
      <c r="AH76" s="167"/>
      <c r="AI76" s="167"/>
      <c r="AJ76" s="167"/>
      <c r="AK76" s="167"/>
      <c r="AL76" s="167"/>
      <c r="AM76" s="167"/>
      <c r="AN76" s="167"/>
      <c r="AO76" s="185" t="s">
        <v>89</v>
      </c>
      <c r="AP76" s="186"/>
      <c r="AQ76" s="187"/>
      <c r="AR76" s="167"/>
      <c r="AS76" s="167"/>
      <c r="AT76" s="167"/>
    </row>
    <row r="77" spans="1:46" ht="10.5" customHeight="1">
      <c r="A77" s="94"/>
      <c r="B77" s="168" t="s">
        <v>97</v>
      </c>
      <c r="C77" s="169"/>
      <c r="D77" s="169"/>
      <c r="E77" s="145" t="s">
        <v>85</v>
      </c>
      <c r="F77" s="146"/>
      <c r="G77" s="147"/>
      <c r="H77" s="170" t="s">
        <v>225</v>
      </c>
      <c r="I77" s="171"/>
      <c r="J77" s="172"/>
      <c r="K77" s="173" t="s">
        <v>253</v>
      </c>
      <c r="L77" s="171"/>
      <c r="M77" s="172"/>
      <c r="N77" s="167"/>
      <c r="O77" s="167"/>
      <c r="P77" s="167"/>
      <c r="Q77" s="167"/>
      <c r="R77" s="167"/>
      <c r="S77" s="167"/>
      <c r="T77" s="170" t="s">
        <v>215</v>
      </c>
      <c r="U77" s="171"/>
      <c r="V77" s="172"/>
      <c r="W77" s="176" t="s">
        <v>101</v>
      </c>
      <c r="X77" s="177"/>
      <c r="Y77" s="177"/>
      <c r="Z77" s="178" t="s">
        <v>165</v>
      </c>
      <c r="AA77" s="177"/>
      <c r="AB77" s="179"/>
      <c r="AC77" s="167"/>
      <c r="AD77" s="167"/>
      <c r="AE77" s="167"/>
      <c r="AF77" s="167"/>
      <c r="AG77" s="167"/>
      <c r="AH77" s="167"/>
      <c r="AI77" s="167"/>
      <c r="AJ77" s="167"/>
      <c r="AK77" s="167"/>
      <c r="AL77" s="167"/>
      <c r="AM77" s="167"/>
      <c r="AN77" s="167"/>
      <c r="AO77" s="185" t="s">
        <v>90</v>
      </c>
      <c r="AP77" s="186"/>
      <c r="AQ77" s="187"/>
      <c r="AR77" s="167"/>
      <c r="AS77" s="167"/>
      <c r="AT77" s="167"/>
    </row>
    <row r="78" spans="1:46" ht="10.5" customHeight="1">
      <c r="A78" s="94"/>
      <c r="B78" s="168" t="s">
        <v>102</v>
      </c>
      <c r="C78" s="169"/>
      <c r="D78" s="169"/>
      <c r="E78" s="145" t="s">
        <v>91</v>
      </c>
      <c r="F78" s="146"/>
      <c r="G78" s="147"/>
      <c r="H78" s="170" t="s">
        <v>242</v>
      </c>
      <c r="I78" s="171"/>
      <c r="J78" s="172"/>
      <c r="K78" s="173" t="s">
        <v>141</v>
      </c>
      <c r="L78" s="171"/>
      <c r="M78" s="172"/>
      <c r="N78" s="167"/>
      <c r="O78" s="167"/>
      <c r="P78" s="167"/>
      <c r="Q78" s="167"/>
      <c r="R78" s="167"/>
      <c r="S78" s="167"/>
      <c r="T78" s="170" t="s">
        <v>216</v>
      </c>
      <c r="U78" s="171"/>
      <c r="V78" s="172"/>
      <c r="W78" s="190" t="s">
        <v>106</v>
      </c>
      <c r="X78" s="177"/>
      <c r="Y78" s="177"/>
      <c r="Z78" s="178" t="s">
        <v>168</v>
      </c>
      <c r="AA78" s="177"/>
      <c r="AB78" s="179"/>
      <c r="AC78" s="167"/>
      <c r="AD78" s="167"/>
      <c r="AE78" s="167"/>
      <c r="AF78" s="167"/>
      <c r="AG78" s="167"/>
      <c r="AH78" s="167"/>
      <c r="AI78" s="167"/>
      <c r="AJ78" s="167"/>
      <c r="AK78" s="167"/>
      <c r="AL78" s="167"/>
      <c r="AM78" s="167"/>
      <c r="AN78" s="167"/>
      <c r="AO78" s="185" t="s">
        <v>162</v>
      </c>
      <c r="AP78" s="186"/>
      <c r="AQ78" s="187"/>
      <c r="AR78" s="167"/>
      <c r="AS78" s="167"/>
      <c r="AT78" s="167"/>
    </row>
    <row r="79" spans="1:46" ht="10.5" customHeight="1" thickBot="1">
      <c r="A79" s="94"/>
      <c r="B79" s="239" t="s">
        <v>312</v>
      </c>
      <c r="C79" s="169"/>
      <c r="D79" s="169"/>
      <c r="E79" s="145" t="s">
        <v>92</v>
      </c>
      <c r="F79" s="146"/>
      <c r="G79" s="147"/>
      <c r="H79" s="170" t="s">
        <v>229</v>
      </c>
      <c r="I79" s="171"/>
      <c r="J79" s="172"/>
      <c r="K79" s="188" t="s">
        <v>154</v>
      </c>
      <c r="L79" s="175"/>
      <c r="M79" s="189"/>
      <c r="N79" s="167"/>
      <c r="O79" s="167"/>
      <c r="P79" s="167"/>
      <c r="Q79" s="167"/>
      <c r="R79" s="167"/>
      <c r="S79" s="167"/>
      <c r="T79" s="198" t="s">
        <v>217</v>
      </c>
      <c r="U79" s="175"/>
      <c r="V79" s="189"/>
      <c r="W79" s="176" t="s">
        <v>110</v>
      </c>
      <c r="X79" s="177"/>
      <c r="Y79" s="177"/>
      <c r="Z79" s="178" t="s">
        <v>176</v>
      </c>
      <c r="AA79" s="177"/>
      <c r="AB79" s="179"/>
      <c r="AC79" s="167"/>
      <c r="AD79" s="167"/>
      <c r="AE79" s="167"/>
      <c r="AF79" s="167"/>
      <c r="AG79" s="167"/>
      <c r="AH79" s="167"/>
      <c r="AI79" s="167"/>
      <c r="AJ79" s="167"/>
      <c r="AK79" s="167"/>
      <c r="AL79" s="167"/>
      <c r="AM79" s="167"/>
      <c r="AN79" s="167"/>
      <c r="AO79" s="185" t="s">
        <v>164</v>
      </c>
      <c r="AP79" s="186"/>
      <c r="AQ79" s="187"/>
      <c r="AR79" s="167"/>
      <c r="AS79" s="167"/>
      <c r="AT79" s="167"/>
    </row>
    <row r="80" spans="1:46" ht="10.5" customHeight="1" thickBot="1">
      <c r="A80" s="94"/>
      <c r="B80" s="168" t="s">
        <v>265</v>
      </c>
      <c r="C80" s="169"/>
      <c r="D80" s="169"/>
      <c r="E80" s="145" t="s">
        <v>94</v>
      </c>
      <c r="F80" s="146"/>
      <c r="G80" s="147"/>
      <c r="H80" s="198" t="s">
        <v>137</v>
      </c>
      <c r="I80" s="175"/>
      <c r="J80" s="189"/>
      <c r="K80" s="167"/>
      <c r="L80" s="167"/>
      <c r="M80" s="167"/>
      <c r="N80" s="167"/>
      <c r="O80" s="167"/>
      <c r="P80" s="167"/>
      <c r="Q80" s="167"/>
      <c r="R80" s="167"/>
      <c r="S80" s="167"/>
      <c r="T80" s="167"/>
      <c r="U80" s="167"/>
      <c r="V80" s="167"/>
      <c r="W80" s="176" t="s">
        <v>124</v>
      </c>
      <c r="X80" s="177"/>
      <c r="Y80" s="177"/>
      <c r="Z80" s="178" t="s">
        <v>183</v>
      </c>
      <c r="AA80" s="177"/>
      <c r="AB80" s="179"/>
      <c r="AC80" s="167"/>
      <c r="AD80" s="167"/>
      <c r="AE80" s="167"/>
      <c r="AF80" s="167"/>
      <c r="AG80" s="167"/>
      <c r="AH80" s="167"/>
      <c r="AI80" s="167"/>
      <c r="AJ80" s="167"/>
      <c r="AK80" s="167"/>
      <c r="AL80" s="167"/>
      <c r="AM80" s="167"/>
      <c r="AN80" s="167"/>
      <c r="AO80" s="185" t="s">
        <v>169</v>
      </c>
      <c r="AP80" s="186"/>
      <c r="AQ80" s="187"/>
      <c r="AR80" s="167"/>
      <c r="AS80" s="167"/>
      <c r="AT80" s="167"/>
    </row>
    <row r="81" spans="2:46" ht="10.5" customHeight="1">
      <c r="B81" s="168" t="s">
        <v>266</v>
      </c>
      <c r="C81" s="169"/>
      <c r="D81" s="169"/>
      <c r="E81" s="145" t="s">
        <v>271</v>
      </c>
      <c r="F81" s="146"/>
      <c r="G81" s="147"/>
      <c r="K81" s="167"/>
      <c r="L81" s="167"/>
      <c r="M81" s="167"/>
      <c r="N81" s="167"/>
      <c r="O81" s="167"/>
      <c r="P81" s="167"/>
      <c r="Q81" s="167"/>
      <c r="R81" s="167"/>
      <c r="S81" s="167"/>
      <c r="T81" s="167"/>
      <c r="U81" s="167"/>
      <c r="V81" s="167"/>
      <c r="W81" s="176" t="s">
        <v>131</v>
      </c>
      <c r="X81" s="177"/>
      <c r="Y81" s="177"/>
      <c r="Z81" s="178" t="s">
        <v>187</v>
      </c>
      <c r="AA81" s="177"/>
      <c r="AB81" s="179"/>
      <c r="AC81" s="167"/>
      <c r="AD81" s="167"/>
      <c r="AE81" s="167"/>
      <c r="AF81" s="167"/>
      <c r="AG81" s="167"/>
      <c r="AH81" s="167"/>
      <c r="AI81" s="167"/>
      <c r="AJ81" s="167"/>
      <c r="AK81" s="167"/>
      <c r="AL81" s="167"/>
      <c r="AM81" s="167"/>
      <c r="AN81" s="167"/>
      <c r="AO81" s="185" t="s">
        <v>170</v>
      </c>
      <c r="AP81" s="186"/>
      <c r="AQ81" s="187"/>
      <c r="AR81" s="167"/>
      <c r="AS81" s="167"/>
      <c r="AT81" s="167"/>
    </row>
    <row r="82" spans="2:46" ht="10.5" customHeight="1">
      <c r="B82" s="168" t="s">
        <v>267</v>
      </c>
      <c r="C82" s="169"/>
      <c r="D82" s="169"/>
      <c r="E82" s="145" t="s">
        <v>38</v>
      </c>
      <c r="F82" s="146"/>
      <c r="G82" s="147"/>
      <c r="K82" s="167"/>
      <c r="L82" s="167"/>
      <c r="M82" s="167"/>
      <c r="N82" s="167"/>
      <c r="O82" s="167"/>
      <c r="P82" s="167"/>
      <c r="Q82" s="167"/>
      <c r="R82" s="167"/>
      <c r="S82" s="167"/>
      <c r="T82" s="167"/>
      <c r="U82" s="167"/>
      <c r="V82" s="167"/>
      <c r="W82" s="176" t="s">
        <v>227</v>
      </c>
      <c r="X82" s="177"/>
      <c r="Y82" s="177"/>
      <c r="Z82" s="178" t="s">
        <v>189</v>
      </c>
      <c r="AA82" s="177"/>
      <c r="AB82" s="179"/>
      <c r="AC82" s="167"/>
      <c r="AD82" s="167"/>
      <c r="AE82" s="167"/>
      <c r="AF82" s="167"/>
      <c r="AG82" s="167"/>
      <c r="AH82" s="167"/>
      <c r="AI82" s="167"/>
      <c r="AJ82" s="167"/>
      <c r="AK82" s="167"/>
      <c r="AL82" s="167"/>
      <c r="AM82" s="167"/>
      <c r="AN82" s="167"/>
      <c r="AO82" s="185" t="s">
        <v>171</v>
      </c>
      <c r="AP82" s="186"/>
      <c r="AQ82" s="187"/>
      <c r="AR82" s="167"/>
      <c r="AS82" s="167"/>
      <c r="AT82" s="167"/>
    </row>
    <row r="83" spans="2:46" ht="10.5" customHeight="1">
      <c r="B83" s="168" t="s">
        <v>273</v>
      </c>
      <c r="C83" s="169"/>
      <c r="D83" s="169"/>
      <c r="E83" s="145" t="s">
        <v>98</v>
      </c>
      <c r="F83" s="146"/>
      <c r="G83" s="147"/>
      <c r="K83" s="167"/>
      <c r="L83" s="167"/>
      <c r="M83" s="167"/>
      <c r="N83" s="167"/>
      <c r="O83" s="167"/>
      <c r="P83" s="167"/>
      <c r="Q83" s="167"/>
      <c r="R83" s="167"/>
      <c r="S83" s="167"/>
      <c r="T83" s="167"/>
      <c r="U83" s="167"/>
      <c r="V83" s="167"/>
      <c r="W83" s="176" t="s">
        <v>147</v>
      </c>
      <c r="X83" s="177"/>
      <c r="Y83" s="177"/>
      <c r="Z83" s="178" t="s">
        <v>192</v>
      </c>
      <c r="AA83" s="177"/>
      <c r="AB83" s="179"/>
      <c r="AC83" s="167"/>
      <c r="AD83" s="167"/>
      <c r="AE83" s="167"/>
      <c r="AF83" s="167"/>
      <c r="AG83" s="167"/>
      <c r="AH83" s="167"/>
      <c r="AI83" s="167"/>
      <c r="AJ83" s="167"/>
      <c r="AK83" s="167"/>
      <c r="AL83" s="167"/>
      <c r="AM83" s="167"/>
      <c r="AN83" s="167"/>
      <c r="AO83" s="185" t="s">
        <v>172</v>
      </c>
      <c r="AP83" s="186"/>
      <c r="AQ83" s="187"/>
      <c r="AR83" s="167"/>
      <c r="AS83" s="167"/>
      <c r="AT83" s="167"/>
    </row>
    <row r="84" spans="2:46" ht="10.5" customHeight="1">
      <c r="B84" s="168" t="s">
        <v>274</v>
      </c>
      <c r="C84" s="169"/>
      <c r="D84" s="169"/>
      <c r="E84" s="145" t="s">
        <v>99</v>
      </c>
      <c r="F84" s="146"/>
      <c r="G84" s="147"/>
      <c r="K84" s="167"/>
      <c r="L84" s="167"/>
      <c r="M84" s="167"/>
      <c r="N84" s="167"/>
      <c r="O84" s="167"/>
      <c r="P84" s="167"/>
      <c r="Q84" s="167"/>
      <c r="R84" s="167"/>
      <c r="S84" s="167"/>
      <c r="T84" s="167"/>
      <c r="U84" s="167"/>
      <c r="V84" s="167"/>
      <c r="W84" s="176" t="s">
        <v>150</v>
      </c>
      <c r="X84" s="177"/>
      <c r="Y84" s="177"/>
      <c r="Z84" s="178" t="s">
        <v>232</v>
      </c>
      <c r="AA84" s="177"/>
      <c r="AB84" s="179"/>
      <c r="AC84" s="167"/>
      <c r="AD84" s="167"/>
      <c r="AE84" s="167"/>
      <c r="AF84" s="167"/>
      <c r="AG84" s="167"/>
      <c r="AH84" s="167"/>
      <c r="AI84" s="167"/>
      <c r="AJ84" s="167"/>
      <c r="AK84" s="167"/>
      <c r="AL84" s="167"/>
      <c r="AM84" s="167"/>
      <c r="AN84" s="167"/>
      <c r="AO84" s="185" t="s">
        <v>173</v>
      </c>
      <c r="AP84" s="186"/>
      <c r="AQ84" s="187"/>
      <c r="AR84" s="167"/>
      <c r="AS84" s="167"/>
      <c r="AT84" s="167"/>
    </row>
    <row r="85" spans="2:46" ht="10.5" customHeight="1" thickBot="1">
      <c r="B85" s="168" t="s">
        <v>287</v>
      </c>
      <c r="C85" s="169"/>
      <c r="D85" s="169"/>
      <c r="E85" s="145" t="s">
        <v>100</v>
      </c>
      <c r="F85" s="146"/>
      <c r="G85" s="147"/>
      <c r="K85" s="167"/>
      <c r="L85" s="167"/>
      <c r="M85" s="167"/>
      <c r="N85" s="167"/>
      <c r="O85" s="167"/>
      <c r="P85" s="167"/>
      <c r="Q85" s="167"/>
      <c r="R85" s="167"/>
      <c r="S85" s="167"/>
      <c r="T85" s="167"/>
      <c r="U85" s="167"/>
      <c r="V85" s="167"/>
      <c r="W85" s="191" t="s">
        <v>151</v>
      </c>
      <c r="X85" s="192"/>
      <c r="Y85" s="192"/>
      <c r="Z85" s="178" t="s">
        <v>243</v>
      </c>
      <c r="AA85" s="177"/>
      <c r="AB85" s="179"/>
      <c r="AC85" s="167"/>
      <c r="AD85" s="167"/>
      <c r="AE85" s="167"/>
      <c r="AF85" s="167"/>
      <c r="AG85" s="167"/>
      <c r="AH85" s="167"/>
      <c r="AI85" s="167"/>
      <c r="AJ85" s="167"/>
      <c r="AK85" s="167"/>
      <c r="AL85" s="167"/>
      <c r="AM85" s="167"/>
      <c r="AN85" s="167"/>
      <c r="AO85" s="185" t="s">
        <v>175</v>
      </c>
      <c r="AP85" s="186"/>
      <c r="AQ85" s="187"/>
      <c r="AR85" s="167"/>
      <c r="AS85" s="167"/>
      <c r="AT85" s="167"/>
    </row>
    <row r="86" spans="2:46" ht="10.5" customHeight="1" thickBot="1">
      <c r="B86" s="193" t="s">
        <v>148</v>
      </c>
      <c r="C86" s="194"/>
      <c r="D86" s="194"/>
      <c r="E86" s="145" t="s">
        <v>185</v>
      </c>
      <c r="F86" s="146"/>
      <c r="G86" s="147"/>
      <c r="K86" s="167"/>
      <c r="L86" s="167"/>
      <c r="M86" s="167"/>
      <c r="N86" s="167"/>
      <c r="O86" s="167"/>
      <c r="P86" s="167"/>
      <c r="Q86" s="167"/>
      <c r="R86" s="167"/>
      <c r="S86" s="167"/>
      <c r="T86" s="167"/>
      <c r="U86" s="167"/>
      <c r="V86" s="167"/>
      <c r="W86" s="94"/>
      <c r="X86" s="94"/>
      <c r="Y86" s="94"/>
      <c r="Z86" s="178" t="s">
        <v>262</v>
      </c>
      <c r="AA86" s="177"/>
      <c r="AB86" s="179"/>
      <c r="AC86" s="167"/>
      <c r="AD86" s="167"/>
      <c r="AE86" s="167"/>
      <c r="AF86" s="167"/>
      <c r="AG86" s="167"/>
      <c r="AH86" s="167"/>
      <c r="AI86" s="167"/>
      <c r="AJ86" s="167"/>
      <c r="AK86" s="167"/>
      <c r="AL86" s="167"/>
      <c r="AM86" s="167"/>
      <c r="AN86" s="167"/>
      <c r="AO86" s="185" t="s">
        <v>96</v>
      </c>
      <c r="AP86" s="186"/>
      <c r="AQ86" s="187"/>
      <c r="AR86" s="167"/>
      <c r="AS86" s="167"/>
      <c r="AT86" s="167"/>
    </row>
    <row r="87" spans="2:46" ht="10.5" customHeight="1" thickBot="1">
      <c r="B87" s="94"/>
      <c r="C87" s="94"/>
      <c r="D87" s="94"/>
      <c r="E87" s="145" t="s">
        <v>186</v>
      </c>
      <c r="F87" s="146"/>
      <c r="G87" s="147"/>
      <c r="K87" s="195"/>
      <c r="L87" s="195"/>
      <c r="M87" s="167"/>
      <c r="N87" s="167"/>
      <c r="O87" s="167"/>
      <c r="P87" s="167"/>
      <c r="Q87" s="167"/>
      <c r="R87" s="167"/>
      <c r="S87" s="167"/>
      <c r="T87" s="167"/>
      <c r="U87" s="167"/>
      <c r="V87" s="167"/>
      <c r="W87" s="167"/>
      <c r="X87" s="167"/>
      <c r="Y87" s="167"/>
      <c r="Z87" s="196" t="s">
        <v>263</v>
      </c>
      <c r="AA87" s="192"/>
      <c r="AB87" s="197"/>
      <c r="AC87" s="167"/>
      <c r="AD87" s="167"/>
      <c r="AE87" s="167"/>
      <c r="AF87" s="167"/>
      <c r="AG87" s="167"/>
      <c r="AH87" s="167"/>
      <c r="AI87" s="167"/>
      <c r="AJ87" s="167"/>
      <c r="AK87" s="167"/>
      <c r="AL87" s="167"/>
      <c r="AM87" s="167"/>
      <c r="AN87" s="167"/>
      <c r="AO87" s="185" t="s">
        <v>268</v>
      </c>
      <c r="AP87" s="186"/>
      <c r="AQ87" s="187"/>
      <c r="AR87" s="167"/>
      <c r="AS87" s="167"/>
      <c r="AT87" s="167"/>
    </row>
    <row r="88" spans="2:46" ht="10.5" customHeight="1">
      <c r="B88" s="195"/>
      <c r="C88" s="195"/>
      <c r="D88" s="195"/>
      <c r="E88" s="145" t="s">
        <v>296</v>
      </c>
      <c r="F88" s="146"/>
      <c r="G88" s="147"/>
      <c r="K88" s="195"/>
      <c r="L88" s="195"/>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85" t="s">
        <v>269</v>
      </c>
      <c r="AP88" s="186"/>
      <c r="AQ88" s="187"/>
      <c r="AR88" s="167"/>
      <c r="AS88" s="167"/>
      <c r="AT88" s="167"/>
    </row>
    <row r="89" spans="2:46" ht="10.5" customHeight="1">
      <c r="B89" s="195"/>
      <c r="C89" s="195"/>
      <c r="D89" s="195"/>
      <c r="E89" s="145" t="s">
        <v>264</v>
      </c>
      <c r="F89" s="146"/>
      <c r="G89" s="147"/>
      <c r="H89" s="195"/>
      <c r="I89" s="195"/>
      <c r="J89" s="195"/>
      <c r="K89" s="195"/>
      <c r="L89" s="195"/>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85" t="s">
        <v>188</v>
      </c>
      <c r="AP89" s="186"/>
      <c r="AQ89" s="187"/>
      <c r="AR89" s="167"/>
      <c r="AS89" s="167"/>
      <c r="AT89" s="167"/>
    </row>
    <row r="90" spans="2:46" ht="10.5" customHeight="1">
      <c r="B90" s="195"/>
      <c r="C90" s="195"/>
      <c r="D90" s="195"/>
      <c r="E90" s="145" t="s">
        <v>103</v>
      </c>
      <c r="F90" s="146"/>
      <c r="G90" s="147"/>
      <c r="H90" s="195"/>
      <c r="I90" s="195"/>
      <c r="J90" s="195"/>
      <c r="K90" s="195"/>
      <c r="L90" s="195"/>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85" t="s">
        <v>134</v>
      </c>
      <c r="AP90" s="186"/>
      <c r="AQ90" s="187"/>
      <c r="AR90" s="167"/>
      <c r="AS90" s="167"/>
      <c r="AT90" s="167"/>
    </row>
    <row r="91" spans="2:46" ht="10.5" customHeight="1">
      <c r="B91" s="167"/>
      <c r="C91" s="167"/>
      <c r="D91" s="167"/>
      <c r="E91" s="145" t="s">
        <v>104</v>
      </c>
      <c r="F91" s="146"/>
      <c r="G91" s="14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85" t="s">
        <v>190</v>
      </c>
      <c r="AP91" s="186"/>
      <c r="AQ91" s="187"/>
      <c r="AR91" s="167"/>
      <c r="AS91" s="167"/>
      <c r="AT91" s="167"/>
    </row>
    <row r="92" spans="2:46" ht="10.5" customHeight="1">
      <c r="B92" s="167"/>
      <c r="C92" s="167"/>
      <c r="D92" s="167"/>
      <c r="E92" s="145" t="s">
        <v>105</v>
      </c>
      <c r="F92" s="146"/>
      <c r="G92" s="14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85" t="s">
        <v>191</v>
      </c>
      <c r="AP92" s="186"/>
      <c r="AQ92" s="187"/>
      <c r="AR92" s="167"/>
      <c r="AS92" s="167"/>
      <c r="AT92" s="167"/>
    </row>
    <row r="93" spans="2:46" ht="10.5" customHeight="1">
      <c r="B93" s="167"/>
      <c r="C93" s="167"/>
      <c r="D93" s="167"/>
      <c r="E93" s="145" t="s">
        <v>107</v>
      </c>
      <c r="F93" s="146"/>
      <c r="G93" s="14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85" t="s">
        <v>108</v>
      </c>
      <c r="AP93" s="186"/>
      <c r="AQ93" s="187"/>
      <c r="AR93" s="167"/>
      <c r="AS93" s="167"/>
      <c r="AT93" s="167"/>
    </row>
    <row r="94" spans="2:46" ht="10.5" customHeight="1">
      <c r="B94" s="167"/>
      <c r="C94" s="167"/>
      <c r="D94" s="167"/>
      <c r="E94" s="145" t="s">
        <v>275</v>
      </c>
      <c r="F94" s="146"/>
      <c r="G94" s="14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85" t="s">
        <v>193</v>
      </c>
      <c r="AP94" s="186"/>
      <c r="AQ94" s="187"/>
      <c r="AR94" s="167"/>
      <c r="AS94" s="167"/>
      <c r="AT94" s="167"/>
    </row>
    <row r="95" spans="2:46" ht="10.5" customHeight="1">
      <c r="B95" s="167"/>
      <c r="C95" s="167"/>
      <c r="D95" s="167"/>
      <c r="E95" s="145" t="s">
        <v>276</v>
      </c>
      <c r="F95" s="146"/>
      <c r="G95" s="14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85" t="s">
        <v>194</v>
      </c>
      <c r="AP95" s="186"/>
      <c r="AQ95" s="187"/>
      <c r="AR95" s="167"/>
      <c r="AS95" s="167"/>
      <c r="AT95" s="167"/>
    </row>
    <row r="96" spans="2:46" ht="10.5" customHeight="1">
      <c r="B96" s="167"/>
      <c r="C96" s="167"/>
      <c r="D96" s="167"/>
      <c r="E96" s="145" t="s">
        <v>111</v>
      </c>
      <c r="F96" s="146"/>
      <c r="G96" s="14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85" t="s">
        <v>195</v>
      </c>
      <c r="AP96" s="186"/>
      <c r="AQ96" s="187"/>
      <c r="AR96" s="167"/>
      <c r="AS96" s="167"/>
      <c r="AT96" s="167"/>
    </row>
    <row r="97" spans="2:46" ht="10.5" customHeight="1">
      <c r="B97" s="167"/>
      <c r="C97" s="167"/>
      <c r="D97" s="167"/>
      <c r="E97" s="145" t="s">
        <v>112</v>
      </c>
      <c r="F97" s="146"/>
      <c r="G97" s="14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85" t="s">
        <v>196</v>
      </c>
      <c r="AP97" s="186"/>
      <c r="AQ97" s="187"/>
      <c r="AR97" s="167"/>
      <c r="AS97" s="167"/>
      <c r="AT97" s="167"/>
    </row>
    <row r="98" spans="2:46" ht="10.5" customHeight="1">
      <c r="B98" s="167"/>
      <c r="C98" s="167"/>
      <c r="D98" s="167"/>
      <c r="E98" s="145" t="s">
        <v>115</v>
      </c>
      <c r="F98" s="146"/>
      <c r="G98" s="14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85" t="s">
        <v>209</v>
      </c>
      <c r="AP98" s="186"/>
      <c r="AQ98" s="187"/>
      <c r="AR98" s="167"/>
      <c r="AS98" s="167"/>
      <c r="AT98" s="167"/>
    </row>
    <row r="99" spans="2:46" ht="10.5" customHeight="1">
      <c r="B99" s="167"/>
      <c r="C99" s="167"/>
      <c r="D99" s="167"/>
      <c r="E99" s="145" t="s">
        <v>116</v>
      </c>
      <c r="F99" s="146"/>
      <c r="G99" s="14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85" t="s">
        <v>297</v>
      </c>
      <c r="AP99" s="186"/>
      <c r="AQ99" s="187"/>
      <c r="AR99" s="167"/>
      <c r="AS99" s="167"/>
      <c r="AT99" s="167"/>
    </row>
    <row r="100" spans="2:46" ht="10.5" customHeight="1">
      <c r="B100" s="167"/>
      <c r="C100" s="167"/>
      <c r="D100" s="167"/>
      <c r="E100" s="145" t="s">
        <v>283</v>
      </c>
      <c r="F100" s="146"/>
      <c r="G100" s="14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85" t="s">
        <v>197</v>
      </c>
      <c r="AP100" s="186"/>
      <c r="AQ100" s="187"/>
      <c r="AR100" s="167"/>
      <c r="AS100" s="167"/>
      <c r="AT100" s="167"/>
    </row>
    <row r="101" spans="2:46" ht="10.5" customHeight="1">
      <c r="B101" s="167"/>
      <c r="C101" s="167"/>
      <c r="D101" s="167"/>
      <c r="E101" s="145" t="s">
        <v>117</v>
      </c>
      <c r="F101" s="146"/>
      <c r="G101" s="14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85" t="s">
        <v>198</v>
      </c>
      <c r="AP101" s="186"/>
      <c r="AQ101" s="187"/>
      <c r="AR101" s="167"/>
      <c r="AS101" s="167"/>
      <c r="AT101" s="167"/>
    </row>
    <row r="102" spans="2:46" ht="10.5" customHeight="1">
      <c r="B102" s="167"/>
      <c r="C102" s="167"/>
      <c r="D102" s="167"/>
      <c r="E102" s="145" t="s">
        <v>284</v>
      </c>
      <c r="F102" s="146"/>
      <c r="G102" s="14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85" t="s">
        <v>109</v>
      </c>
      <c r="AP102" s="186"/>
      <c r="AQ102" s="187"/>
      <c r="AR102" s="167"/>
      <c r="AS102" s="167"/>
      <c r="AT102" s="167"/>
    </row>
    <row r="103" spans="2:46" ht="10.5" customHeight="1">
      <c r="B103" s="167"/>
      <c r="C103" s="167"/>
      <c r="D103" s="167"/>
      <c r="E103" s="145" t="s">
        <v>285</v>
      </c>
      <c r="F103" s="146"/>
      <c r="G103" s="14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85" t="s">
        <v>199</v>
      </c>
      <c r="AP103" s="186"/>
      <c r="AQ103" s="187"/>
      <c r="AR103" s="167"/>
      <c r="AS103" s="167"/>
      <c r="AT103" s="167"/>
    </row>
    <row r="104" spans="2:46" ht="10.5" customHeight="1">
      <c r="B104" s="167"/>
      <c r="C104" s="167"/>
      <c r="D104" s="167"/>
      <c r="E104" s="145" t="s">
        <v>221</v>
      </c>
      <c r="F104" s="146"/>
      <c r="G104" s="14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85" t="s">
        <v>200</v>
      </c>
      <c r="AP104" s="186"/>
      <c r="AQ104" s="187"/>
      <c r="AR104" s="167"/>
      <c r="AS104" s="167"/>
      <c r="AT104" s="167"/>
    </row>
    <row r="105" spans="2:46" ht="10.5" customHeight="1">
      <c r="B105" s="167"/>
      <c r="C105" s="167"/>
      <c r="D105" s="167"/>
      <c r="E105" s="145" t="s">
        <v>118</v>
      </c>
      <c r="F105" s="146"/>
      <c r="G105" s="14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85" t="s">
        <v>152</v>
      </c>
      <c r="AP105" s="186"/>
      <c r="AQ105" s="187"/>
      <c r="AR105" s="167"/>
      <c r="AS105" s="167"/>
      <c r="AT105" s="167"/>
    </row>
    <row r="106" spans="2:46" ht="10.5" customHeight="1">
      <c r="B106" s="167"/>
      <c r="C106" s="167"/>
      <c r="D106" s="167"/>
      <c r="E106" s="145" t="s">
        <v>286</v>
      </c>
      <c r="F106" s="146"/>
      <c r="G106" s="14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85" t="s">
        <v>153</v>
      </c>
      <c r="AP106" s="186"/>
      <c r="AQ106" s="187"/>
      <c r="AR106" s="167"/>
      <c r="AS106" s="167"/>
      <c r="AT106" s="167"/>
    </row>
    <row r="107" spans="2:46" ht="10.5" customHeight="1">
      <c r="B107" s="167"/>
      <c r="C107" s="167"/>
      <c r="D107" s="167"/>
      <c r="E107" s="145" t="s">
        <v>119</v>
      </c>
      <c r="F107" s="146"/>
      <c r="G107" s="14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85" t="s">
        <v>201</v>
      </c>
      <c r="AP107" s="186"/>
      <c r="AQ107" s="187"/>
      <c r="AR107" s="167"/>
      <c r="AS107" s="167"/>
      <c r="AT107" s="167"/>
    </row>
    <row r="108" spans="2:46" ht="10.5" customHeight="1">
      <c r="B108" s="167"/>
      <c r="C108" s="167"/>
      <c r="D108" s="167"/>
      <c r="E108" s="145" t="s">
        <v>120</v>
      </c>
      <c r="F108" s="146"/>
      <c r="G108" s="14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85" t="s">
        <v>202</v>
      </c>
      <c r="AP108" s="186"/>
      <c r="AQ108" s="187"/>
      <c r="AR108" s="167"/>
      <c r="AS108" s="167"/>
      <c r="AT108" s="167"/>
    </row>
    <row r="109" spans="2:46" ht="10.5" customHeight="1">
      <c r="B109" s="167"/>
      <c r="C109" s="167"/>
      <c r="D109" s="167"/>
      <c r="E109" s="145" t="s">
        <v>121</v>
      </c>
      <c r="F109" s="146"/>
      <c r="G109" s="14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85" t="s">
        <v>241</v>
      </c>
      <c r="AP109" s="186"/>
      <c r="AQ109" s="187"/>
      <c r="AR109" s="167"/>
      <c r="AS109" s="167"/>
      <c r="AT109" s="167"/>
    </row>
    <row r="110" spans="2:46" ht="10.5" customHeight="1">
      <c r="B110" s="167"/>
      <c r="C110" s="167"/>
      <c r="D110" s="167"/>
      <c r="E110" s="145" t="s">
        <v>122</v>
      </c>
      <c r="F110" s="146"/>
      <c r="G110" s="14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85" t="s">
        <v>203</v>
      </c>
      <c r="AP110" s="186"/>
      <c r="AQ110" s="187"/>
      <c r="AR110" s="167"/>
      <c r="AS110" s="167"/>
      <c r="AT110" s="167"/>
    </row>
    <row r="111" spans="2:46" ht="10.5" customHeight="1">
      <c r="B111" s="167"/>
      <c r="C111" s="167"/>
      <c r="D111" s="167"/>
      <c r="E111" s="145" t="s">
        <v>123</v>
      </c>
      <c r="F111" s="146"/>
      <c r="G111" s="14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85" t="s">
        <v>204</v>
      </c>
      <c r="AP111" s="186"/>
      <c r="AQ111" s="187"/>
      <c r="AR111" s="167"/>
      <c r="AS111" s="167"/>
      <c r="AT111" s="167"/>
    </row>
    <row r="112" spans="2:46" ht="10.5" customHeight="1">
      <c r="B112" s="167"/>
      <c r="C112" s="167"/>
      <c r="D112" s="167"/>
      <c r="E112" s="145" t="s">
        <v>126</v>
      </c>
      <c r="F112" s="146"/>
      <c r="G112" s="14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85" t="s">
        <v>205</v>
      </c>
      <c r="AP112" s="186"/>
      <c r="AQ112" s="187"/>
      <c r="AR112" s="167"/>
      <c r="AS112" s="167"/>
      <c r="AT112" s="167"/>
    </row>
    <row r="113" spans="2:46" ht="10.5" customHeight="1">
      <c r="B113" s="167"/>
      <c r="C113" s="167"/>
      <c r="D113" s="167"/>
      <c r="E113" s="145" t="s">
        <v>128</v>
      </c>
      <c r="F113" s="146"/>
      <c r="G113" s="14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85" t="s">
        <v>135</v>
      </c>
      <c r="AP113" s="186"/>
      <c r="AQ113" s="187"/>
      <c r="AR113" s="167"/>
      <c r="AS113" s="167"/>
      <c r="AT113" s="167"/>
    </row>
    <row r="114" spans="2:46" ht="10.5" customHeight="1">
      <c r="B114" s="167"/>
      <c r="C114" s="167"/>
      <c r="D114" s="167"/>
      <c r="E114" s="145" t="s">
        <v>129</v>
      </c>
      <c r="F114" s="146"/>
      <c r="G114" s="14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85" t="s">
        <v>206</v>
      </c>
      <c r="AP114" s="186"/>
      <c r="AQ114" s="187"/>
      <c r="AR114" s="167"/>
      <c r="AS114" s="167"/>
      <c r="AT114" s="167"/>
    </row>
    <row r="115" spans="2:46" ht="10.5" customHeight="1">
      <c r="B115" s="167"/>
      <c r="C115" s="167"/>
      <c r="D115" s="167"/>
      <c r="E115" s="145" t="s">
        <v>130</v>
      </c>
      <c r="F115" s="146"/>
      <c r="G115" s="14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85" t="s">
        <v>136</v>
      </c>
      <c r="AP115" s="186"/>
      <c r="AQ115" s="187"/>
      <c r="AR115" s="167"/>
      <c r="AS115" s="167"/>
      <c r="AT115" s="167"/>
    </row>
    <row r="116" spans="2:46" ht="10.5" customHeight="1">
      <c r="B116" s="167"/>
      <c r="C116" s="167"/>
      <c r="D116" s="167"/>
      <c r="E116" s="145" t="s">
        <v>226</v>
      </c>
      <c r="F116" s="146"/>
      <c r="G116" s="14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85" t="s">
        <v>207</v>
      </c>
      <c r="AP116" s="186"/>
      <c r="AQ116" s="187"/>
      <c r="AR116" s="167"/>
      <c r="AS116" s="167"/>
      <c r="AT116" s="167"/>
    </row>
    <row r="117" spans="2:46" ht="10.5" customHeight="1">
      <c r="B117" s="167"/>
      <c r="C117" s="167"/>
      <c r="D117" s="167"/>
      <c r="E117" s="145" t="s">
        <v>228</v>
      </c>
      <c r="F117" s="146"/>
      <c r="G117" s="14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85" t="s">
        <v>208</v>
      </c>
      <c r="AP117" s="186"/>
      <c r="AQ117" s="187"/>
      <c r="AR117" s="167"/>
      <c r="AS117" s="167"/>
      <c r="AT117" s="167"/>
    </row>
    <row r="118" spans="2:46" ht="10.5" customHeight="1">
      <c r="B118" s="167"/>
      <c r="C118" s="167"/>
      <c r="D118" s="167"/>
      <c r="E118" s="145" t="s">
        <v>230</v>
      </c>
      <c r="F118" s="146"/>
      <c r="G118" s="14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85" t="s">
        <v>36</v>
      </c>
      <c r="AP118" s="186"/>
      <c r="AQ118" s="187"/>
      <c r="AR118" s="167"/>
      <c r="AS118" s="167"/>
      <c r="AT118" s="167"/>
    </row>
    <row r="119" spans="2:46" ht="10.5" customHeight="1">
      <c r="B119" s="167"/>
      <c r="C119" s="167"/>
      <c r="D119" s="167"/>
      <c r="E119" s="145" t="s">
        <v>231</v>
      </c>
      <c r="F119" s="146"/>
      <c r="G119" s="14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85" t="s">
        <v>210</v>
      </c>
      <c r="AP119" s="186"/>
      <c r="AQ119" s="187"/>
      <c r="AR119" s="167"/>
      <c r="AS119" s="167"/>
      <c r="AT119" s="167"/>
    </row>
    <row r="120" spans="2:46" ht="10.5" customHeight="1">
      <c r="B120" s="167"/>
      <c r="C120" s="167"/>
      <c r="D120" s="167"/>
      <c r="E120" s="145" t="s">
        <v>288</v>
      </c>
      <c r="F120" s="146"/>
      <c r="G120" s="14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85" t="s">
        <v>282</v>
      </c>
      <c r="AP120" s="186"/>
      <c r="AQ120" s="187"/>
      <c r="AR120" s="167"/>
      <c r="AS120" s="167"/>
      <c r="AT120" s="167"/>
    </row>
    <row r="121" spans="2:46" ht="10.5" customHeight="1">
      <c r="B121" s="167"/>
      <c r="C121" s="167"/>
      <c r="D121" s="167"/>
      <c r="E121" s="145" t="s">
        <v>289</v>
      </c>
      <c r="F121" s="146"/>
      <c r="G121" s="14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85" t="s">
        <v>211</v>
      </c>
      <c r="AP121" s="186"/>
      <c r="AQ121" s="187"/>
      <c r="AR121" s="167"/>
      <c r="AS121" s="167"/>
      <c r="AT121" s="167"/>
    </row>
    <row r="122" spans="2:46" ht="10.5" customHeight="1">
      <c r="B122" s="167"/>
      <c r="C122" s="167"/>
      <c r="D122" s="167"/>
      <c r="E122" s="145" t="s">
        <v>245</v>
      </c>
      <c r="F122" s="146"/>
      <c r="G122" s="14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85" t="s">
        <v>212</v>
      </c>
      <c r="AP122" s="186"/>
      <c r="AQ122" s="187"/>
      <c r="AR122" s="167"/>
      <c r="AS122" s="167"/>
      <c r="AT122" s="167"/>
    </row>
    <row r="123" spans="2:46" ht="10.5" customHeight="1">
      <c r="B123" s="167"/>
      <c r="C123" s="167"/>
      <c r="D123" s="167"/>
      <c r="E123" s="145" t="s">
        <v>138</v>
      </c>
      <c r="F123" s="146"/>
      <c r="G123" s="14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85" t="s">
        <v>114</v>
      </c>
      <c r="AP123" s="186"/>
      <c r="AQ123" s="187"/>
      <c r="AR123" s="167"/>
      <c r="AS123" s="167"/>
      <c r="AT123" s="167"/>
    </row>
    <row r="124" spans="2:46" ht="10.5" customHeight="1">
      <c r="B124" s="167"/>
      <c r="C124" s="167"/>
      <c r="D124" s="167"/>
      <c r="E124" s="145" t="s">
        <v>249</v>
      </c>
      <c r="F124" s="146"/>
      <c r="G124" s="14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85" t="s">
        <v>218</v>
      </c>
      <c r="AP124" s="186"/>
      <c r="AQ124" s="187"/>
      <c r="AR124" s="167"/>
      <c r="AS124" s="167"/>
      <c r="AT124" s="167"/>
    </row>
    <row r="125" spans="2:46" ht="10.5" customHeight="1">
      <c r="B125" s="167"/>
      <c r="C125" s="167"/>
      <c r="D125" s="167"/>
      <c r="E125" s="145" t="s">
        <v>250</v>
      </c>
      <c r="F125" s="146"/>
      <c r="G125" s="14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85" t="s">
        <v>279</v>
      </c>
      <c r="AP125" s="186"/>
      <c r="AQ125" s="187"/>
      <c r="AR125" s="167"/>
      <c r="AS125" s="167"/>
      <c r="AT125" s="167"/>
    </row>
    <row r="126" spans="2:46" ht="10.5" customHeight="1">
      <c r="B126" s="167"/>
      <c r="C126" s="167"/>
      <c r="D126" s="167"/>
      <c r="E126" s="145" t="s">
        <v>142</v>
      </c>
      <c r="F126" s="146"/>
      <c r="G126" s="14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85" t="s">
        <v>220</v>
      </c>
      <c r="AP126" s="186"/>
      <c r="AQ126" s="187"/>
      <c r="AR126" s="167"/>
      <c r="AS126" s="167"/>
      <c r="AT126" s="167"/>
    </row>
    <row r="127" spans="2:46" ht="10.5" customHeight="1">
      <c r="B127" s="167"/>
      <c r="C127" s="167"/>
      <c r="D127" s="167"/>
      <c r="E127" s="145" t="s">
        <v>255</v>
      </c>
      <c r="F127" s="146"/>
      <c r="G127" s="14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85" t="s">
        <v>222</v>
      </c>
      <c r="AP127" s="186"/>
      <c r="AQ127" s="187"/>
      <c r="AR127" s="167"/>
      <c r="AS127" s="167"/>
      <c r="AT127" s="167"/>
    </row>
    <row r="128" spans="2:46" ht="10.5" customHeight="1">
      <c r="B128" s="167"/>
      <c r="C128" s="167"/>
      <c r="D128" s="167"/>
      <c r="E128" s="145" t="s">
        <v>139</v>
      </c>
      <c r="F128" s="146"/>
      <c r="G128" s="14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85" t="s">
        <v>223</v>
      </c>
      <c r="AP128" s="186"/>
      <c r="AQ128" s="187"/>
      <c r="AR128" s="167"/>
      <c r="AS128" s="167"/>
      <c r="AT128" s="167"/>
    </row>
    <row r="129" spans="2:46" ht="10.5" customHeight="1">
      <c r="B129" s="167"/>
      <c r="C129" s="167"/>
      <c r="D129" s="167"/>
      <c r="E129" s="145" t="s">
        <v>143</v>
      </c>
      <c r="F129" s="146"/>
      <c r="G129" s="14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85" t="s">
        <v>224</v>
      </c>
      <c r="AP129" s="186"/>
      <c r="AQ129" s="187"/>
      <c r="AR129" s="167"/>
      <c r="AS129" s="167"/>
      <c r="AT129" s="167"/>
    </row>
    <row r="130" spans="2:46" ht="10.5" customHeight="1">
      <c r="B130" s="167"/>
      <c r="C130" s="167"/>
      <c r="D130" s="167"/>
      <c r="E130" s="145" t="s">
        <v>291</v>
      </c>
      <c r="F130" s="146"/>
      <c r="G130" s="14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85" t="s">
        <v>37</v>
      </c>
      <c r="AP130" s="186"/>
      <c r="AQ130" s="187"/>
      <c r="AR130" s="167"/>
      <c r="AS130" s="167"/>
      <c r="AT130" s="167"/>
    </row>
    <row r="131" spans="2:46" ht="10.5" customHeight="1" thickBot="1">
      <c r="B131" s="167"/>
      <c r="C131" s="167"/>
      <c r="D131" s="167"/>
      <c r="E131" s="199" t="s">
        <v>149</v>
      </c>
      <c r="F131" s="184"/>
      <c r="G131" s="200"/>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85" t="s">
        <v>125</v>
      </c>
      <c r="AP131" s="186"/>
      <c r="AQ131" s="187"/>
      <c r="AR131" s="167"/>
      <c r="AS131" s="167"/>
      <c r="AT131" s="167"/>
    </row>
    <row r="132" spans="2:46" ht="10.5" customHeight="1">
      <c r="B132" s="167"/>
      <c r="C132" s="167"/>
      <c r="D132" s="167"/>
      <c r="E132" s="94"/>
      <c r="F132" s="94"/>
      <c r="G132" s="94"/>
      <c r="H132" s="167"/>
      <c r="I132" s="167"/>
      <c r="J132" s="94"/>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85" t="s">
        <v>234</v>
      </c>
      <c r="AP132" s="186"/>
      <c r="AQ132" s="187"/>
      <c r="AR132" s="167"/>
      <c r="AS132" s="167"/>
      <c r="AT132" s="167"/>
    </row>
    <row r="133" spans="2:46" ht="10.5" customHeight="1">
      <c r="B133" s="167"/>
      <c r="C133" s="167"/>
      <c r="D133" s="167"/>
      <c r="E133" s="94"/>
      <c r="F133" s="94"/>
      <c r="G133" s="94"/>
      <c r="H133" s="94"/>
      <c r="I133" s="94"/>
      <c r="J133" s="94"/>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85" t="s">
        <v>235</v>
      </c>
      <c r="AP133" s="186"/>
      <c r="AQ133" s="187"/>
      <c r="AR133" s="167"/>
      <c r="AS133" s="167"/>
      <c r="AT133" s="167"/>
    </row>
    <row r="134" spans="2:46" ht="10.5" customHeight="1">
      <c r="B134" s="167"/>
      <c r="C134" s="167"/>
      <c r="D134" s="167"/>
      <c r="E134" s="94"/>
      <c r="F134" s="94"/>
      <c r="G134" s="94"/>
      <c r="H134" s="94"/>
      <c r="I134" s="94"/>
      <c r="J134" s="94"/>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85" t="s">
        <v>127</v>
      </c>
      <c r="AP134" s="186"/>
      <c r="AQ134" s="187"/>
      <c r="AR134" s="167"/>
      <c r="AS134" s="167"/>
      <c r="AT134" s="167"/>
    </row>
    <row r="135" spans="2:46" ht="10.5" customHeight="1">
      <c r="B135" s="167"/>
      <c r="C135" s="167"/>
      <c r="D135" s="167"/>
      <c r="E135" s="94"/>
      <c r="F135" s="94"/>
      <c r="G135" s="94"/>
      <c r="H135" s="94"/>
      <c r="I135" s="94"/>
      <c r="J135" s="94"/>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85" t="s">
        <v>237</v>
      </c>
      <c r="AP135" s="186"/>
      <c r="AQ135" s="187"/>
      <c r="AR135" s="167"/>
      <c r="AS135" s="167"/>
      <c r="AT135" s="167"/>
    </row>
    <row r="136" spans="2:46" ht="10.5" customHeight="1">
      <c r="B136" s="167"/>
      <c r="C136" s="167"/>
      <c r="D136" s="167"/>
      <c r="E136" s="94"/>
      <c r="F136" s="94"/>
      <c r="G136" s="94"/>
      <c r="H136" s="94"/>
      <c r="I136" s="94"/>
      <c r="J136" s="94"/>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85" t="s">
        <v>239</v>
      </c>
      <c r="AP136" s="186"/>
      <c r="AQ136" s="187"/>
      <c r="AR136" s="167"/>
      <c r="AS136" s="167"/>
      <c r="AT136" s="167"/>
    </row>
    <row r="137" spans="2:46" ht="10.5" customHeight="1">
      <c r="B137" s="167"/>
      <c r="C137" s="167"/>
      <c r="D137" s="167"/>
      <c r="E137" s="94"/>
      <c r="F137" s="94"/>
      <c r="G137" s="94"/>
      <c r="H137" s="94"/>
      <c r="I137" s="94"/>
      <c r="J137" s="94"/>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85" t="s">
        <v>240</v>
      </c>
      <c r="AP137" s="186"/>
      <c r="AQ137" s="187"/>
      <c r="AR137" s="167"/>
      <c r="AS137" s="167"/>
      <c r="AT137" s="167"/>
    </row>
    <row r="138" spans="2:46" ht="10.5" customHeight="1">
      <c r="B138" s="167"/>
      <c r="C138" s="167"/>
      <c r="D138" s="167"/>
      <c r="E138" s="94"/>
      <c r="F138" s="94"/>
      <c r="G138" s="94"/>
      <c r="H138" s="94"/>
      <c r="I138" s="94"/>
      <c r="J138" s="94"/>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85" t="s">
        <v>246</v>
      </c>
      <c r="AP138" s="186"/>
      <c r="AQ138" s="187"/>
      <c r="AR138" s="167"/>
      <c r="AS138" s="167"/>
      <c r="AT138" s="167"/>
    </row>
    <row r="139" spans="2:46" ht="10.5" customHeight="1">
      <c r="B139" s="167"/>
      <c r="C139" s="167"/>
      <c r="D139" s="167"/>
      <c r="E139" s="94"/>
      <c r="F139" s="94"/>
      <c r="G139" s="94"/>
      <c r="H139" s="94"/>
      <c r="I139" s="94"/>
      <c r="J139" s="94"/>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85" t="s">
        <v>247</v>
      </c>
      <c r="AP139" s="186"/>
      <c r="AQ139" s="187"/>
      <c r="AR139" s="167"/>
      <c r="AS139" s="167"/>
      <c r="AT139" s="167"/>
    </row>
    <row r="140" spans="2:46" ht="10.5" customHeight="1">
      <c r="B140" s="167"/>
      <c r="C140" s="167"/>
      <c r="D140" s="167"/>
      <c r="E140" s="94"/>
      <c r="F140" s="94"/>
      <c r="G140" s="94"/>
      <c r="H140" s="94"/>
      <c r="I140" s="94"/>
      <c r="J140" s="94"/>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85" t="s">
        <v>248</v>
      </c>
      <c r="AP140" s="186"/>
      <c r="AQ140" s="187"/>
      <c r="AR140" s="167"/>
      <c r="AS140" s="167"/>
      <c r="AT140" s="167"/>
    </row>
    <row r="141" spans="2:46" ht="10.5" customHeight="1">
      <c r="B141" s="167"/>
      <c r="C141" s="167"/>
      <c r="D141" s="167"/>
      <c r="E141" s="94"/>
      <c r="F141" s="94"/>
      <c r="G141" s="94"/>
      <c r="H141" s="94"/>
      <c r="I141" s="94"/>
      <c r="J141" s="94"/>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85" t="s">
        <v>290</v>
      </c>
      <c r="AP141" s="186"/>
      <c r="AQ141" s="187"/>
      <c r="AR141" s="167"/>
      <c r="AS141" s="167"/>
      <c r="AT141" s="167"/>
    </row>
    <row r="142" spans="2:46" ht="10.5" customHeight="1">
      <c r="B142" s="167"/>
      <c r="C142" s="167"/>
      <c r="D142" s="167"/>
      <c r="E142" s="94"/>
      <c r="F142" s="94"/>
      <c r="G142" s="94"/>
      <c r="H142" s="94"/>
      <c r="I142" s="94"/>
      <c r="J142" s="94"/>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85" t="s">
        <v>251</v>
      </c>
      <c r="AP142" s="186"/>
      <c r="AQ142" s="187"/>
      <c r="AR142" s="167"/>
      <c r="AS142" s="167"/>
      <c r="AT142" s="167"/>
    </row>
    <row r="143" spans="2:46" ht="10.5" customHeight="1">
      <c r="B143" s="167"/>
      <c r="C143" s="167"/>
      <c r="D143" s="167"/>
      <c r="E143" s="94"/>
      <c r="F143" s="94"/>
      <c r="G143" s="94"/>
      <c r="H143" s="94"/>
      <c r="I143" s="94"/>
      <c r="J143" s="94"/>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c r="AN143" s="167"/>
      <c r="AO143" s="185" t="s">
        <v>254</v>
      </c>
      <c r="AP143" s="186"/>
      <c r="AQ143" s="187"/>
      <c r="AR143" s="167"/>
      <c r="AS143" s="167"/>
      <c r="AT143" s="167"/>
    </row>
    <row r="144" spans="2:46" ht="10.5" customHeight="1">
      <c r="B144" s="167"/>
      <c r="C144" s="167"/>
      <c r="D144" s="167"/>
      <c r="E144" s="94"/>
      <c r="F144" s="94"/>
      <c r="G144" s="94"/>
      <c r="H144" s="94"/>
      <c r="I144" s="94"/>
      <c r="J144" s="94"/>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85" t="s">
        <v>155</v>
      </c>
      <c r="AP144" s="186"/>
      <c r="AQ144" s="187"/>
      <c r="AR144" s="167"/>
      <c r="AS144" s="167"/>
      <c r="AT144" s="167"/>
    </row>
    <row r="145" spans="2:46" ht="10.5" customHeight="1">
      <c r="B145" s="167"/>
      <c r="C145" s="167"/>
      <c r="D145" s="167"/>
      <c r="E145" s="94"/>
      <c r="F145" s="94"/>
      <c r="G145" s="94"/>
      <c r="H145" s="94"/>
      <c r="I145" s="94"/>
      <c r="J145" s="94"/>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85" t="s">
        <v>256</v>
      </c>
      <c r="AP145" s="186"/>
      <c r="AQ145" s="187"/>
      <c r="AR145" s="167"/>
      <c r="AS145" s="167"/>
      <c r="AT145" s="167"/>
    </row>
    <row r="146" spans="2:46" ht="10.5" customHeight="1">
      <c r="B146" s="167"/>
      <c r="C146" s="167"/>
      <c r="D146" s="167"/>
      <c r="E146" s="94"/>
      <c r="F146" s="94"/>
      <c r="G146" s="94"/>
      <c r="H146" s="94"/>
      <c r="I146" s="94"/>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c r="AN146" s="167"/>
      <c r="AO146" s="185" t="s">
        <v>280</v>
      </c>
      <c r="AP146" s="186"/>
      <c r="AQ146" s="187"/>
      <c r="AR146" s="167"/>
      <c r="AS146" s="167"/>
      <c r="AT146" s="167"/>
    </row>
    <row r="147" spans="2:46" ht="10.5" customHeight="1">
      <c r="B147" s="167"/>
      <c r="C147" s="167"/>
      <c r="D147" s="167"/>
      <c r="E147" s="94"/>
      <c r="F147" s="94"/>
      <c r="G147" s="94"/>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85" t="s">
        <v>156</v>
      </c>
      <c r="AP147" s="186"/>
      <c r="AQ147" s="187"/>
      <c r="AR147" s="167"/>
      <c r="AS147" s="167"/>
      <c r="AT147" s="167"/>
    </row>
    <row r="148" spans="2:46" ht="10.5" customHeight="1">
      <c r="B148" s="167"/>
      <c r="C148" s="167"/>
      <c r="D148" s="167"/>
      <c r="E148" s="94"/>
      <c r="F148" s="94"/>
      <c r="G148" s="94"/>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85" t="s">
        <v>166</v>
      </c>
      <c r="AP148" s="186"/>
      <c r="AQ148" s="187"/>
      <c r="AR148" s="167"/>
      <c r="AS148" s="167"/>
      <c r="AT148" s="167"/>
    </row>
    <row r="149" spans="2:46" ht="10.5" customHeight="1">
      <c r="B149" s="167"/>
      <c r="C149" s="167"/>
      <c r="D149" s="167"/>
      <c r="E149" s="94"/>
      <c r="F149" s="94"/>
      <c r="G149" s="94"/>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85" t="s">
        <v>177</v>
      </c>
      <c r="AP149" s="186"/>
      <c r="AQ149" s="187"/>
      <c r="AR149" s="167"/>
      <c r="AS149" s="167"/>
      <c r="AT149" s="167"/>
    </row>
    <row r="150" spans="2:46" ht="10.5" customHeight="1">
      <c r="B150" s="167"/>
      <c r="C150" s="167"/>
      <c r="D150" s="167"/>
      <c r="E150" s="94"/>
      <c r="F150" s="94"/>
      <c r="G150" s="94"/>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85" t="s">
        <v>219</v>
      </c>
      <c r="AP150" s="186"/>
      <c r="AQ150" s="187"/>
      <c r="AR150" s="167"/>
      <c r="AS150" s="167"/>
      <c r="AT150" s="167"/>
    </row>
    <row r="151" spans="2:46" ht="10.5" customHeight="1">
      <c r="B151" s="167"/>
      <c r="C151" s="167"/>
      <c r="D151" s="167"/>
      <c r="E151" s="94"/>
      <c r="F151" s="94"/>
      <c r="G151" s="94"/>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85" t="s">
        <v>233</v>
      </c>
      <c r="AP151" s="186"/>
      <c r="AQ151" s="187"/>
      <c r="AR151" s="167"/>
      <c r="AS151" s="167"/>
      <c r="AT151" s="167"/>
    </row>
    <row r="152" spans="2:46" ht="10.5" customHeight="1">
      <c r="B152" s="167"/>
      <c r="C152" s="167"/>
      <c r="D152" s="167"/>
      <c r="E152" s="94"/>
      <c r="F152" s="94"/>
      <c r="G152" s="94"/>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85" t="s">
        <v>244</v>
      </c>
      <c r="AP152" s="186"/>
      <c r="AQ152" s="187"/>
      <c r="AR152" s="167"/>
      <c r="AS152" s="167"/>
      <c r="AT152" s="167"/>
    </row>
    <row r="153" spans="2:46" ht="10.5" customHeight="1">
      <c r="B153" s="167"/>
      <c r="C153" s="167"/>
      <c r="D153" s="167"/>
      <c r="E153" s="94"/>
      <c r="F153" s="94"/>
      <c r="G153" s="94"/>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85" t="s">
        <v>257</v>
      </c>
      <c r="AP153" s="186"/>
      <c r="AQ153" s="187"/>
      <c r="AR153" s="167"/>
      <c r="AS153" s="167"/>
      <c r="AT153" s="167"/>
    </row>
    <row r="154" spans="2:46" ht="10.5" customHeight="1">
      <c r="B154" s="167"/>
      <c r="C154" s="167"/>
      <c r="D154" s="167"/>
      <c r="E154" s="94"/>
      <c r="F154" s="94"/>
      <c r="G154" s="94"/>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85" t="s">
        <v>261</v>
      </c>
      <c r="AP154" s="186"/>
      <c r="AQ154" s="187"/>
      <c r="AR154" s="167"/>
      <c r="AS154" s="167"/>
      <c r="AT154" s="167"/>
    </row>
    <row r="155" spans="2:46" ht="10.5" customHeight="1">
      <c r="B155" s="167"/>
      <c r="C155" s="167"/>
      <c r="D155" s="167"/>
      <c r="E155" s="94"/>
      <c r="F155" s="94"/>
      <c r="G155" s="94"/>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85" t="s">
        <v>144</v>
      </c>
      <c r="AP155" s="186"/>
      <c r="AQ155" s="187"/>
      <c r="AR155" s="167"/>
      <c r="AS155" s="167"/>
      <c r="AT155" s="167"/>
    </row>
    <row r="156" spans="2:46" ht="10.5" customHeight="1">
      <c r="B156" s="167"/>
      <c r="C156" s="167"/>
      <c r="D156" s="167"/>
      <c r="E156" s="94"/>
      <c r="F156" s="94"/>
      <c r="G156" s="94"/>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85" t="s">
        <v>258</v>
      </c>
      <c r="AP156" s="186"/>
      <c r="AQ156" s="187"/>
      <c r="AR156" s="167"/>
      <c r="AS156" s="167"/>
      <c r="AT156" s="167"/>
    </row>
    <row r="157" spans="2:46" ht="10.5" customHeight="1">
      <c r="B157" s="167"/>
      <c r="C157" s="167"/>
      <c r="D157" s="167"/>
      <c r="E157" s="94"/>
      <c r="F157" s="94"/>
      <c r="G157" s="94"/>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85" t="s">
        <v>145</v>
      </c>
      <c r="AP157" s="186"/>
      <c r="AQ157" s="187"/>
      <c r="AR157" s="167"/>
      <c r="AS157" s="167"/>
      <c r="AT157" s="167"/>
    </row>
    <row r="158" spans="2:46" ht="10.5" customHeight="1">
      <c r="B158" s="167"/>
      <c r="C158" s="167"/>
      <c r="D158" s="167"/>
      <c r="E158" s="94"/>
      <c r="F158" s="94"/>
      <c r="G158" s="94"/>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85" t="s">
        <v>259</v>
      </c>
      <c r="AP158" s="186"/>
      <c r="AQ158" s="187"/>
      <c r="AR158" s="167"/>
      <c r="AS158" s="167"/>
      <c r="AT158" s="167"/>
    </row>
    <row r="159" spans="2:46" ht="10.5" customHeight="1">
      <c r="B159" s="167"/>
      <c r="C159" s="167"/>
      <c r="D159" s="167"/>
      <c r="E159" s="94"/>
      <c r="F159" s="94"/>
      <c r="G159" s="94"/>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85" t="s">
        <v>260</v>
      </c>
      <c r="AP159" s="186"/>
      <c r="AQ159" s="187"/>
      <c r="AR159" s="167"/>
      <c r="AS159" s="167"/>
      <c r="AT159" s="167"/>
    </row>
    <row r="160" spans="2:46" ht="10.5" customHeight="1" thickBot="1">
      <c r="B160" s="167"/>
      <c r="C160" s="167"/>
      <c r="D160" s="167"/>
      <c r="E160" s="94"/>
      <c r="F160" s="94"/>
      <c r="G160" s="94"/>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201" t="s">
        <v>146</v>
      </c>
      <c r="AP160" s="202"/>
      <c r="AQ160" s="203"/>
      <c r="AR160" s="167"/>
      <c r="AS160" s="167"/>
      <c r="AT160" s="167"/>
    </row>
    <row r="161" spans="2:46" ht="10.5" customHeight="1">
      <c r="B161" s="167"/>
      <c r="C161" s="167"/>
      <c r="D161" s="167"/>
      <c r="E161" s="94"/>
      <c r="F161" s="94"/>
      <c r="G161" s="94"/>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94"/>
      <c r="AP161" s="94"/>
      <c r="AQ161" s="94"/>
      <c r="AR161" s="167"/>
      <c r="AS161" s="167"/>
      <c r="AT161" s="167"/>
    </row>
    <row r="162" spans="2:46" ht="9.75" customHeight="1">
      <c r="B162" s="167"/>
      <c r="C162" s="167"/>
      <c r="D162" s="167"/>
      <c r="E162" s="94"/>
      <c r="F162" s="94"/>
      <c r="G162" s="94"/>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c r="AN162" s="167"/>
      <c r="AO162" s="94"/>
      <c r="AP162" s="94"/>
      <c r="AQ162" s="94"/>
      <c r="AR162" s="167"/>
      <c r="AS162" s="167"/>
      <c r="AT162" s="167"/>
    </row>
    <row r="163" spans="2:46" ht="9.75" customHeight="1">
      <c r="B163" s="167"/>
      <c r="C163" s="167"/>
      <c r="D163" s="167"/>
      <c r="E163" s="94"/>
      <c r="F163" s="94"/>
      <c r="G163" s="94"/>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c r="AL163" s="167"/>
      <c r="AM163" s="167"/>
      <c r="AN163" s="167"/>
      <c r="AO163" s="94"/>
      <c r="AP163" s="94"/>
      <c r="AQ163" s="94"/>
      <c r="AR163" s="167"/>
      <c r="AS163" s="167"/>
      <c r="AT163" s="167"/>
    </row>
    <row r="164" spans="2:46" ht="9.75" customHeight="1">
      <c r="B164" s="167"/>
      <c r="C164" s="167"/>
      <c r="D164" s="167"/>
      <c r="E164" s="94"/>
      <c r="F164" s="94"/>
      <c r="G164" s="94"/>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94"/>
      <c r="AP164" s="94"/>
      <c r="AQ164" s="94"/>
      <c r="AR164" s="167"/>
      <c r="AS164" s="167"/>
      <c r="AT164" s="167"/>
    </row>
    <row r="165" spans="2:46" ht="9.75" customHeight="1">
      <c r="B165" s="167"/>
      <c r="C165" s="167"/>
      <c r="D165" s="167"/>
      <c r="E165" s="94"/>
      <c r="F165" s="94"/>
      <c r="G165" s="94"/>
      <c r="H165" s="167"/>
      <c r="I165" s="167"/>
      <c r="J165" s="94"/>
      <c r="K165" s="167"/>
      <c r="L165" s="167"/>
      <c r="M165" s="167"/>
      <c r="N165" s="167"/>
      <c r="O165" s="167"/>
      <c r="P165" s="167"/>
      <c r="T165" s="167"/>
      <c r="U165" s="167"/>
      <c r="V165" s="167"/>
      <c r="W165" s="167"/>
      <c r="X165" s="167"/>
      <c r="Y165" s="167"/>
      <c r="Z165" s="167"/>
      <c r="AA165" s="167"/>
      <c r="AB165" s="167"/>
      <c r="AC165" s="167"/>
      <c r="AD165" s="167"/>
      <c r="AE165" s="167"/>
      <c r="AF165" s="167"/>
      <c r="AG165" s="167"/>
      <c r="AH165" s="167"/>
      <c r="AL165" s="167"/>
      <c r="AM165" s="167"/>
      <c r="AN165" s="167"/>
      <c r="AO165" s="94"/>
      <c r="AP165" s="94"/>
      <c r="AQ165" s="94"/>
      <c r="AR165" s="167"/>
      <c r="AS165" s="167"/>
      <c r="AT165" s="167"/>
    </row>
    <row r="166" spans="2:46" ht="9.75" customHeight="1"/>
    <row r="167" spans="2:46" ht="9.75" customHeight="1"/>
    <row r="168" spans="2:46" ht="9.75" customHeight="1"/>
    <row r="169" spans="2:46" ht="9.75" customHeight="1"/>
    <row r="170" spans="2:46" ht="9.75" customHeight="1"/>
    <row r="171" spans="2:46" ht="9.75" customHeight="1"/>
    <row r="172" spans="2:46" ht="9.75" customHeight="1"/>
    <row r="173" spans="2:46" ht="9.75" customHeight="1"/>
    <row r="174" spans="2:46" ht="9.75" customHeight="1"/>
    <row r="175" spans="2:46" ht="9.75" customHeight="1"/>
    <row r="176" spans="2:4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sheetData>
  <mergeCells count="18">
    <mergeCell ref="T2:V2"/>
    <mergeCell ref="Q2:S2"/>
    <mergeCell ref="B1:AK1"/>
    <mergeCell ref="AL1:AN1"/>
    <mergeCell ref="AO1:AQ1"/>
    <mergeCell ref="AO2:AQ2"/>
    <mergeCell ref="B2:D2"/>
    <mergeCell ref="E2:G2"/>
    <mergeCell ref="H2:J2"/>
    <mergeCell ref="K2:M2"/>
    <mergeCell ref="N2:P2"/>
    <mergeCell ref="AR1:AT2"/>
    <mergeCell ref="Z2:AB2"/>
    <mergeCell ref="AI2:AK2"/>
    <mergeCell ref="AL2:AN2"/>
    <mergeCell ref="W2:Y2"/>
    <mergeCell ref="AC2:AE2"/>
    <mergeCell ref="AF2:AH2"/>
  </mergeCells>
  <phoneticPr fontId="21"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ublished="0" enableFormatConditionsCalculation="0"/>
  <dimension ref="A1:E229"/>
  <sheetViews>
    <sheetView zoomScaleNormal="100" zoomScaleSheetLayoutView="100" workbookViewId="0">
      <selection sqref="A1:E1"/>
    </sheetView>
  </sheetViews>
  <sheetFormatPr defaultColWidth="8.85546875" defaultRowHeight="12.75"/>
  <cols>
    <col min="1" max="1" width="9.7109375" customWidth="1"/>
    <col min="2" max="2" width="75.7109375" customWidth="1"/>
    <col min="3" max="4" width="14.7109375" customWidth="1"/>
    <col min="5" max="5" width="16.7109375" customWidth="1"/>
  </cols>
  <sheetData>
    <row r="1" spans="1:5" ht="26.25" customHeight="1" thickBot="1">
      <c r="A1" s="310" t="s">
        <v>132</v>
      </c>
      <c r="B1" s="311"/>
      <c r="C1" s="311"/>
      <c r="D1" s="311"/>
      <c r="E1" s="312"/>
    </row>
    <row r="2" spans="1:5" ht="18.75" customHeight="1" thickBot="1">
      <c r="A2" s="16" t="s">
        <v>305</v>
      </c>
      <c r="B2" s="16" t="s">
        <v>311</v>
      </c>
      <c r="C2" s="45" t="s">
        <v>293</v>
      </c>
      <c r="D2" s="45" t="s">
        <v>294</v>
      </c>
      <c r="E2" s="45" t="s">
        <v>292</v>
      </c>
    </row>
    <row r="3" spans="1:5" ht="18.75" customHeight="1" thickBot="1">
      <c r="A3" s="304" t="s">
        <v>309</v>
      </c>
      <c r="B3" s="305"/>
      <c r="C3" s="305"/>
      <c r="D3" s="305"/>
      <c r="E3" s="306"/>
    </row>
    <row r="4" spans="1:5" ht="18" customHeight="1">
      <c r="A4" s="21" t="s">
        <v>298</v>
      </c>
      <c r="B4" s="40"/>
      <c r="C4" s="40"/>
      <c r="D4" s="40"/>
      <c r="E4" s="64"/>
    </row>
    <row r="5" spans="1:5">
      <c r="A5" s="22"/>
      <c r="B5" s="32" t="s">
        <v>86</v>
      </c>
      <c r="C5" s="7">
        <v>28639</v>
      </c>
      <c r="D5" s="7">
        <v>4965</v>
      </c>
      <c r="E5" s="65">
        <v>573</v>
      </c>
    </row>
    <row r="6" spans="1:5">
      <c r="A6" s="22"/>
      <c r="B6" s="32" t="s">
        <v>93</v>
      </c>
      <c r="C6" s="7">
        <v>17498</v>
      </c>
      <c r="D6" s="7">
        <v>8915</v>
      </c>
      <c r="E6" s="65">
        <v>2548</v>
      </c>
    </row>
    <row r="7" spans="1:5">
      <c r="A7" s="22"/>
      <c r="B7" s="32" t="s">
        <v>167</v>
      </c>
      <c r="C7" s="7">
        <v>1647</v>
      </c>
      <c r="D7" s="7">
        <v>7208</v>
      </c>
      <c r="E7" s="65">
        <v>417</v>
      </c>
    </row>
    <row r="8" spans="1:5">
      <c r="A8" s="22"/>
      <c r="B8" s="32" t="s">
        <v>97</v>
      </c>
      <c r="C8" s="7">
        <v>21692</v>
      </c>
      <c r="D8" s="7">
        <v>6913</v>
      </c>
      <c r="E8" s="65">
        <v>746</v>
      </c>
    </row>
    <row r="9" spans="1:5">
      <c r="A9" s="22"/>
      <c r="B9" s="32" t="s">
        <v>102</v>
      </c>
      <c r="C9" s="7">
        <v>43</v>
      </c>
      <c r="D9" s="7">
        <v>64</v>
      </c>
      <c r="E9" s="65">
        <v>137</v>
      </c>
    </row>
    <row r="10" spans="1:5">
      <c r="A10" s="22"/>
      <c r="B10" s="32" t="s">
        <v>312</v>
      </c>
      <c r="C10" s="7">
        <v>11771</v>
      </c>
      <c r="D10" s="7">
        <v>1614</v>
      </c>
      <c r="E10" s="65">
        <v>142</v>
      </c>
    </row>
    <row r="11" spans="1:5">
      <c r="A11" s="22"/>
      <c r="B11" s="32" t="s">
        <v>265</v>
      </c>
      <c r="C11" s="7">
        <v>20663</v>
      </c>
      <c r="D11" s="7">
        <v>12143</v>
      </c>
      <c r="E11" s="65">
        <v>1588</v>
      </c>
    </row>
    <row r="12" spans="1:5">
      <c r="A12" s="22"/>
      <c r="B12" s="32" t="s">
        <v>266</v>
      </c>
      <c r="C12" s="7">
        <v>879</v>
      </c>
      <c r="D12" s="7">
        <v>1591</v>
      </c>
      <c r="E12" s="65">
        <v>273</v>
      </c>
    </row>
    <row r="13" spans="1:5">
      <c r="A13" s="22"/>
      <c r="B13" s="32" t="s">
        <v>267</v>
      </c>
      <c r="C13" s="7">
        <v>0</v>
      </c>
      <c r="D13" s="7">
        <v>0</v>
      </c>
      <c r="E13" s="65">
        <v>636</v>
      </c>
    </row>
    <row r="14" spans="1:5">
      <c r="A14" s="22"/>
      <c r="B14" s="32" t="s">
        <v>273</v>
      </c>
      <c r="C14" s="7">
        <v>118348</v>
      </c>
      <c r="D14" s="7">
        <v>50052</v>
      </c>
      <c r="E14" s="65">
        <v>1956</v>
      </c>
    </row>
    <row r="15" spans="1:5">
      <c r="A15" s="22"/>
      <c r="B15" s="32" t="s">
        <v>274</v>
      </c>
      <c r="C15" s="7">
        <v>0</v>
      </c>
      <c r="D15" s="7">
        <v>0</v>
      </c>
      <c r="E15" s="65">
        <v>365</v>
      </c>
    </row>
    <row r="16" spans="1:5">
      <c r="A16" s="22"/>
      <c r="B16" s="32" t="s">
        <v>287</v>
      </c>
      <c r="C16" s="7">
        <v>0</v>
      </c>
      <c r="D16" s="7">
        <v>0</v>
      </c>
      <c r="E16" s="65">
        <v>287</v>
      </c>
    </row>
    <row r="17" spans="1:5">
      <c r="A17" s="22"/>
      <c r="B17" s="32" t="s">
        <v>148</v>
      </c>
      <c r="C17" s="7">
        <v>53</v>
      </c>
      <c r="D17" s="7">
        <v>164</v>
      </c>
      <c r="E17" s="65">
        <v>123</v>
      </c>
    </row>
    <row r="18" spans="1:5" ht="18" customHeight="1">
      <c r="A18" s="23" t="s">
        <v>310</v>
      </c>
      <c r="B18" s="11"/>
      <c r="C18" s="248"/>
      <c r="D18" s="249"/>
      <c r="E18" s="250"/>
    </row>
    <row r="19" spans="1:5">
      <c r="A19" s="22"/>
      <c r="B19" s="10" t="s">
        <v>180</v>
      </c>
      <c r="C19" s="6">
        <v>104785</v>
      </c>
      <c r="D19" s="6">
        <v>90552</v>
      </c>
      <c r="E19" s="24">
        <v>8185</v>
      </c>
    </row>
    <row r="20" spans="1:5">
      <c r="A20" s="22"/>
      <c r="B20" s="8" t="s">
        <v>181</v>
      </c>
      <c r="C20" s="6">
        <v>22474</v>
      </c>
      <c r="D20" s="6">
        <v>10048</v>
      </c>
      <c r="E20" s="24">
        <v>619</v>
      </c>
    </row>
    <row r="21" spans="1:5">
      <c r="A21" s="39"/>
      <c r="B21" s="8" t="s">
        <v>182</v>
      </c>
      <c r="C21" s="6">
        <v>12766</v>
      </c>
      <c r="D21" s="6">
        <v>7</v>
      </c>
      <c r="E21" s="24">
        <v>136</v>
      </c>
    </row>
    <row r="22" spans="1:5">
      <c r="A22" s="39"/>
      <c r="B22" s="8" t="s">
        <v>85</v>
      </c>
      <c r="C22" s="6">
        <v>43602</v>
      </c>
      <c r="D22" s="6">
        <v>46048</v>
      </c>
      <c r="E22" s="24">
        <v>583</v>
      </c>
    </row>
    <row r="23" spans="1:5">
      <c r="A23" s="39"/>
      <c r="B23" s="8" t="s">
        <v>91</v>
      </c>
      <c r="C23" s="6">
        <v>57209</v>
      </c>
      <c r="D23" s="6">
        <v>28166</v>
      </c>
      <c r="E23" s="24">
        <v>694</v>
      </c>
    </row>
    <row r="24" spans="1:5">
      <c r="A24" s="22"/>
      <c r="B24" s="8" t="s">
        <v>92</v>
      </c>
      <c r="C24" s="6">
        <v>17321</v>
      </c>
      <c r="D24" s="6">
        <v>0</v>
      </c>
      <c r="E24" s="24">
        <v>3889</v>
      </c>
    </row>
    <row r="25" spans="1:5">
      <c r="A25" s="22"/>
      <c r="B25" s="8" t="s">
        <v>94</v>
      </c>
      <c r="C25" s="6">
        <v>50934</v>
      </c>
      <c r="D25" s="6">
        <v>60190</v>
      </c>
      <c r="E25" s="24">
        <v>1224</v>
      </c>
    </row>
    <row r="26" spans="1:5">
      <c r="A26" s="22"/>
      <c r="B26" s="8" t="s">
        <v>271</v>
      </c>
      <c r="C26" s="6">
        <v>0</v>
      </c>
      <c r="D26" s="6">
        <v>0</v>
      </c>
      <c r="E26" s="24">
        <v>655</v>
      </c>
    </row>
    <row r="27" spans="1:5">
      <c r="A27" s="22"/>
      <c r="B27" s="93" t="s">
        <v>38</v>
      </c>
      <c r="C27" s="6">
        <v>0</v>
      </c>
      <c r="D27" s="6">
        <v>0</v>
      </c>
      <c r="E27" s="24">
        <v>7</v>
      </c>
    </row>
    <row r="28" spans="1:5">
      <c r="A28" s="22"/>
      <c r="B28" s="8" t="s">
        <v>98</v>
      </c>
      <c r="C28" s="6">
        <v>8545</v>
      </c>
      <c r="D28" s="6">
        <v>0</v>
      </c>
      <c r="E28" s="24">
        <v>142</v>
      </c>
    </row>
    <row r="29" spans="1:5">
      <c r="A29" s="22"/>
      <c r="B29" s="8" t="s">
        <v>99</v>
      </c>
      <c r="C29" s="6">
        <v>27631</v>
      </c>
      <c r="D29" s="6">
        <v>10495</v>
      </c>
      <c r="E29" s="24">
        <v>280</v>
      </c>
    </row>
    <row r="30" spans="1:5">
      <c r="A30" s="22"/>
      <c r="B30" s="8" t="s">
        <v>100</v>
      </c>
      <c r="C30" s="6">
        <v>107377</v>
      </c>
      <c r="D30" s="6">
        <v>149823</v>
      </c>
      <c r="E30" s="24">
        <v>1529</v>
      </c>
    </row>
    <row r="31" spans="1:5">
      <c r="A31" s="22"/>
      <c r="B31" s="8" t="s">
        <v>185</v>
      </c>
      <c r="C31" s="6">
        <v>0</v>
      </c>
      <c r="D31" s="6">
        <v>0</v>
      </c>
      <c r="E31" s="24">
        <v>11519</v>
      </c>
    </row>
    <row r="32" spans="1:5">
      <c r="A32" s="22"/>
      <c r="B32" s="8" t="s">
        <v>186</v>
      </c>
      <c r="C32" s="6">
        <v>0</v>
      </c>
      <c r="D32" s="6">
        <v>0</v>
      </c>
      <c r="E32" s="24">
        <v>823</v>
      </c>
    </row>
    <row r="33" spans="1:5">
      <c r="A33" s="22"/>
      <c r="B33" s="8" t="s">
        <v>296</v>
      </c>
      <c r="C33" s="6">
        <v>0</v>
      </c>
      <c r="D33" s="6">
        <v>0</v>
      </c>
      <c r="E33" s="24">
        <v>95</v>
      </c>
    </row>
    <row r="34" spans="1:5">
      <c r="A34" s="22"/>
      <c r="B34" s="8" t="s">
        <v>264</v>
      </c>
      <c r="C34" s="6">
        <v>7163</v>
      </c>
      <c r="D34" s="6">
        <v>0</v>
      </c>
      <c r="E34" s="24">
        <v>30</v>
      </c>
    </row>
    <row r="35" spans="1:5">
      <c r="A35" s="22"/>
      <c r="B35" s="79" t="s">
        <v>103</v>
      </c>
      <c r="C35" s="240">
        <v>21159</v>
      </c>
      <c r="D35" s="240">
        <v>6237</v>
      </c>
      <c r="E35" s="241">
        <v>440</v>
      </c>
    </row>
    <row r="36" spans="1:5">
      <c r="A36" s="22"/>
      <c r="B36" s="79" t="s">
        <v>104</v>
      </c>
      <c r="C36" s="240">
        <v>20225</v>
      </c>
      <c r="D36" s="240">
        <v>4911</v>
      </c>
      <c r="E36" s="241">
        <v>351</v>
      </c>
    </row>
    <row r="37" spans="1:5">
      <c r="A37" s="22"/>
      <c r="B37" s="79" t="s">
        <v>105</v>
      </c>
      <c r="C37" s="240">
        <v>47562</v>
      </c>
      <c r="D37" s="240">
        <v>135</v>
      </c>
      <c r="E37" s="241">
        <v>1562</v>
      </c>
    </row>
    <row r="38" spans="1:5">
      <c r="A38" s="22"/>
      <c r="B38" s="79" t="s">
        <v>107</v>
      </c>
      <c r="C38" s="240">
        <v>10815</v>
      </c>
      <c r="D38" s="240">
        <v>37</v>
      </c>
      <c r="E38" s="241">
        <v>33</v>
      </c>
    </row>
    <row r="39" spans="1:5">
      <c r="A39" s="22"/>
      <c r="B39" s="79" t="s">
        <v>275</v>
      </c>
      <c r="C39" s="240">
        <v>25401</v>
      </c>
      <c r="D39" s="240">
        <v>301</v>
      </c>
      <c r="E39" s="241">
        <v>85</v>
      </c>
    </row>
    <row r="40" spans="1:5">
      <c r="A40" s="22"/>
      <c r="B40" s="79" t="s">
        <v>276</v>
      </c>
      <c r="C40" s="240">
        <v>6942</v>
      </c>
      <c r="D40" s="240">
        <v>0</v>
      </c>
      <c r="E40" s="241">
        <v>128</v>
      </c>
    </row>
    <row r="41" spans="1:5">
      <c r="A41" s="22"/>
      <c r="B41" s="79" t="s">
        <v>111</v>
      </c>
      <c r="C41" s="240">
        <v>36781</v>
      </c>
      <c r="D41" s="240">
        <v>4126</v>
      </c>
      <c r="E41" s="241">
        <v>2</v>
      </c>
    </row>
    <row r="42" spans="1:5">
      <c r="A42" s="22"/>
      <c r="B42" s="8" t="s">
        <v>112</v>
      </c>
      <c r="C42" s="240">
        <v>34868</v>
      </c>
      <c r="D42" s="240">
        <v>22093</v>
      </c>
      <c r="E42" s="241">
        <v>476</v>
      </c>
    </row>
    <row r="43" spans="1:5">
      <c r="A43" s="22"/>
      <c r="B43" s="8" t="s">
        <v>115</v>
      </c>
      <c r="C43" s="6">
        <v>95822</v>
      </c>
      <c r="D43" s="6">
        <v>71038</v>
      </c>
      <c r="E43" s="24">
        <v>1942</v>
      </c>
    </row>
    <row r="44" spans="1:5">
      <c r="A44" s="22"/>
      <c r="B44" s="8" t="s">
        <v>116</v>
      </c>
      <c r="C44" s="6">
        <v>16884</v>
      </c>
      <c r="D44" s="6">
        <v>7799</v>
      </c>
      <c r="E44" s="24">
        <v>97</v>
      </c>
    </row>
    <row r="45" spans="1:5">
      <c r="A45" s="22"/>
      <c r="B45" s="8" t="s">
        <v>283</v>
      </c>
      <c r="C45" s="6">
        <v>8965</v>
      </c>
      <c r="D45" s="6">
        <v>5</v>
      </c>
      <c r="E45" s="24">
        <v>68</v>
      </c>
    </row>
    <row r="46" spans="1:5">
      <c r="A46" s="22"/>
      <c r="B46" s="8" t="s">
        <v>117</v>
      </c>
      <c r="C46" s="6">
        <v>8096</v>
      </c>
      <c r="D46" s="6">
        <v>2</v>
      </c>
      <c r="E46" s="24">
        <v>31</v>
      </c>
    </row>
    <row r="47" spans="1:5">
      <c r="A47" s="22"/>
      <c r="B47" s="79" t="s">
        <v>284</v>
      </c>
      <c r="C47" s="240">
        <v>18623</v>
      </c>
      <c r="D47" s="240">
        <v>6995</v>
      </c>
      <c r="E47" s="241">
        <v>67</v>
      </c>
    </row>
    <row r="48" spans="1:5">
      <c r="A48" s="39"/>
      <c r="B48" s="79" t="s">
        <v>285</v>
      </c>
      <c r="C48" s="240">
        <v>8229</v>
      </c>
      <c r="D48" s="240">
        <v>4</v>
      </c>
      <c r="E48" s="241">
        <v>37</v>
      </c>
    </row>
    <row r="49" spans="1:5">
      <c r="A49" s="39"/>
      <c r="B49" s="79" t="s">
        <v>221</v>
      </c>
      <c r="C49" s="240">
        <v>0</v>
      </c>
      <c r="D49" s="240">
        <v>0</v>
      </c>
      <c r="E49" s="241">
        <v>7358</v>
      </c>
    </row>
    <row r="50" spans="1:5">
      <c r="A50" s="39"/>
      <c r="B50" s="79" t="s">
        <v>118</v>
      </c>
      <c r="C50" s="240">
        <v>23623</v>
      </c>
      <c r="D50" s="240">
        <v>19172</v>
      </c>
      <c r="E50" s="241">
        <v>728</v>
      </c>
    </row>
    <row r="51" spans="1:5">
      <c r="A51" s="39"/>
      <c r="B51" s="79" t="s">
        <v>286</v>
      </c>
      <c r="C51" s="240">
        <v>10301</v>
      </c>
      <c r="D51" s="240">
        <v>112</v>
      </c>
      <c r="E51" s="241">
        <v>469</v>
      </c>
    </row>
    <row r="52" spans="1:5">
      <c r="A52" s="39"/>
      <c r="B52" s="79" t="s">
        <v>119</v>
      </c>
      <c r="C52" s="240">
        <v>146762</v>
      </c>
      <c r="D52" s="240">
        <v>172551</v>
      </c>
      <c r="E52" s="241">
        <v>5058</v>
      </c>
    </row>
    <row r="53" spans="1:5">
      <c r="A53" s="39"/>
      <c r="B53" s="79" t="s">
        <v>120</v>
      </c>
      <c r="C53" s="240">
        <v>61684</v>
      </c>
      <c r="D53" s="240">
        <v>56605</v>
      </c>
      <c r="E53" s="241">
        <v>529</v>
      </c>
    </row>
    <row r="54" spans="1:5">
      <c r="A54" s="39"/>
      <c r="B54" s="79" t="s">
        <v>121</v>
      </c>
      <c r="C54" s="240">
        <v>261286</v>
      </c>
      <c r="D54" s="240">
        <v>390101</v>
      </c>
      <c r="E54" s="241">
        <v>4624</v>
      </c>
    </row>
    <row r="55" spans="1:5">
      <c r="A55" s="39"/>
      <c r="B55" s="79" t="s">
        <v>122</v>
      </c>
      <c r="C55" s="240">
        <v>17191</v>
      </c>
      <c r="D55" s="240">
        <v>22489</v>
      </c>
      <c r="E55" s="241">
        <v>101</v>
      </c>
    </row>
    <row r="56" spans="1:5">
      <c r="A56" s="39"/>
      <c r="B56" s="79" t="s">
        <v>123</v>
      </c>
      <c r="C56" s="240">
        <v>30757</v>
      </c>
      <c r="D56" s="240">
        <v>37</v>
      </c>
      <c r="E56" s="241">
        <v>672</v>
      </c>
    </row>
    <row r="57" spans="1:5">
      <c r="A57" s="39"/>
      <c r="B57" s="79" t="s">
        <v>126</v>
      </c>
      <c r="C57" s="240">
        <v>60305</v>
      </c>
      <c r="D57" s="240">
        <v>15707</v>
      </c>
      <c r="E57" s="241">
        <v>749</v>
      </c>
    </row>
    <row r="58" spans="1:5">
      <c r="A58" s="39"/>
      <c r="B58" s="79" t="s">
        <v>128</v>
      </c>
      <c r="C58" s="240">
        <v>65810</v>
      </c>
      <c r="D58" s="240">
        <v>41249</v>
      </c>
      <c r="E58" s="241">
        <v>2071</v>
      </c>
    </row>
    <row r="59" spans="1:5">
      <c r="A59" s="22"/>
      <c r="B59" s="8" t="s">
        <v>129</v>
      </c>
      <c r="C59" s="240">
        <v>76337</v>
      </c>
      <c r="D59" s="240">
        <v>46671</v>
      </c>
      <c r="E59" s="241">
        <v>15872</v>
      </c>
    </row>
    <row r="60" spans="1:5">
      <c r="A60" s="22"/>
      <c r="B60" s="8" t="s">
        <v>130</v>
      </c>
      <c r="C60" s="6">
        <v>9323</v>
      </c>
      <c r="D60" s="6">
        <v>5798</v>
      </c>
      <c r="E60" s="24">
        <v>3139</v>
      </c>
    </row>
    <row r="61" spans="1:5">
      <c r="A61" s="22"/>
      <c r="B61" s="8" t="s">
        <v>226</v>
      </c>
      <c r="C61" s="6">
        <v>35870</v>
      </c>
      <c r="D61" s="6">
        <v>2126</v>
      </c>
      <c r="E61" s="24">
        <v>130</v>
      </c>
    </row>
    <row r="62" spans="1:5">
      <c r="A62" s="22"/>
      <c r="B62" s="8" t="s">
        <v>228</v>
      </c>
      <c r="C62" s="6">
        <v>38580</v>
      </c>
      <c r="D62" s="6">
        <v>34763</v>
      </c>
      <c r="E62" s="24">
        <v>386</v>
      </c>
    </row>
    <row r="63" spans="1:5">
      <c r="A63" s="22"/>
      <c r="B63" s="8" t="s">
        <v>230</v>
      </c>
      <c r="C63" s="6">
        <v>36794</v>
      </c>
      <c r="D63" s="6">
        <v>26178</v>
      </c>
      <c r="E63" s="24">
        <v>983</v>
      </c>
    </row>
    <row r="64" spans="1:5">
      <c r="A64" s="22"/>
      <c r="B64" s="8" t="s">
        <v>231</v>
      </c>
      <c r="C64" s="6">
        <v>27054</v>
      </c>
      <c r="D64" s="6">
        <v>40270</v>
      </c>
      <c r="E64" s="24">
        <v>243</v>
      </c>
    </row>
    <row r="65" spans="1:5">
      <c r="A65" s="22"/>
      <c r="B65" s="8" t="s">
        <v>288</v>
      </c>
      <c r="C65" s="6">
        <v>23407</v>
      </c>
      <c r="D65" s="6">
        <v>17181</v>
      </c>
      <c r="E65" s="24">
        <v>382</v>
      </c>
    </row>
    <row r="66" spans="1:5">
      <c r="A66" s="22"/>
      <c r="B66" s="8" t="s">
        <v>289</v>
      </c>
      <c r="C66" s="6">
        <v>0</v>
      </c>
      <c r="D66" s="6">
        <v>0</v>
      </c>
      <c r="E66" s="24">
        <v>8</v>
      </c>
    </row>
    <row r="67" spans="1:5">
      <c r="A67" s="22"/>
      <c r="B67" s="8" t="s">
        <v>245</v>
      </c>
      <c r="C67" s="6">
        <v>0</v>
      </c>
      <c r="D67" s="6">
        <v>0</v>
      </c>
      <c r="E67" s="24">
        <v>26</v>
      </c>
    </row>
    <row r="68" spans="1:5">
      <c r="A68" s="22"/>
      <c r="B68" s="8" t="s">
        <v>138</v>
      </c>
      <c r="C68" s="6">
        <v>44739</v>
      </c>
      <c r="D68" s="6">
        <v>18925</v>
      </c>
      <c r="E68" s="24">
        <v>703</v>
      </c>
    </row>
    <row r="69" spans="1:5">
      <c r="A69" s="22"/>
      <c r="B69" s="8" t="s">
        <v>249</v>
      </c>
      <c r="C69" s="6">
        <v>0</v>
      </c>
      <c r="D69" s="6">
        <v>0</v>
      </c>
      <c r="E69" s="24">
        <v>226</v>
      </c>
    </row>
    <row r="70" spans="1:5">
      <c r="A70" s="22"/>
      <c r="B70" s="8" t="s">
        <v>250</v>
      </c>
      <c r="C70" s="6">
        <v>0</v>
      </c>
      <c r="D70" s="6">
        <v>0</v>
      </c>
      <c r="E70" s="24">
        <v>284</v>
      </c>
    </row>
    <row r="71" spans="1:5">
      <c r="A71" s="22"/>
      <c r="B71" s="8" t="s">
        <v>142</v>
      </c>
      <c r="C71" s="6">
        <v>28553</v>
      </c>
      <c r="D71" s="6">
        <v>13961</v>
      </c>
      <c r="E71" s="24">
        <v>274</v>
      </c>
    </row>
    <row r="72" spans="1:5">
      <c r="A72" s="22"/>
      <c r="B72" s="8" t="s">
        <v>255</v>
      </c>
      <c r="C72" s="6">
        <v>0</v>
      </c>
      <c r="D72" s="6">
        <v>0</v>
      </c>
      <c r="E72" s="24">
        <v>1089</v>
      </c>
    </row>
    <row r="73" spans="1:5">
      <c r="A73" s="22"/>
      <c r="B73" s="8" t="s">
        <v>139</v>
      </c>
      <c r="C73" s="6">
        <v>7825</v>
      </c>
      <c r="D73" s="6">
        <v>0</v>
      </c>
      <c r="E73" s="24">
        <v>65</v>
      </c>
    </row>
    <row r="74" spans="1:5">
      <c r="A74" s="22"/>
      <c r="B74" s="8" t="s">
        <v>143</v>
      </c>
      <c r="C74" s="6">
        <v>61305</v>
      </c>
      <c r="D74" s="6">
        <v>9906</v>
      </c>
      <c r="E74" s="24">
        <v>311</v>
      </c>
    </row>
    <row r="75" spans="1:5">
      <c r="A75" s="22"/>
      <c r="B75" s="8" t="s">
        <v>291</v>
      </c>
      <c r="C75" s="6">
        <v>41150</v>
      </c>
      <c r="D75" s="6">
        <v>11089</v>
      </c>
      <c r="E75" s="24">
        <v>249</v>
      </c>
    </row>
    <row r="76" spans="1:5">
      <c r="A76" s="22"/>
      <c r="B76" s="8" t="s">
        <v>149</v>
      </c>
      <c r="C76" s="6">
        <v>40592</v>
      </c>
      <c r="D76" s="6">
        <v>11430</v>
      </c>
      <c r="E76" s="24">
        <v>396</v>
      </c>
    </row>
    <row r="77" spans="1:5" ht="18" customHeight="1">
      <c r="A77" s="25" t="s">
        <v>302</v>
      </c>
      <c r="B77" s="13"/>
      <c r="C77" s="89"/>
      <c r="D77" s="90"/>
      <c r="E77" s="91"/>
    </row>
    <row r="78" spans="1:5">
      <c r="A78" s="39"/>
      <c r="B78" s="9" t="s">
        <v>178</v>
      </c>
      <c r="C78" s="47">
        <v>539438</v>
      </c>
      <c r="D78" s="5">
        <v>78939</v>
      </c>
      <c r="E78" s="29">
        <v>4344</v>
      </c>
    </row>
    <row r="79" spans="1:5">
      <c r="A79" s="39"/>
      <c r="B79" s="9" t="s">
        <v>179</v>
      </c>
      <c r="C79" s="47">
        <v>96779</v>
      </c>
      <c r="D79" s="5">
        <v>11707</v>
      </c>
      <c r="E79" s="29">
        <v>282</v>
      </c>
    </row>
    <row r="80" spans="1:5">
      <c r="A80" s="39"/>
      <c r="B80" s="9" t="s">
        <v>295</v>
      </c>
      <c r="C80" s="47">
        <v>174054</v>
      </c>
      <c r="D80" s="5">
        <v>56558</v>
      </c>
      <c r="E80" s="29">
        <v>4744</v>
      </c>
    </row>
    <row r="81" spans="1:5">
      <c r="A81" s="39"/>
      <c r="B81" s="9" t="s">
        <v>225</v>
      </c>
      <c r="C81" s="47">
        <v>66720</v>
      </c>
      <c r="D81" s="5">
        <v>35836</v>
      </c>
      <c r="E81" s="29">
        <v>530</v>
      </c>
    </row>
    <row r="82" spans="1:5">
      <c r="A82" s="39"/>
      <c r="B82" s="9" t="s">
        <v>242</v>
      </c>
      <c r="C82" s="47">
        <v>0</v>
      </c>
      <c r="D82" s="5">
        <v>0</v>
      </c>
      <c r="E82" s="29">
        <v>7975</v>
      </c>
    </row>
    <row r="83" spans="1:5">
      <c r="A83" s="39"/>
      <c r="B83" s="9" t="s">
        <v>229</v>
      </c>
      <c r="C83" s="47">
        <v>137026</v>
      </c>
      <c r="D83" s="5">
        <v>3603</v>
      </c>
      <c r="E83" s="29">
        <v>4183</v>
      </c>
    </row>
    <row r="84" spans="1:5">
      <c r="A84" s="39"/>
      <c r="B84" s="9" t="s">
        <v>137</v>
      </c>
      <c r="C84" s="47">
        <v>237101</v>
      </c>
      <c r="D84" s="5">
        <v>22359</v>
      </c>
      <c r="E84" s="29">
        <v>3791</v>
      </c>
    </row>
    <row r="85" spans="1:5" ht="18" customHeight="1">
      <c r="A85" s="25" t="s">
        <v>307</v>
      </c>
      <c r="B85" s="13"/>
      <c r="C85" s="89"/>
      <c r="D85" s="90"/>
      <c r="E85" s="91"/>
    </row>
    <row r="86" spans="1:5">
      <c r="A86" s="22"/>
      <c r="B86" s="9" t="s">
        <v>184</v>
      </c>
      <c r="C86" s="47">
        <v>0</v>
      </c>
      <c r="D86" s="5">
        <v>0</v>
      </c>
      <c r="E86" s="29">
        <v>199</v>
      </c>
    </row>
    <row r="87" spans="1:5">
      <c r="A87" s="22"/>
      <c r="B87" s="9" t="s">
        <v>140</v>
      </c>
      <c r="C87" s="47">
        <v>58714</v>
      </c>
      <c r="D87" s="5">
        <v>21801</v>
      </c>
      <c r="E87" s="29">
        <v>3310</v>
      </c>
    </row>
    <row r="88" spans="1:5">
      <c r="A88" s="22"/>
      <c r="B88" s="9" t="s">
        <v>252</v>
      </c>
      <c r="C88" s="47">
        <v>0</v>
      </c>
      <c r="D88" s="5">
        <v>0</v>
      </c>
      <c r="E88" s="29">
        <v>134</v>
      </c>
    </row>
    <row r="89" spans="1:5">
      <c r="A89" s="22"/>
      <c r="B89" s="9" t="s">
        <v>253</v>
      </c>
      <c r="C89" s="47">
        <v>0</v>
      </c>
      <c r="D89" s="5">
        <v>0</v>
      </c>
      <c r="E89" s="29">
        <v>192</v>
      </c>
    </row>
    <row r="90" spans="1:5">
      <c r="A90" s="22"/>
      <c r="B90" s="9" t="s">
        <v>141</v>
      </c>
      <c r="C90" s="47">
        <v>178539</v>
      </c>
      <c r="D90" s="5">
        <v>114054</v>
      </c>
      <c r="E90" s="29">
        <v>5147</v>
      </c>
    </row>
    <row r="91" spans="1:5">
      <c r="A91" s="27"/>
      <c r="B91" s="9" t="s">
        <v>154</v>
      </c>
      <c r="C91" s="47">
        <v>0</v>
      </c>
      <c r="D91" s="5">
        <v>0</v>
      </c>
      <c r="E91" s="29">
        <v>459</v>
      </c>
    </row>
    <row r="92" spans="1:5" ht="18" customHeight="1">
      <c r="A92" s="25" t="s">
        <v>308</v>
      </c>
      <c r="B92" s="13"/>
      <c r="C92" s="13"/>
      <c r="D92" s="53"/>
      <c r="E92" s="66"/>
    </row>
    <row r="93" spans="1:5">
      <c r="A93" s="22"/>
      <c r="B93" s="33" t="s">
        <v>160</v>
      </c>
      <c r="C93" s="46">
        <v>0</v>
      </c>
      <c r="D93" s="5">
        <v>0</v>
      </c>
      <c r="E93" s="29">
        <v>350</v>
      </c>
    </row>
    <row r="94" spans="1:5">
      <c r="A94" s="22"/>
      <c r="B94" s="34" t="s">
        <v>313</v>
      </c>
      <c r="C94" s="48">
        <v>0</v>
      </c>
      <c r="D94" s="5">
        <v>0</v>
      </c>
      <c r="E94" s="29">
        <v>2149</v>
      </c>
    </row>
    <row r="95" spans="1:5" ht="18" customHeight="1">
      <c r="A95" s="25" t="s">
        <v>314</v>
      </c>
      <c r="B95" s="13"/>
      <c r="C95" s="13"/>
      <c r="D95" s="53"/>
      <c r="E95" s="66"/>
    </row>
    <row r="96" spans="1:5">
      <c r="A96" s="22"/>
      <c r="B96" s="34" t="s">
        <v>158</v>
      </c>
      <c r="C96" s="46">
        <v>0</v>
      </c>
      <c r="D96" s="5">
        <v>0</v>
      </c>
      <c r="E96" s="29">
        <v>46394</v>
      </c>
    </row>
    <row r="97" spans="1:5" ht="18" customHeight="1">
      <c r="A97" s="25" t="s">
        <v>315</v>
      </c>
      <c r="B97" s="13"/>
      <c r="C97" s="13"/>
      <c r="D97" s="53"/>
      <c r="E97" s="66"/>
    </row>
    <row r="98" spans="1:5">
      <c r="A98" s="22"/>
      <c r="B98" s="9" t="s">
        <v>113</v>
      </c>
      <c r="C98" s="47">
        <v>529159</v>
      </c>
      <c r="D98" s="5">
        <v>0</v>
      </c>
      <c r="E98" s="29">
        <v>37736</v>
      </c>
    </row>
    <row r="99" spans="1:5">
      <c r="A99" s="22"/>
      <c r="B99" s="9" t="s">
        <v>214</v>
      </c>
      <c r="C99" s="47">
        <v>0</v>
      </c>
      <c r="D99" s="5">
        <v>0</v>
      </c>
      <c r="E99" s="29">
        <v>6568</v>
      </c>
    </row>
    <row r="100" spans="1:5">
      <c r="A100" s="22"/>
      <c r="B100" s="9" t="s">
        <v>213</v>
      </c>
      <c r="C100" s="47">
        <v>0</v>
      </c>
      <c r="D100" s="5">
        <v>0</v>
      </c>
      <c r="E100" s="29">
        <v>757</v>
      </c>
    </row>
    <row r="101" spans="1:5">
      <c r="A101" s="22"/>
      <c r="B101" s="9" t="s">
        <v>215</v>
      </c>
      <c r="C101" s="47">
        <v>0</v>
      </c>
      <c r="D101" s="5">
        <v>0</v>
      </c>
      <c r="E101" s="29">
        <v>347</v>
      </c>
    </row>
    <row r="102" spans="1:5">
      <c r="A102" s="22"/>
      <c r="B102" s="9" t="s">
        <v>216</v>
      </c>
      <c r="C102" s="47">
        <v>0</v>
      </c>
      <c r="D102" s="5">
        <v>0</v>
      </c>
      <c r="E102" s="29">
        <v>2590</v>
      </c>
    </row>
    <row r="103" spans="1:5">
      <c r="A103" s="22"/>
      <c r="B103" s="9" t="s">
        <v>217</v>
      </c>
      <c r="C103" s="47">
        <v>0</v>
      </c>
      <c r="D103" s="5">
        <v>0</v>
      </c>
      <c r="E103" s="29">
        <v>968</v>
      </c>
    </row>
    <row r="104" spans="1:5" ht="18" customHeight="1">
      <c r="A104" s="28" t="s">
        <v>301</v>
      </c>
      <c r="B104" s="15"/>
      <c r="C104" s="15"/>
      <c r="D104" s="54"/>
      <c r="E104" s="67"/>
    </row>
    <row r="105" spans="1:5">
      <c r="A105" s="22"/>
      <c r="B105" s="60" t="s">
        <v>87</v>
      </c>
      <c r="C105" s="14">
        <v>734</v>
      </c>
      <c r="D105" s="14">
        <v>0</v>
      </c>
      <c r="E105" s="30">
        <v>318</v>
      </c>
    </row>
    <row r="106" spans="1:5">
      <c r="A106" s="22"/>
      <c r="B106" s="60" t="s">
        <v>281</v>
      </c>
      <c r="C106" s="14">
        <v>0</v>
      </c>
      <c r="D106" s="14">
        <v>0</v>
      </c>
      <c r="E106" s="30">
        <v>123</v>
      </c>
    </row>
    <row r="107" spans="1:5">
      <c r="A107" s="22"/>
      <c r="B107" s="60" t="s">
        <v>95</v>
      </c>
      <c r="C107" s="14">
        <v>8</v>
      </c>
      <c r="D107" s="14">
        <v>0</v>
      </c>
      <c r="E107" s="30">
        <v>12</v>
      </c>
    </row>
    <row r="108" spans="1:5">
      <c r="A108" s="22"/>
      <c r="B108" s="242" t="s">
        <v>101</v>
      </c>
      <c r="C108" s="243">
        <v>1550</v>
      </c>
      <c r="D108" s="243">
        <v>0</v>
      </c>
      <c r="E108" s="244">
        <v>1398</v>
      </c>
    </row>
    <row r="109" spans="1:5">
      <c r="A109" s="22"/>
      <c r="B109" s="242" t="s">
        <v>106</v>
      </c>
      <c r="C109" s="243">
        <v>42</v>
      </c>
      <c r="D109" s="243">
        <v>0</v>
      </c>
      <c r="E109" s="244">
        <v>0</v>
      </c>
    </row>
    <row r="110" spans="1:5">
      <c r="A110" s="22"/>
      <c r="B110" s="242" t="s">
        <v>110</v>
      </c>
      <c r="C110" s="243">
        <v>58</v>
      </c>
      <c r="D110" s="243">
        <v>0</v>
      </c>
      <c r="E110" s="244">
        <v>73</v>
      </c>
    </row>
    <row r="111" spans="1:5">
      <c r="A111" s="22"/>
      <c r="B111" s="242" t="s">
        <v>124</v>
      </c>
      <c r="C111" s="243">
        <v>347</v>
      </c>
      <c r="D111" s="243">
        <v>0</v>
      </c>
      <c r="E111" s="244">
        <v>222</v>
      </c>
    </row>
    <row r="112" spans="1:5">
      <c r="A112" s="22"/>
      <c r="B112" s="242" t="s">
        <v>131</v>
      </c>
      <c r="C112" s="243">
        <v>85</v>
      </c>
      <c r="D112" s="243">
        <v>0</v>
      </c>
      <c r="E112" s="244">
        <v>53</v>
      </c>
    </row>
    <row r="113" spans="1:5">
      <c r="A113" s="22"/>
      <c r="B113" s="242" t="s">
        <v>227</v>
      </c>
      <c r="C113" s="243">
        <v>40</v>
      </c>
      <c r="D113" s="243">
        <v>0</v>
      </c>
      <c r="E113" s="244">
        <v>25</v>
      </c>
    </row>
    <row r="114" spans="1:5">
      <c r="A114" s="22"/>
      <c r="B114" s="242" t="s">
        <v>147</v>
      </c>
      <c r="C114" s="243">
        <v>376</v>
      </c>
      <c r="D114" s="243">
        <v>0</v>
      </c>
      <c r="E114" s="244">
        <v>299</v>
      </c>
    </row>
    <row r="115" spans="1:5">
      <c r="A115" s="22"/>
      <c r="B115" s="242" t="s">
        <v>150</v>
      </c>
      <c r="C115" s="243">
        <v>105161</v>
      </c>
      <c r="D115" s="243">
        <v>0</v>
      </c>
      <c r="E115" s="244">
        <v>35773</v>
      </c>
    </row>
    <row r="116" spans="1:5">
      <c r="A116" s="22"/>
      <c r="B116" s="60" t="s">
        <v>151</v>
      </c>
      <c r="C116" s="14">
        <v>527</v>
      </c>
      <c r="D116" s="14">
        <v>0</v>
      </c>
      <c r="E116" s="30">
        <v>324</v>
      </c>
    </row>
    <row r="117" spans="1:5" ht="18" customHeight="1">
      <c r="A117" s="37" t="s">
        <v>300</v>
      </c>
      <c r="B117" s="15"/>
      <c r="C117" s="36"/>
      <c r="D117" s="55"/>
      <c r="E117" s="68"/>
    </row>
    <row r="118" spans="1:5">
      <c r="A118" s="22"/>
      <c r="B118" s="60" t="s">
        <v>157</v>
      </c>
      <c r="C118" s="14">
        <v>0</v>
      </c>
      <c r="D118" s="14">
        <v>0</v>
      </c>
      <c r="E118" s="30">
        <v>49</v>
      </c>
    </row>
    <row r="119" spans="1:5">
      <c r="A119" s="22"/>
      <c r="B119" s="60" t="s">
        <v>161</v>
      </c>
      <c r="C119" s="14">
        <v>0</v>
      </c>
      <c r="D119" s="14">
        <v>0</v>
      </c>
      <c r="E119" s="30">
        <v>160</v>
      </c>
    </row>
    <row r="120" spans="1:5">
      <c r="A120" s="22"/>
      <c r="B120" s="60" t="s">
        <v>163</v>
      </c>
      <c r="C120" s="14">
        <v>0</v>
      </c>
      <c r="D120" s="14">
        <v>0</v>
      </c>
      <c r="E120" s="30">
        <v>37</v>
      </c>
    </row>
    <row r="121" spans="1:5">
      <c r="A121" s="22"/>
      <c r="B121" s="60" t="s">
        <v>165</v>
      </c>
      <c r="C121" s="14">
        <v>0</v>
      </c>
      <c r="D121" s="14">
        <v>0</v>
      </c>
      <c r="E121" s="30">
        <v>97</v>
      </c>
    </row>
    <row r="122" spans="1:5">
      <c r="A122" s="22"/>
      <c r="B122" s="60" t="s">
        <v>168</v>
      </c>
      <c r="C122" s="14">
        <v>0</v>
      </c>
      <c r="D122" s="14">
        <v>0</v>
      </c>
      <c r="E122" s="30">
        <v>177</v>
      </c>
    </row>
    <row r="123" spans="1:5">
      <c r="A123" s="22"/>
      <c r="B123" s="60" t="s">
        <v>176</v>
      </c>
      <c r="C123" s="14">
        <v>0</v>
      </c>
      <c r="D123" s="14">
        <v>0</v>
      </c>
      <c r="E123" s="30">
        <v>18</v>
      </c>
    </row>
    <row r="124" spans="1:5">
      <c r="A124" s="22"/>
      <c r="B124" s="60" t="s">
        <v>183</v>
      </c>
      <c r="C124" s="14">
        <v>0</v>
      </c>
      <c r="D124" s="14">
        <v>0</v>
      </c>
      <c r="E124" s="30">
        <v>203</v>
      </c>
    </row>
    <row r="125" spans="1:5">
      <c r="A125" s="22"/>
      <c r="B125" s="60" t="s">
        <v>187</v>
      </c>
      <c r="C125" s="14">
        <v>0</v>
      </c>
      <c r="D125" s="14">
        <v>0</v>
      </c>
      <c r="E125" s="30">
        <v>57</v>
      </c>
    </row>
    <row r="126" spans="1:5">
      <c r="A126" s="22"/>
      <c r="B126" s="60" t="s">
        <v>189</v>
      </c>
      <c r="C126" s="14">
        <v>0</v>
      </c>
      <c r="D126" s="14">
        <v>0</v>
      </c>
      <c r="E126" s="30">
        <v>14</v>
      </c>
    </row>
    <row r="127" spans="1:5">
      <c r="A127" s="22"/>
      <c r="B127" s="60" t="s">
        <v>192</v>
      </c>
      <c r="C127" s="14">
        <v>0</v>
      </c>
      <c r="D127" s="14">
        <v>0</v>
      </c>
      <c r="E127" s="30">
        <v>116</v>
      </c>
    </row>
    <row r="128" spans="1:5">
      <c r="A128" s="22"/>
      <c r="B128" s="60" t="s">
        <v>232</v>
      </c>
      <c r="C128" s="14">
        <v>0</v>
      </c>
      <c r="D128" s="14">
        <v>0</v>
      </c>
      <c r="E128" s="30">
        <v>3</v>
      </c>
    </row>
    <row r="129" spans="1:5">
      <c r="A129" s="22"/>
      <c r="B129" s="60" t="s">
        <v>243</v>
      </c>
      <c r="C129" s="14">
        <v>0</v>
      </c>
      <c r="D129" s="14">
        <v>0</v>
      </c>
      <c r="E129" s="30">
        <v>360</v>
      </c>
    </row>
    <row r="130" spans="1:5">
      <c r="A130" s="22"/>
      <c r="B130" s="60" t="s">
        <v>262</v>
      </c>
      <c r="C130" s="14">
        <v>0</v>
      </c>
      <c r="D130" s="14">
        <v>0</v>
      </c>
      <c r="E130" s="30">
        <v>859</v>
      </c>
    </row>
    <row r="131" spans="1:5">
      <c r="A131" s="22"/>
      <c r="B131" s="60" t="s">
        <v>263</v>
      </c>
      <c r="C131" s="14">
        <v>0</v>
      </c>
      <c r="D131" s="14">
        <v>0</v>
      </c>
      <c r="E131" s="30">
        <v>52</v>
      </c>
    </row>
    <row r="132" spans="1:5" ht="18" customHeight="1">
      <c r="A132" s="38" t="s">
        <v>236</v>
      </c>
      <c r="B132" s="35"/>
      <c r="C132" s="49">
        <v>0</v>
      </c>
      <c r="D132" s="63">
        <v>0</v>
      </c>
      <c r="E132" s="69">
        <v>22014</v>
      </c>
    </row>
    <row r="133" spans="1:5" ht="18" customHeight="1">
      <c r="A133" s="61" t="s">
        <v>306</v>
      </c>
      <c r="B133" s="62"/>
      <c r="C133" s="62"/>
      <c r="D133" s="56"/>
      <c r="E133" s="70"/>
    </row>
    <row r="134" spans="1:5">
      <c r="A134" s="22"/>
      <c r="B134" s="2" t="s">
        <v>277</v>
      </c>
      <c r="C134" s="50">
        <v>0</v>
      </c>
      <c r="D134" s="58">
        <v>0</v>
      </c>
      <c r="E134" s="71">
        <v>46</v>
      </c>
    </row>
    <row r="135" spans="1:5">
      <c r="A135" s="22"/>
      <c r="B135" s="3" t="s">
        <v>278</v>
      </c>
      <c r="C135" s="51">
        <v>0</v>
      </c>
      <c r="D135" s="58">
        <v>0</v>
      </c>
      <c r="E135" s="71">
        <v>114</v>
      </c>
    </row>
    <row r="136" spans="1:5" ht="18" customHeight="1">
      <c r="A136" s="26" t="s">
        <v>299</v>
      </c>
      <c r="B136" s="12"/>
      <c r="C136" s="12"/>
      <c r="D136" s="57"/>
      <c r="E136" s="72"/>
    </row>
    <row r="137" spans="1:5" ht="13.5" thickBot="1">
      <c r="A137" s="27"/>
      <c r="B137" s="85" t="s">
        <v>272</v>
      </c>
      <c r="C137" s="52">
        <v>0</v>
      </c>
      <c r="D137" s="59">
        <v>0</v>
      </c>
      <c r="E137" s="73">
        <v>313</v>
      </c>
    </row>
    <row r="138" spans="1:5" ht="18" customHeight="1" thickBot="1">
      <c r="A138" s="307" t="s">
        <v>303</v>
      </c>
      <c r="B138" s="308"/>
      <c r="C138" s="308"/>
      <c r="D138" s="308"/>
      <c r="E138" s="309"/>
    </row>
    <row r="139" spans="1:5">
      <c r="A139" s="22"/>
      <c r="B139" s="80" t="s">
        <v>174</v>
      </c>
      <c r="C139" s="4">
        <v>0</v>
      </c>
      <c r="D139" s="4">
        <v>0</v>
      </c>
      <c r="E139" s="83">
        <v>626</v>
      </c>
    </row>
    <row r="140" spans="1:5" ht="13.5" thickBot="1">
      <c r="A140" s="22"/>
      <c r="B140" s="81" t="s">
        <v>238</v>
      </c>
      <c r="C140" s="82">
        <v>0</v>
      </c>
      <c r="D140" s="82">
        <v>0</v>
      </c>
      <c r="E140" s="84">
        <v>750</v>
      </c>
    </row>
    <row r="141" spans="1:5" ht="18" customHeight="1" thickBot="1">
      <c r="A141" s="304" t="s">
        <v>304</v>
      </c>
      <c r="B141" s="305"/>
      <c r="C141" s="305"/>
      <c r="D141" s="305"/>
      <c r="E141" s="306"/>
    </row>
    <row r="142" spans="1:5">
      <c r="A142" s="22"/>
      <c r="B142" s="86" t="s">
        <v>159</v>
      </c>
      <c r="C142" s="87">
        <v>0</v>
      </c>
      <c r="D142" s="87">
        <v>0</v>
      </c>
      <c r="E142" s="88">
        <v>45</v>
      </c>
    </row>
    <row r="143" spans="1:5">
      <c r="A143" s="22"/>
      <c r="B143" s="86" t="s">
        <v>88</v>
      </c>
      <c r="C143" s="87">
        <v>0</v>
      </c>
      <c r="D143" s="87">
        <v>0</v>
      </c>
      <c r="E143" s="88">
        <v>164</v>
      </c>
    </row>
    <row r="144" spans="1:5">
      <c r="A144" s="22"/>
      <c r="B144" s="86" t="s">
        <v>89</v>
      </c>
      <c r="C144" s="87">
        <v>0</v>
      </c>
      <c r="D144" s="87">
        <v>0</v>
      </c>
      <c r="E144" s="88">
        <v>86</v>
      </c>
    </row>
    <row r="145" spans="1:5">
      <c r="A145" s="22"/>
      <c r="B145" s="86" t="s">
        <v>90</v>
      </c>
      <c r="C145" s="87">
        <v>48</v>
      </c>
      <c r="D145" s="87">
        <v>0</v>
      </c>
      <c r="E145" s="88">
        <v>47</v>
      </c>
    </row>
    <row r="146" spans="1:5">
      <c r="A146" s="22"/>
      <c r="B146" s="86" t="s">
        <v>162</v>
      </c>
      <c r="C146" s="87">
        <v>0</v>
      </c>
      <c r="D146" s="87">
        <v>0</v>
      </c>
      <c r="E146" s="88">
        <v>86</v>
      </c>
    </row>
    <row r="147" spans="1:5">
      <c r="A147" s="22"/>
      <c r="B147" s="86" t="s">
        <v>164</v>
      </c>
      <c r="C147" s="87">
        <v>0</v>
      </c>
      <c r="D147" s="87">
        <v>0</v>
      </c>
      <c r="E147" s="88">
        <v>28</v>
      </c>
    </row>
    <row r="148" spans="1:5">
      <c r="A148" s="22"/>
      <c r="B148" s="86" t="s">
        <v>169</v>
      </c>
      <c r="C148" s="87">
        <v>0</v>
      </c>
      <c r="D148" s="87">
        <v>0</v>
      </c>
      <c r="E148" s="88">
        <v>136</v>
      </c>
    </row>
    <row r="149" spans="1:5">
      <c r="A149" s="22"/>
      <c r="B149" s="86" t="s">
        <v>170</v>
      </c>
      <c r="C149" s="87">
        <v>0</v>
      </c>
      <c r="D149" s="87">
        <v>0</v>
      </c>
      <c r="E149" s="88">
        <v>18</v>
      </c>
    </row>
    <row r="150" spans="1:5">
      <c r="A150" s="22"/>
      <c r="B150" s="86" t="s">
        <v>171</v>
      </c>
      <c r="C150" s="87">
        <v>0</v>
      </c>
      <c r="D150" s="87">
        <v>0</v>
      </c>
      <c r="E150" s="88">
        <v>519</v>
      </c>
    </row>
    <row r="151" spans="1:5">
      <c r="A151" s="22"/>
      <c r="B151" s="86" t="s">
        <v>172</v>
      </c>
      <c r="C151" s="87">
        <v>0</v>
      </c>
      <c r="D151" s="87">
        <v>0</v>
      </c>
      <c r="E151" s="88">
        <v>116</v>
      </c>
    </row>
    <row r="152" spans="1:5">
      <c r="A152" s="22"/>
      <c r="B152" s="86" t="s">
        <v>173</v>
      </c>
      <c r="C152" s="87">
        <v>0</v>
      </c>
      <c r="D152" s="87">
        <v>0</v>
      </c>
      <c r="E152" s="88">
        <v>60</v>
      </c>
    </row>
    <row r="153" spans="1:5">
      <c r="A153" s="22"/>
      <c r="B153" s="86" t="s">
        <v>175</v>
      </c>
      <c r="C153" s="87">
        <v>0</v>
      </c>
      <c r="D153" s="87">
        <v>0</v>
      </c>
      <c r="E153" s="88">
        <v>13</v>
      </c>
    </row>
    <row r="154" spans="1:5">
      <c r="A154" s="22"/>
      <c r="B154" s="86" t="s">
        <v>96</v>
      </c>
      <c r="C154" s="87">
        <v>0</v>
      </c>
      <c r="D154" s="87">
        <v>0</v>
      </c>
      <c r="E154" s="88">
        <v>48</v>
      </c>
    </row>
    <row r="155" spans="1:5">
      <c r="A155" s="22"/>
      <c r="B155" s="245" t="s">
        <v>268</v>
      </c>
      <c r="C155" s="246">
        <v>0</v>
      </c>
      <c r="D155" s="87">
        <v>0</v>
      </c>
      <c r="E155" s="247">
        <v>43</v>
      </c>
    </row>
    <row r="156" spans="1:5">
      <c r="A156" s="22"/>
      <c r="B156" s="245" t="s">
        <v>269</v>
      </c>
      <c r="C156" s="246">
        <v>0</v>
      </c>
      <c r="D156" s="87">
        <v>0</v>
      </c>
      <c r="E156" s="247">
        <v>1895</v>
      </c>
    </row>
    <row r="157" spans="1:5">
      <c r="A157" s="22"/>
      <c r="B157" s="245" t="s">
        <v>188</v>
      </c>
      <c r="C157" s="246">
        <v>0</v>
      </c>
      <c r="D157" s="87">
        <v>0</v>
      </c>
      <c r="E157" s="247">
        <v>780</v>
      </c>
    </row>
    <row r="158" spans="1:5">
      <c r="A158" s="22"/>
      <c r="B158" s="245" t="s">
        <v>134</v>
      </c>
      <c r="C158" s="246">
        <v>0</v>
      </c>
      <c r="D158" s="87">
        <v>0</v>
      </c>
      <c r="E158" s="247">
        <v>5</v>
      </c>
    </row>
    <row r="159" spans="1:5">
      <c r="A159" s="22"/>
      <c r="B159" s="245" t="s">
        <v>190</v>
      </c>
      <c r="C159" s="246">
        <v>0</v>
      </c>
      <c r="D159" s="87">
        <v>0</v>
      </c>
      <c r="E159" s="247">
        <v>11</v>
      </c>
    </row>
    <row r="160" spans="1:5">
      <c r="A160" s="22"/>
      <c r="B160" s="245" t="s">
        <v>191</v>
      </c>
      <c r="C160" s="246">
        <v>0</v>
      </c>
      <c r="D160" s="87">
        <v>0</v>
      </c>
      <c r="E160" s="247">
        <v>242</v>
      </c>
    </row>
    <row r="161" spans="1:5">
      <c r="A161" s="22"/>
      <c r="B161" s="245" t="s">
        <v>108</v>
      </c>
      <c r="C161" s="246">
        <v>1</v>
      </c>
      <c r="D161" s="87">
        <v>0</v>
      </c>
      <c r="E161" s="247"/>
    </row>
    <row r="162" spans="1:5">
      <c r="A162" s="22"/>
      <c r="B162" s="86" t="s">
        <v>193</v>
      </c>
      <c r="C162" s="87">
        <v>0</v>
      </c>
      <c r="D162" s="87">
        <v>0</v>
      </c>
      <c r="E162" s="88">
        <v>24</v>
      </c>
    </row>
    <row r="163" spans="1:5">
      <c r="A163" s="22"/>
      <c r="B163" s="86" t="s">
        <v>194</v>
      </c>
      <c r="C163" s="87">
        <v>0</v>
      </c>
      <c r="D163" s="87">
        <v>0</v>
      </c>
      <c r="E163" s="88">
        <v>29</v>
      </c>
    </row>
    <row r="164" spans="1:5">
      <c r="A164" s="22"/>
      <c r="B164" s="86" t="s">
        <v>195</v>
      </c>
      <c r="C164" s="87">
        <v>0</v>
      </c>
      <c r="D164" s="87">
        <v>0</v>
      </c>
      <c r="E164" s="88">
        <v>428</v>
      </c>
    </row>
    <row r="165" spans="1:5">
      <c r="A165" s="22"/>
      <c r="B165" s="86" t="s">
        <v>196</v>
      </c>
      <c r="C165" s="87">
        <v>0</v>
      </c>
      <c r="D165" s="87">
        <v>0</v>
      </c>
      <c r="E165" s="88">
        <v>694</v>
      </c>
    </row>
    <row r="166" spans="1:5">
      <c r="A166" s="22"/>
      <c r="B166" s="86" t="s">
        <v>209</v>
      </c>
      <c r="C166" s="87">
        <v>0</v>
      </c>
      <c r="D166" s="87">
        <v>0</v>
      </c>
      <c r="E166" s="88">
        <v>72</v>
      </c>
    </row>
    <row r="167" spans="1:5">
      <c r="A167" s="22"/>
      <c r="B167" s="86" t="s">
        <v>297</v>
      </c>
      <c r="C167" s="87">
        <v>0</v>
      </c>
      <c r="D167" s="87">
        <v>0</v>
      </c>
      <c r="E167" s="88">
        <v>667</v>
      </c>
    </row>
    <row r="168" spans="1:5">
      <c r="A168" s="22"/>
      <c r="B168" s="86" t="s">
        <v>197</v>
      </c>
      <c r="C168" s="87">
        <v>0</v>
      </c>
      <c r="D168" s="87">
        <v>0</v>
      </c>
      <c r="E168" s="88">
        <v>65</v>
      </c>
    </row>
    <row r="169" spans="1:5">
      <c r="A169" s="22"/>
      <c r="B169" s="86" t="s">
        <v>198</v>
      </c>
      <c r="C169" s="87">
        <v>0</v>
      </c>
      <c r="D169" s="87">
        <v>0</v>
      </c>
      <c r="E169" s="88">
        <v>19</v>
      </c>
    </row>
    <row r="170" spans="1:5">
      <c r="A170" s="22"/>
      <c r="B170" s="86" t="s">
        <v>109</v>
      </c>
      <c r="C170" s="87">
        <v>245</v>
      </c>
      <c r="D170" s="87">
        <v>0</v>
      </c>
      <c r="E170" s="88">
        <v>238</v>
      </c>
    </row>
    <row r="171" spans="1:5">
      <c r="A171" s="22"/>
      <c r="B171" s="86" t="s">
        <v>199</v>
      </c>
      <c r="C171" s="87">
        <v>0</v>
      </c>
      <c r="D171" s="87">
        <v>0</v>
      </c>
      <c r="E171" s="88">
        <v>102</v>
      </c>
    </row>
    <row r="172" spans="1:5">
      <c r="A172" s="22"/>
      <c r="B172" s="86" t="s">
        <v>200</v>
      </c>
      <c r="C172" s="87">
        <v>0</v>
      </c>
      <c r="D172" s="87">
        <v>0</v>
      </c>
      <c r="E172" s="88">
        <v>178</v>
      </c>
    </row>
    <row r="173" spans="1:5">
      <c r="A173" s="22"/>
      <c r="B173" s="86" t="s">
        <v>152</v>
      </c>
      <c r="C173" s="87">
        <v>0</v>
      </c>
      <c r="D173" s="87">
        <v>0</v>
      </c>
      <c r="E173" s="88">
        <v>539</v>
      </c>
    </row>
    <row r="174" spans="1:5">
      <c r="A174" s="22"/>
      <c r="B174" s="86" t="s">
        <v>153</v>
      </c>
      <c r="C174" s="87">
        <v>0</v>
      </c>
      <c r="D174" s="87">
        <v>0</v>
      </c>
      <c r="E174" s="88">
        <v>164</v>
      </c>
    </row>
    <row r="175" spans="1:5">
      <c r="A175" s="22"/>
      <c r="B175" s="86" t="s">
        <v>201</v>
      </c>
      <c r="C175" s="87">
        <v>0</v>
      </c>
      <c r="D175" s="87">
        <v>0</v>
      </c>
      <c r="E175" s="88">
        <v>241</v>
      </c>
    </row>
    <row r="176" spans="1:5">
      <c r="A176" s="22"/>
      <c r="B176" s="86" t="s">
        <v>202</v>
      </c>
      <c r="C176" s="87">
        <v>0</v>
      </c>
      <c r="D176" s="87">
        <v>0</v>
      </c>
      <c r="E176" s="88">
        <v>444</v>
      </c>
    </row>
    <row r="177" spans="1:5">
      <c r="A177" s="22"/>
      <c r="B177" s="86" t="s">
        <v>241</v>
      </c>
      <c r="C177" s="87">
        <v>0</v>
      </c>
      <c r="D177" s="87">
        <v>0</v>
      </c>
      <c r="E177" s="88">
        <v>290</v>
      </c>
    </row>
    <row r="178" spans="1:5">
      <c r="A178" s="22"/>
      <c r="B178" s="86" t="s">
        <v>203</v>
      </c>
      <c r="C178" s="87">
        <v>0</v>
      </c>
      <c r="D178" s="87">
        <v>0</v>
      </c>
      <c r="E178" s="88">
        <v>66</v>
      </c>
    </row>
    <row r="179" spans="1:5">
      <c r="A179" s="22"/>
      <c r="B179" s="86" t="s">
        <v>204</v>
      </c>
      <c r="C179" s="87">
        <v>0</v>
      </c>
      <c r="D179" s="87">
        <v>0</v>
      </c>
      <c r="E179" s="88">
        <v>277</v>
      </c>
    </row>
    <row r="180" spans="1:5">
      <c r="A180" s="22"/>
      <c r="B180" s="86" t="s">
        <v>205</v>
      </c>
      <c r="C180" s="87">
        <v>0</v>
      </c>
      <c r="D180" s="87">
        <v>0</v>
      </c>
      <c r="E180" s="88">
        <v>36</v>
      </c>
    </row>
    <row r="181" spans="1:5">
      <c r="A181" s="22"/>
      <c r="B181" s="86" t="s">
        <v>135</v>
      </c>
      <c r="C181" s="87">
        <v>0</v>
      </c>
      <c r="D181" s="87">
        <v>0</v>
      </c>
      <c r="E181" s="88">
        <v>15</v>
      </c>
    </row>
    <row r="182" spans="1:5">
      <c r="A182" s="22"/>
      <c r="B182" s="86" t="s">
        <v>206</v>
      </c>
      <c r="C182" s="87">
        <v>0</v>
      </c>
      <c r="D182" s="87">
        <v>0</v>
      </c>
      <c r="E182" s="88">
        <v>132</v>
      </c>
    </row>
    <row r="183" spans="1:5">
      <c r="A183" s="22"/>
      <c r="B183" s="86" t="s">
        <v>136</v>
      </c>
      <c r="C183" s="87">
        <v>0</v>
      </c>
      <c r="D183" s="87">
        <v>0</v>
      </c>
      <c r="E183" s="88">
        <v>30</v>
      </c>
    </row>
    <row r="184" spans="1:5">
      <c r="A184" s="22"/>
      <c r="B184" s="86" t="s">
        <v>207</v>
      </c>
      <c r="C184" s="87">
        <v>0</v>
      </c>
      <c r="D184" s="87">
        <v>0</v>
      </c>
      <c r="E184" s="88">
        <v>54</v>
      </c>
    </row>
    <row r="185" spans="1:5">
      <c r="A185" s="22"/>
      <c r="B185" s="86" t="s">
        <v>208</v>
      </c>
      <c r="C185" s="87">
        <v>0</v>
      </c>
      <c r="D185" s="87">
        <v>0</v>
      </c>
      <c r="E185" s="88">
        <v>266</v>
      </c>
    </row>
    <row r="186" spans="1:5">
      <c r="A186" s="22"/>
      <c r="B186" s="86" t="s">
        <v>36</v>
      </c>
      <c r="C186" s="87">
        <v>0</v>
      </c>
      <c r="D186" s="87">
        <v>0</v>
      </c>
      <c r="E186" s="88">
        <v>158</v>
      </c>
    </row>
    <row r="187" spans="1:5">
      <c r="A187" s="22"/>
      <c r="B187" s="86" t="s">
        <v>210</v>
      </c>
      <c r="C187" s="87">
        <v>0</v>
      </c>
      <c r="D187" s="87">
        <v>0</v>
      </c>
      <c r="E187" s="88">
        <v>154</v>
      </c>
    </row>
    <row r="188" spans="1:5">
      <c r="A188" s="22"/>
      <c r="B188" s="86" t="s">
        <v>282</v>
      </c>
      <c r="C188" s="87">
        <v>0</v>
      </c>
      <c r="D188" s="87">
        <v>0</v>
      </c>
      <c r="E188" s="88">
        <v>23</v>
      </c>
    </row>
    <row r="189" spans="1:5">
      <c r="A189" s="22"/>
      <c r="B189" s="86" t="s">
        <v>211</v>
      </c>
      <c r="C189" s="87">
        <v>0</v>
      </c>
      <c r="D189" s="87">
        <v>0</v>
      </c>
      <c r="E189" s="88">
        <v>384</v>
      </c>
    </row>
    <row r="190" spans="1:5">
      <c r="A190" s="22"/>
      <c r="B190" s="86" t="s">
        <v>212</v>
      </c>
      <c r="C190" s="87">
        <v>0</v>
      </c>
      <c r="D190" s="87">
        <v>0</v>
      </c>
      <c r="E190" s="88">
        <v>141</v>
      </c>
    </row>
    <row r="191" spans="1:5">
      <c r="A191" s="22"/>
      <c r="B191" s="86" t="s">
        <v>114</v>
      </c>
      <c r="C191" s="87">
        <v>64</v>
      </c>
      <c r="D191" s="87">
        <v>0</v>
      </c>
      <c r="E191" s="88">
        <v>63</v>
      </c>
    </row>
    <row r="192" spans="1:5">
      <c r="A192" s="22"/>
      <c r="B192" s="86" t="s">
        <v>218</v>
      </c>
      <c r="C192" s="87">
        <v>0</v>
      </c>
      <c r="D192" s="87">
        <v>0</v>
      </c>
      <c r="E192" s="88">
        <v>18</v>
      </c>
    </row>
    <row r="193" spans="1:5">
      <c r="A193" s="22"/>
      <c r="B193" s="86" t="s">
        <v>279</v>
      </c>
      <c r="C193" s="87">
        <v>0</v>
      </c>
      <c r="D193" s="87">
        <v>0</v>
      </c>
      <c r="E193" s="88">
        <v>21</v>
      </c>
    </row>
    <row r="194" spans="1:5">
      <c r="A194" s="22"/>
      <c r="B194" s="86" t="s">
        <v>220</v>
      </c>
      <c r="C194" s="87">
        <v>0</v>
      </c>
      <c r="D194" s="87">
        <v>0</v>
      </c>
      <c r="E194" s="88">
        <v>20</v>
      </c>
    </row>
    <row r="195" spans="1:5">
      <c r="A195" s="22"/>
      <c r="B195" s="86" t="s">
        <v>222</v>
      </c>
      <c r="C195" s="87">
        <v>0</v>
      </c>
      <c r="D195" s="87">
        <v>0</v>
      </c>
      <c r="E195" s="88">
        <v>640</v>
      </c>
    </row>
    <row r="196" spans="1:5">
      <c r="A196" s="22"/>
      <c r="B196" s="86" t="s">
        <v>223</v>
      </c>
      <c r="C196" s="87">
        <v>0</v>
      </c>
      <c r="D196" s="87">
        <v>0</v>
      </c>
      <c r="E196" s="88">
        <v>64</v>
      </c>
    </row>
    <row r="197" spans="1:5">
      <c r="A197" s="22"/>
      <c r="B197" s="86" t="s">
        <v>224</v>
      </c>
      <c r="C197" s="87">
        <v>0</v>
      </c>
      <c r="D197" s="87">
        <v>0</v>
      </c>
      <c r="E197" s="88">
        <v>125</v>
      </c>
    </row>
    <row r="198" spans="1:5">
      <c r="A198" s="22"/>
      <c r="B198" s="92" t="s">
        <v>37</v>
      </c>
      <c r="C198" s="87">
        <v>0</v>
      </c>
      <c r="D198" s="87">
        <v>0</v>
      </c>
      <c r="E198" s="88">
        <v>342</v>
      </c>
    </row>
    <row r="199" spans="1:5">
      <c r="A199" s="22"/>
      <c r="B199" s="86" t="s">
        <v>125</v>
      </c>
      <c r="C199" s="87">
        <v>41</v>
      </c>
      <c r="D199" s="87">
        <v>0</v>
      </c>
      <c r="E199" s="88"/>
    </row>
    <row r="200" spans="1:5">
      <c r="A200" s="22"/>
      <c r="B200" s="92" t="s">
        <v>234</v>
      </c>
      <c r="C200" s="87">
        <v>0</v>
      </c>
      <c r="D200" s="87">
        <v>0</v>
      </c>
      <c r="E200" s="88">
        <v>189</v>
      </c>
    </row>
    <row r="201" spans="1:5">
      <c r="A201" s="22"/>
      <c r="B201" s="86" t="s">
        <v>235</v>
      </c>
      <c r="C201" s="87">
        <v>0</v>
      </c>
      <c r="D201" s="87">
        <v>0</v>
      </c>
      <c r="E201" s="88">
        <v>30</v>
      </c>
    </row>
    <row r="202" spans="1:5">
      <c r="A202" s="22"/>
      <c r="B202" s="86" t="s">
        <v>127</v>
      </c>
      <c r="C202" s="87">
        <v>16990</v>
      </c>
      <c r="D202" s="87">
        <v>11905</v>
      </c>
      <c r="E202" s="88">
        <v>761</v>
      </c>
    </row>
    <row r="203" spans="1:5">
      <c r="A203" s="22"/>
      <c r="B203" s="86" t="s">
        <v>237</v>
      </c>
      <c r="C203" s="87">
        <v>0</v>
      </c>
      <c r="D203" s="87">
        <v>0</v>
      </c>
      <c r="E203" s="88">
        <v>126</v>
      </c>
    </row>
    <row r="204" spans="1:5">
      <c r="A204" s="22"/>
      <c r="B204" s="86" t="s">
        <v>239</v>
      </c>
      <c r="C204" s="87">
        <v>0</v>
      </c>
      <c r="D204" s="87">
        <v>0</v>
      </c>
      <c r="E204" s="88">
        <v>29</v>
      </c>
    </row>
    <row r="205" spans="1:5">
      <c r="A205" s="22"/>
      <c r="B205" s="92" t="s">
        <v>240</v>
      </c>
      <c r="C205" s="87">
        <v>0</v>
      </c>
      <c r="D205" s="87">
        <v>0</v>
      </c>
      <c r="E205" s="88">
        <v>30</v>
      </c>
    </row>
    <row r="206" spans="1:5">
      <c r="A206" s="22"/>
      <c r="B206" s="92" t="s">
        <v>246</v>
      </c>
      <c r="C206" s="87">
        <v>0</v>
      </c>
      <c r="D206" s="87">
        <v>0</v>
      </c>
      <c r="E206" s="88">
        <v>23</v>
      </c>
    </row>
    <row r="207" spans="1:5">
      <c r="A207" s="22"/>
      <c r="B207" s="92" t="s">
        <v>247</v>
      </c>
      <c r="C207" s="87">
        <v>0</v>
      </c>
      <c r="D207" s="87">
        <v>0</v>
      </c>
      <c r="E207" s="88">
        <v>10</v>
      </c>
    </row>
    <row r="208" spans="1:5">
      <c r="A208" s="22"/>
      <c r="B208" s="92" t="s">
        <v>248</v>
      </c>
      <c r="C208" s="87">
        <v>0</v>
      </c>
      <c r="D208" s="87">
        <v>0</v>
      </c>
      <c r="E208" s="88">
        <v>13</v>
      </c>
    </row>
    <row r="209" spans="1:5">
      <c r="A209" s="22"/>
      <c r="B209" s="92" t="s">
        <v>290</v>
      </c>
      <c r="C209" s="87">
        <v>0</v>
      </c>
      <c r="D209" s="87">
        <v>0</v>
      </c>
      <c r="E209" s="88">
        <v>142</v>
      </c>
    </row>
    <row r="210" spans="1:5">
      <c r="A210" s="22"/>
      <c r="B210" s="92" t="s">
        <v>251</v>
      </c>
      <c r="C210" s="87">
        <v>0</v>
      </c>
      <c r="D210" s="87">
        <v>0</v>
      </c>
      <c r="E210" s="88">
        <v>30</v>
      </c>
    </row>
    <row r="211" spans="1:5">
      <c r="A211" s="22"/>
      <c r="B211" s="92" t="s">
        <v>254</v>
      </c>
      <c r="C211" s="87">
        <v>0</v>
      </c>
      <c r="D211" s="87">
        <v>0</v>
      </c>
      <c r="E211" s="88">
        <v>89</v>
      </c>
    </row>
    <row r="212" spans="1:5">
      <c r="A212" s="22"/>
      <c r="B212" s="92" t="s">
        <v>155</v>
      </c>
      <c r="C212" s="87">
        <v>0</v>
      </c>
      <c r="D212" s="87">
        <v>0</v>
      </c>
      <c r="E212" s="88">
        <v>111</v>
      </c>
    </row>
    <row r="213" spans="1:5">
      <c r="A213" s="22"/>
      <c r="B213" s="92" t="s">
        <v>256</v>
      </c>
      <c r="C213" s="87">
        <v>0</v>
      </c>
      <c r="D213" s="87">
        <v>0</v>
      </c>
      <c r="E213" s="88">
        <v>51</v>
      </c>
    </row>
    <row r="214" spans="1:5">
      <c r="A214" s="22"/>
      <c r="B214" s="92" t="s">
        <v>280</v>
      </c>
      <c r="C214" s="87">
        <v>0</v>
      </c>
      <c r="D214" s="87">
        <v>0</v>
      </c>
      <c r="E214" s="88">
        <v>33</v>
      </c>
    </row>
    <row r="215" spans="1:5">
      <c r="A215" s="22"/>
      <c r="B215" s="92" t="s">
        <v>156</v>
      </c>
      <c r="C215" s="87">
        <v>0</v>
      </c>
      <c r="D215" s="87">
        <v>0</v>
      </c>
      <c r="E215" s="88">
        <v>146</v>
      </c>
    </row>
    <row r="216" spans="1:5">
      <c r="A216" s="22"/>
      <c r="B216" s="92" t="s">
        <v>166</v>
      </c>
      <c r="C216" s="87">
        <v>0</v>
      </c>
      <c r="D216" s="87">
        <v>0</v>
      </c>
      <c r="E216" s="88">
        <v>28</v>
      </c>
    </row>
    <row r="217" spans="1:5">
      <c r="A217" s="22"/>
      <c r="B217" s="92" t="s">
        <v>177</v>
      </c>
      <c r="C217" s="87">
        <v>0</v>
      </c>
      <c r="D217" s="87">
        <v>0</v>
      </c>
      <c r="E217" s="88">
        <v>32</v>
      </c>
    </row>
    <row r="218" spans="1:5">
      <c r="A218" s="22"/>
      <c r="B218" s="92" t="s">
        <v>219</v>
      </c>
      <c r="C218" s="87">
        <v>0</v>
      </c>
      <c r="D218" s="87">
        <v>0</v>
      </c>
      <c r="E218" s="88">
        <v>18</v>
      </c>
    </row>
    <row r="219" spans="1:5">
      <c r="A219" s="22"/>
      <c r="B219" s="92" t="s">
        <v>233</v>
      </c>
      <c r="C219" s="87">
        <v>0</v>
      </c>
      <c r="D219" s="87">
        <v>0</v>
      </c>
      <c r="E219" s="88">
        <v>269</v>
      </c>
    </row>
    <row r="220" spans="1:5">
      <c r="A220" s="22"/>
      <c r="B220" s="92" t="s">
        <v>244</v>
      </c>
      <c r="C220" s="87">
        <v>0</v>
      </c>
      <c r="D220" s="87">
        <v>0</v>
      </c>
      <c r="E220" s="88">
        <v>47</v>
      </c>
    </row>
    <row r="221" spans="1:5">
      <c r="A221" s="22"/>
      <c r="B221" s="92" t="s">
        <v>257</v>
      </c>
      <c r="C221" s="87">
        <v>0</v>
      </c>
      <c r="D221" s="87">
        <v>0</v>
      </c>
      <c r="E221" s="88">
        <v>20</v>
      </c>
    </row>
    <row r="222" spans="1:5">
      <c r="A222" s="22"/>
      <c r="B222" s="92" t="s">
        <v>261</v>
      </c>
      <c r="C222" s="87">
        <v>0</v>
      </c>
      <c r="D222" s="87">
        <v>0</v>
      </c>
      <c r="E222" s="88">
        <v>6</v>
      </c>
    </row>
    <row r="223" spans="1:5">
      <c r="A223" s="22"/>
      <c r="B223" s="92" t="s">
        <v>144</v>
      </c>
      <c r="C223" s="87">
        <v>0</v>
      </c>
      <c r="D223" s="87">
        <v>0</v>
      </c>
      <c r="E223" s="88">
        <v>45</v>
      </c>
    </row>
    <row r="224" spans="1:5">
      <c r="A224" s="22"/>
      <c r="B224" s="92" t="s">
        <v>258</v>
      </c>
      <c r="C224" s="87">
        <v>0</v>
      </c>
      <c r="D224" s="87">
        <v>0</v>
      </c>
      <c r="E224" s="88">
        <v>26</v>
      </c>
    </row>
    <row r="225" spans="1:5">
      <c r="A225" s="22"/>
      <c r="B225" s="92" t="s">
        <v>145</v>
      </c>
      <c r="C225" s="87">
        <v>321</v>
      </c>
      <c r="D225" s="87">
        <v>0</v>
      </c>
      <c r="E225" s="88">
        <v>145</v>
      </c>
    </row>
    <row r="226" spans="1:5">
      <c r="A226" s="22"/>
      <c r="B226" s="92" t="s">
        <v>259</v>
      </c>
      <c r="C226" s="87">
        <v>0</v>
      </c>
      <c r="D226" s="87">
        <v>0</v>
      </c>
      <c r="E226" s="88">
        <v>80</v>
      </c>
    </row>
    <row r="227" spans="1:5">
      <c r="A227" s="22"/>
      <c r="B227" s="92" t="s">
        <v>260</v>
      </c>
      <c r="C227" s="87">
        <v>0</v>
      </c>
      <c r="D227" s="87">
        <v>0</v>
      </c>
      <c r="E227" s="88">
        <v>337</v>
      </c>
    </row>
    <row r="228" spans="1:5" ht="13.5" thickBot="1">
      <c r="A228" s="22"/>
      <c r="B228" s="92" t="s">
        <v>146</v>
      </c>
      <c r="C228" s="87">
        <v>18</v>
      </c>
      <c r="D228" s="87">
        <v>0</v>
      </c>
      <c r="E228" s="88">
        <v>322</v>
      </c>
    </row>
    <row r="229" spans="1:5" ht="18" customHeight="1" thickBot="1">
      <c r="A229" s="16" t="s">
        <v>270</v>
      </c>
      <c r="B229" s="75"/>
      <c r="C229" s="17">
        <f>SUM(C5:C228)</f>
        <v>4334846</v>
      </c>
      <c r="D229" s="74">
        <f>SUM(D5:D228)</f>
        <v>1925724</v>
      </c>
      <c r="E229" s="18">
        <f>SUM(E5:E228)</f>
        <v>305232</v>
      </c>
    </row>
  </sheetData>
  <mergeCells count="4">
    <mergeCell ref="A141:E141"/>
    <mergeCell ref="A138:E138"/>
    <mergeCell ref="A1:E1"/>
    <mergeCell ref="A3:E3"/>
  </mergeCells>
  <phoneticPr fontId="4"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ublished="0" enableFormatConditionsCalculation="0"/>
  <dimension ref="A1:D215"/>
  <sheetViews>
    <sheetView zoomScaleNormal="100" zoomScaleSheetLayoutView="100" workbookViewId="0">
      <selection sqref="A1:D1"/>
    </sheetView>
  </sheetViews>
  <sheetFormatPr defaultColWidth="8.85546875" defaultRowHeight="12.75"/>
  <cols>
    <col min="1" max="1" width="75.7109375" customWidth="1"/>
    <col min="2" max="4" width="14.7109375" customWidth="1"/>
  </cols>
  <sheetData>
    <row r="1" spans="1:4" ht="26.25" customHeight="1" thickBot="1">
      <c r="A1" s="310" t="s">
        <v>133</v>
      </c>
      <c r="B1" s="311"/>
      <c r="C1" s="311"/>
      <c r="D1" s="312"/>
    </row>
    <row r="2" spans="1:4" ht="20.25" customHeight="1" thickBot="1">
      <c r="A2" s="19" t="s">
        <v>311</v>
      </c>
      <c r="B2" s="20" t="s">
        <v>293</v>
      </c>
      <c r="C2" s="41" t="s">
        <v>294</v>
      </c>
      <c r="D2" s="43" t="s">
        <v>292</v>
      </c>
    </row>
    <row r="3" spans="1:4">
      <c r="A3" s="31" t="s">
        <v>178</v>
      </c>
      <c r="B3" s="1">
        <v>539438</v>
      </c>
      <c r="C3" s="42">
        <v>78939</v>
      </c>
      <c r="D3" s="44">
        <v>4344</v>
      </c>
    </row>
    <row r="4" spans="1:4">
      <c r="A4" s="31" t="s">
        <v>179</v>
      </c>
      <c r="B4" s="1">
        <v>96779</v>
      </c>
      <c r="C4" s="42">
        <v>11707</v>
      </c>
      <c r="D4" s="44">
        <v>282</v>
      </c>
    </row>
    <row r="5" spans="1:4">
      <c r="A5" s="31" t="s">
        <v>180</v>
      </c>
      <c r="B5" s="1">
        <v>104785</v>
      </c>
      <c r="C5" s="42">
        <v>90552</v>
      </c>
      <c r="D5" s="44">
        <v>8185</v>
      </c>
    </row>
    <row r="6" spans="1:4">
      <c r="A6" s="31" t="s">
        <v>181</v>
      </c>
      <c r="B6" s="1">
        <v>22474</v>
      </c>
      <c r="C6" s="42">
        <v>10048</v>
      </c>
      <c r="D6" s="44">
        <v>619</v>
      </c>
    </row>
    <row r="7" spans="1:4">
      <c r="A7" s="31" t="s">
        <v>182</v>
      </c>
      <c r="B7" s="1">
        <v>12766</v>
      </c>
      <c r="C7" s="42">
        <v>7</v>
      </c>
      <c r="D7" s="44">
        <v>136</v>
      </c>
    </row>
    <row r="8" spans="1:4">
      <c r="A8" s="31" t="s">
        <v>157</v>
      </c>
      <c r="B8" s="1">
        <v>0</v>
      </c>
      <c r="C8" s="42">
        <v>0</v>
      </c>
      <c r="D8" s="44">
        <v>49</v>
      </c>
    </row>
    <row r="9" spans="1:4">
      <c r="A9" s="31" t="s">
        <v>85</v>
      </c>
      <c r="B9" s="1">
        <v>43602</v>
      </c>
      <c r="C9" s="42">
        <v>46048</v>
      </c>
      <c r="D9" s="44">
        <v>583</v>
      </c>
    </row>
    <row r="10" spans="1:4">
      <c r="A10" s="31" t="s">
        <v>158</v>
      </c>
      <c r="B10" s="1">
        <v>0</v>
      </c>
      <c r="C10" s="42">
        <v>0</v>
      </c>
      <c r="D10" s="44">
        <v>46394</v>
      </c>
    </row>
    <row r="11" spans="1:4">
      <c r="A11" s="31" t="s">
        <v>86</v>
      </c>
      <c r="B11" s="1">
        <v>28639</v>
      </c>
      <c r="C11" s="42">
        <v>4965</v>
      </c>
      <c r="D11" s="44">
        <v>573</v>
      </c>
    </row>
    <row r="12" spans="1:4">
      <c r="A12" s="31" t="s">
        <v>159</v>
      </c>
      <c r="B12" s="1">
        <v>0</v>
      </c>
      <c r="C12" s="42">
        <v>0</v>
      </c>
      <c r="D12" s="44">
        <v>45</v>
      </c>
    </row>
    <row r="13" spans="1:4">
      <c r="A13" s="31" t="s">
        <v>160</v>
      </c>
      <c r="B13" s="1">
        <v>0</v>
      </c>
      <c r="C13" s="42">
        <v>0</v>
      </c>
      <c r="D13" s="44">
        <v>350</v>
      </c>
    </row>
    <row r="14" spans="1:4">
      <c r="A14" s="31" t="s">
        <v>87</v>
      </c>
      <c r="B14" s="1">
        <v>734</v>
      </c>
      <c r="C14" s="42">
        <v>0</v>
      </c>
      <c r="D14" s="44">
        <v>318</v>
      </c>
    </row>
    <row r="15" spans="1:4">
      <c r="A15" s="31" t="s">
        <v>161</v>
      </c>
      <c r="B15" s="1">
        <v>0</v>
      </c>
      <c r="C15" s="42">
        <v>0</v>
      </c>
      <c r="D15" s="44">
        <v>160</v>
      </c>
    </row>
    <row r="16" spans="1:4">
      <c r="A16" s="31" t="s">
        <v>88</v>
      </c>
      <c r="B16" s="1">
        <v>0</v>
      </c>
      <c r="C16" s="42">
        <v>0</v>
      </c>
      <c r="D16" s="44">
        <v>164</v>
      </c>
    </row>
    <row r="17" spans="1:4">
      <c r="A17" s="31" t="s">
        <v>89</v>
      </c>
      <c r="B17" s="1">
        <v>0</v>
      </c>
      <c r="C17" s="42">
        <v>0</v>
      </c>
      <c r="D17" s="44">
        <v>86</v>
      </c>
    </row>
    <row r="18" spans="1:4">
      <c r="A18" s="31" t="s">
        <v>90</v>
      </c>
      <c r="B18" s="1">
        <v>48</v>
      </c>
      <c r="C18" s="42">
        <v>0</v>
      </c>
      <c r="D18" s="44">
        <v>47</v>
      </c>
    </row>
    <row r="19" spans="1:4">
      <c r="A19" s="31" t="s">
        <v>162</v>
      </c>
      <c r="B19" s="1">
        <v>0</v>
      </c>
      <c r="C19" s="42">
        <v>0</v>
      </c>
      <c r="D19" s="44">
        <v>86</v>
      </c>
    </row>
    <row r="20" spans="1:4">
      <c r="A20" s="31" t="s">
        <v>163</v>
      </c>
      <c r="B20" s="1">
        <v>0</v>
      </c>
      <c r="C20" s="42">
        <v>0</v>
      </c>
      <c r="D20" s="44">
        <v>37</v>
      </c>
    </row>
    <row r="21" spans="1:4">
      <c r="A21" s="31" t="s">
        <v>164</v>
      </c>
      <c r="B21" s="1">
        <v>0</v>
      </c>
      <c r="C21" s="42">
        <v>0</v>
      </c>
      <c r="D21" s="44">
        <v>28</v>
      </c>
    </row>
    <row r="22" spans="1:4">
      <c r="A22" s="31" t="s">
        <v>165</v>
      </c>
      <c r="B22" s="1">
        <v>0</v>
      </c>
      <c r="C22" s="42">
        <v>0</v>
      </c>
      <c r="D22" s="44">
        <v>97</v>
      </c>
    </row>
    <row r="23" spans="1:4">
      <c r="A23" s="31" t="s">
        <v>91</v>
      </c>
      <c r="B23" s="1">
        <v>57209</v>
      </c>
      <c r="C23" s="42">
        <v>28166</v>
      </c>
      <c r="D23" s="44">
        <v>694</v>
      </c>
    </row>
    <row r="24" spans="1:4">
      <c r="A24" s="31" t="s">
        <v>92</v>
      </c>
      <c r="B24" s="1">
        <v>17321</v>
      </c>
      <c r="C24" s="42">
        <v>0</v>
      </c>
      <c r="D24" s="44">
        <v>3889</v>
      </c>
    </row>
    <row r="25" spans="1:4">
      <c r="A25" s="31" t="s">
        <v>93</v>
      </c>
      <c r="B25" s="1">
        <v>17498</v>
      </c>
      <c r="C25" s="42">
        <v>8915</v>
      </c>
      <c r="D25" s="44">
        <v>2548</v>
      </c>
    </row>
    <row r="26" spans="1:4">
      <c r="A26" s="31" t="s">
        <v>167</v>
      </c>
      <c r="B26" s="1">
        <v>1647</v>
      </c>
      <c r="C26" s="42">
        <v>7208</v>
      </c>
      <c r="D26" s="44">
        <v>417</v>
      </c>
    </row>
    <row r="27" spans="1:4">
      <c r="A27" s="31" t="s">
        <v>281</v>
      </c>
      <c r="B27" s="1">
        <v>0</v>
      </c>
      <c r="C27" s="42">
        <v>0</v>
      </c>
      <c r="D27" s="44">
        <v>123</v>
      </c>
    </row>
    <row r="28" spans="1:4">
      <c r="A28" s="31" t="s">
        <v>168</v>
      </c>
      <c r="B28" s="1">
        <v>0</v>
      </c>
      <c r="C28" s="42">
        <v>0</v>
      </c>
      <c r="D28" s="44">
        <v>177</v>
      </c>
    </row>
    <row r="29" spans="1:4">
      <c r="A29" s="31" t="s">
        <v>94</v>
      </c>
      <c r="B29" s="1">
        <v>50934</v>
      </c>
      <c r="C29" s="42">
        <v>60190</v>
      </c>
      <c r="D29" s="44">
        <v>1224</v>
      </c>
    </row>
    <row r="30" spans="1:4">
      <c r="A30" s="31" t="s">
        <v>271</v>
      </c>
      <c r="B30" s="1">
        <v>0</v>
      </c>
      <c r="C30" s="42">
        <v>0</v>
      </c>
      <c r="D30" s="44">
        <v>655</v>
      </c>
    </row>
    <row r="31" spans="1:4">
      <c r="A31" s="31" t="s">
        <v>38</v>
      </c>
      <c r="B31" s="1">
        <v>0</v>
      </c>
      <c r="C31" s="42">
        <v>0</v>
      </c>
      <c r="D31" s="44">
        <v>7</v>
      </c>
    </row>
    <row r="32" spans="1:4">
      <c r="A32" s="31" t="s">
        <v>169</v>
      </c>
      <c r="B32" s="1">
        <v>0</v>
      </c>
      <c r="C32" s="42">
        <v>0</v>
      </c>
      <c r="D32" s="44">
        <v>136</v>
      </c>
    </row>
    <row r="33" spans="1:4">
      <c r="A33" s="31" t="s">
        <v>170</v>
      </c>
      <c r="B33" s="1">
        <v>0</v>
      </c>
      <c r="C33" s="42">
        <v>0</v>
      </c>
      <c r="D33" s="44">
        <v>18</v>
      </c>
    </row>
    <row r="34" spans="1:4">
      <c r="A34" s="31" t="s">
        <v>171</v>
      </c>
      <c r="B34" s="1">
        <v>0</v>
      </c>
      <c r="C34" s="42">
        <v>0</v>
      </c>
      <c r="D34" s="44">
        <v>519</v>
      </c>
    </row>
    <row r="35" spans="1:4">
      <c r="A35" s="31" t="s">
        <v>172</v>
      </c>
      <c r="B35" s="1">
        <v>0</v>
      </c>
      <c r="C35" s="42">
        <v>0</v>
      </c>
      <c r="D35" s="44">
        <v>116</v>
      </c>
    </row>
    <row r="36" spans="1:4">
      <c r="A36" s="31" t="s">
        <v>173</v>
      </c>
      <c r="B36" s="1">
        <v>0</v>
      </c>
      <c r="C36" s="42">
        <v>0</v>
      </c>
      <c r="D36" s="44">
        <v>60</v>
      </c>
    </row>
    <row r="37" spans="1:4">
      <c r="A37" s="31" t="s">
        <v>95</v>
      </c>
      <c r="B37" s="1">
        <v>8</v>
      </c>
      <c r="C37" s="42">
        <v>0</v>
      </c>
      <c r="D37" s="44">
        <v>12</v>
      </c>
    </row>
    <row r="38" spans="1:4">
      <c r="A38" s="31" t="s">
        <v>174</v>
      </c>
      <c r="B38" s="1">
        <v>0</v>
      </c>
      <c r="C38" s="42">
        <v>0</v>
      </c>
      <c r="D38" s="44">
        <v>626</v>
      </c>
    </row>
    <row r="39" spans="1:4">
      <c r="A39" s="31" t="s">
        <v>175</v>
      </c>
      <c r="B39" s="1">
        <v>0</v>
      </c>
      <c r="C39" s="42">
        <v>0</v>
      </c>
      <c r="D39" s="44">
        <v>13</v>
      </c>
    </row>
    <row r="40" spans="1:4">
      <c r="A40" s="31" t="s">
        <v>96</v>
      </c>
      <c r="B40" s="1">
        <v>0</v>
      </c>
      <c r="C40" s="42">
        <v>0</v>
      </c>
      <c r="D40" s="44">
        <v>48</v>
      </c>
    </row>
    <row r="41" spans="1:4">
      <c r="A41" s="31" t="s">
        <v>97</v>
      </c>
      <c r="B41" s="1">
        <v>21692</v>
      </c>
      <c r="C41" s="42">
        <v>6913</v>
      </c>
      <c r="D41" s="44">
        <v>746</v>
      </c>
    </row>
    <row r="42" spans="1:4">
      <c r="A42" s="31" t="s">
        <v>98</v>
      </c>
      <c r="B42" s="1">
        <v>8545</v>
      </c>
      <c r="C42" s="42">
        <v>0</v>
      </c>
      <c r="D42" s="44">
        <v>142</v>
      </c>
    </row>
    <row r="43" spans="1:4">
      <c r="A43" s="31" t="s">
        <v>99</v>
      </c>
      <c r="B43" s="1">
        <v>27631</v>
      </c>
      <c r="C43" s="42">
        <v>10495</v>
      </c>
      <c r="D43" s="44">
        <v>280</v>
      </c>
    </row>
    <row r="44" spans="1:4">
      <c r="A44" s="31" t="s">
        <v>100</v>
      </c>
      <c r="B44" s="1">
        <v>107377</v>
      </c>
      <c r="C44" s="42">
        <v>149823</v>
      </c>
      <c r="D44" s="44">
        <v>1529</v>
      </c>
    </row>
    <row r="45" spans="1:4">
      <c r="A45" s="31" t="s">
        <v>176</v>
      </c>
      <c r="B45" s="1">
        <v>0</v>
      </c>
      <c r="C45" s="42">
        <v>0</v>
      </c>
      <c r="D45" s="44">
        <v>18</v>
      </c>
    </row>
    <row r="46" spans="1:4">
      <c r="A46" s="31" t="s">
        <v>268</v>
      </c>
      <c r="B46" s="1">
        <v>0</v>
      </c>
      <c r="C46" s="42">
        <v>0</v>
      </c>
      <c r="D46" s="44">
        <v>43</v>
      </c>
    </row>
    <row r="47" spans="1:4">
      <c r="A47" s="31" t="s">
        <v>269</v>
      </c>
      <c r="B47" s="1">
        <v>0</v>
      </c>
      <c r="C47" s="42">
        <v>0</v>
      </c>
      <c r="D47" s="44">
        <v>1895</v>
      </c>
    </row>
    <row r="48" spans="1:4">
      <c r="A48" s="31" t="s">
        <v>183</v>
      </c>
      <c r="B48" s="1">
        <v>0</v>
      </c>
      <c r="C48" s="42">
        <v>0</v>
      </c>
      <c r="D48" s="44">
        <v>203</v>
      </c>
    </row>
    <row r="49" spans="1:4">
      <c r="A49" s="31" t="s">
        <v>184</v>
      </c>
      <c r="B49" s="1">
        <v>0</v>
      </c>
      <c r="C49" s="42">
        <v>0</v>
      </c>
      <c r="D49" s="44">
        <v>199</v>
      </c>
    </row>
    <row r="50" spans="1:4">
      <c r="A50" s="31" t="s">
        <v>101</v>
      </c>
      <c r="B50" s="1">
        <v>1550</v>
      </c>
      <c r="C50" s="42">
        <v>0</v>
      </c>
      <c r="D50" s="44">
        <v>1398</v>
      </c>
    </row>
    <row r="51" spans="1:4">
      <c r="A51" s="31" t="s">
        <v>185</v>
      </c>
      <c r="B51" s="1">
        <v>0</v>
      </c>
      <c r="C51" s="42">
        <v>0</v>
      </c>
      <c r="D51" s="44">
        <v>11519</v>
      </c>
    </row>
    <row r="52" spans="1:4">
      <c r="A52" s="31" t="s">
        <v>186</v>
      </c>
      <c r="B52" s="1">
        <v>0</v>
      </c>
      <c r="C52" s="42">
        <v>0</v>
      </c>
      <c r="D52" s="44">
        <v>823</v>
      </c>
    </row>
    <row r="53" spans="1:4">
      <c r="A53" s="31" t="s">
        <v>296</v>
      </c>
      <c r="B53" s="1">
        <v>0</v>
      </c>
      <c r="C53" s="42">
        <v>0</v>
      </c>
      <c r="D53" s="44">
        <v>95</v>
      </c>
    </row>
    <row r="54" spans="1:4">
      <c r="A54" s="31" t="s">
        <v>187</v>
      </c>
      <c r="B54" s="1">
        <v>0</v>
      </c>
      <c r="C54" s="42">
        <v>0</v>
      </c>
      <c r="D54" s="44">
        <v>57</v>
      </c>
    </row>
    <row r="55" spans="1:4">
      <c r="A55" s="31" t="s">
        <v>264</v>
      </c>
      <c r="B55" s="1">
        <v>7163</v>
      </c>
      <c r="C55" s="42">
        <v>0</v>
      </c>
      <c r="D55" s="44">
        <v>30</v>
      </c>
    </row>
    <row r="56" spans="1:4">
      <c r="A56" s="31" t="s">
        <v>102</v>
      </c>
      <c r="B56" s="1">
        <v>43</v>
      </c>
      <c r="C56" s="42">
        <v>64</v>
      </c>
      <c r="D56" s="44">
        <v>137</v>
      </c>
    </row>
    <row r="57" spans="1:4">
      <c r="A57" s="31" t="s">
        <v>312</v>
      </c>
      <c r="B57" s="1">
        <v>11771</v>
      </c>
      <c r="C57" s="42">
        <v>1614</v>
      </c>
      <c r="D57" s="44">
        <v>142</v>
      </c>
    </row>
    <row r="58" spans="1:4">
      <c r="A58" s="31" t="s">
        <v>265</v>
      </c>
      <c r="B58" s="1">
        <v>20663</v>
      </c>
      <c r="C58" s="42">
        <v>12143</v>
      </c>
      <c r="D58" s="44">
        <v>1588</v>
      </c>
    </row>
    <row r="59" spans="1:4">
      <c r="A59" s="31" t="s">
        <v>266</v>
      </c>
      <c r="B59" s="1">
        <v>879</v>
      </c>
      <c r="C59" s="42">
        <v>1591</v>
      </c>
      <c r="D59" s="44">
        <v>273</v>
      </c>
    </row>
    <row r="60" spans="1:4">
      <c r="A60" s="31" t="s">
        <v>267</v>
      </c>
      <c r="B60" s="1">
        <v>0</v>
      </c>
      <c r="C60" s="42">
        <v>0</v>
      </c>
      <c r="D60" s="44">
        <v>636</v>
      </c>
    </row>
    <row r="61" spans="1:4">
      <c r="A61" s="31" t="s">
        <v>273</v>
      </c>
      <c r="B61" s="1">
        <v>118348</v>
      </c>
      <c r="C61" s="42">
        <v>50052</v>
      </c>
      <c r="D61" s="44">
        <v>1956</v>
      </c>
    </row>
    <row r="62" spans="1:4">
      <c r="A62" s="31" t="s">
        <v>274</v>
      </c>
      <c r="B62" s="1">
        <v>0</v>
      </c>
      <c r="C62" s="42">
        <v>0</v>
      </c>
      <c r="D62" s="44">
        <v>365</v>
      </c>
    </row>
    <row r="63" spans="1:4">
      <c r="A63" s="31" t="s">
        <v>103</v>
      </c>
      <c r="B63" s="1">
        <v>21159</v>
      </c>
      <c r="C63" s="42">
        <v>6237</v>
      </c>
      <c r="D63" s="44">
        <v>440</v>
      </c>
    </row>
    <row r="64" spans="1:4">
      <c r="A64" s="31" t="s">
        <v>104</v>
      </c>
      <c r="B64" s="1">
        <v>20225</v>
      </c>
      <c r="C64" s="42">
        <v>4911</v>
      </c>
      <c r="D64" s="44">
        <v>351</v>
      </c>
    </row>
    <row r="65" spans="1:4">
      <c r="A65" s="31" t="s">
        <v>105</v>
      </c>
      <c r="B65" s="1">
        <v>47562</v>
      </c>
      <c r="C65" s="42">
        <v>135</v>
      </c>
      <c r="D65" s="44">
        <v>1562</v>
      </c>
    </row>
    <row r="66" spans="1:4">
      <c r="A66" s="31" t="s">
        <v>188</v>
      </c>
      <c r="B66" s="1">
        <v>0</v>
      </c>
      <c r="C66" s="42">
        <v>0</v>
      </c>
      <c r="D66" s="44">
        <v>780</v>
      </c>
    </row>
    <row r="67" spans="1:4">
      <c r="A67" s="31" t="s">
        <v>106</v>
      </c>
      <c r="B67" s="1">
        <v>42</v>
      </c>
      <c r="C67" s="42">
        <v>0</v>
      </c>
      <c r="D67" s="44">
        <v>0</v>
      </c>
    </row>
    <row r="68" spans="1:4">
      <c r="A68" s="31" t="s">
        <v>189</v>
      </c>
      <c r="B68" s="1">
        <v>0</v>
      </c>
      <c r="C68" s="42">
        <v>0</v>
      </c>
      <c r="D68" s="44">
        <v>14</v>
      </c>
    </row>
    <row r="69" spans="1:4">
      <c r="A69" s="31" t="s">
        <v>134</v>
      </c>
      <c r="B69" s="1">
        <v>0</v>
      </c>
      <c r="C69" s="42">
        <v>0</v>
      </c>
      <c r="D69" s="44">
        <v>5</v>
      </c>
    </row>
    <row r="70" spans="1:4">
      <c r="A70" s="31" t="s">
        <v>190</v>
      </c>
      <c r="B70" s="1">
        <v>0</v>
      </c>
      <c r="C70" s="42">
        <v>0</v>
      </c>
      <c r="D70" s="44">
        <v>11</v>
      </c>
    </row>
    <row r="71" spans="1:4">
      <c r="A71" s="31" t="s">
        <v>107</v>
      </c>
      <c r="B71" s="1">
        <v>10815</v>
      </c>
      <c r="C71" s="42">
        <v>37</v>
      </c>
      <c r="D71" s="44">
        <v>33</v>
      </c>
    </row>
    <row r="72" spans="1:4">
      <c r="A72" s="31" t="s">
        <v>275</v>
      </c>
      <c r="B72" s="1">
        <v>25401</v>
      </c>
      <c r="C72" s="42">
        <v>301</v>
      </c>
      <c r="D72" s="44">
        <v>85</v>
      </c>
    </row>
    <row r="73" spans="1:4">
      <c r="A73" s="31" t="s">
        <v>191</v>
      </c>
      <c r="B73" s="1">
        <v>0</v>
      </c>
      <c r="C73" s="42">
        <v>0</v>
      </c>
      <c r="D73" s="44">
        <v>242</v>
      </c>
    </row>
    <row r="74" spans="1:4">
      <c r="A74" s="31" t="s">
        <v>108</v>
      </c>
      <c r="B74" s="1">
        <v>1</v>
      </c>
      <c r="C74" s="42">
        <v>0</v>
      </c>
      <c r="D74" s="44">
        <v>0</v>
      </c>
    </row>
    <row r="75" spans="1:4">
      <c r="A75" s="31" t="s">
        <v>276</v>
      </c>
      <c r="B75" s="1">
        <v>6942</v>
      </c>
      <c r="C75" s="42">
        <v>0</v>
      </c>
      <c r="D75" s="44">
        <v>128</v>
      </c>
    </row>
    <row r="76" spans="1:4">
      <c r="A76" s="31" t="s">
        <v>192</v>
      </c>
      <c r="B76" s="1">
        <v>0</v>
      </c>
      <c r="C76" s="42">
        <v>0</v>
      </c>
      <c r="D76" s="44">
        <v>116</v>
      </c>
    </row>
    <row r="77" spans="1:4">
      <c r="A77" s="31" t="s">
        <v>193</v>
      </c>
      <c r="B77" s="1">
        <v>0</v>
      </c>
      <c r="C77" s="42">
        <v>0</v>
      </c>
      <c r="D77" s="44">
        <v>24</v>
      </c>
    </row>
    <row r="78" spans="1:4">
      <c r="A78" s="31" t="s">
        <v>194</v>
      </c>
      <c r="B78" s="1">
        <v>0</v>
      </c>
      <c r="C78" s="42">
        <v>0</v>
      </c>
      <c r="D78" s="44">
        <v>29</v>
      </c>
    </row>
    <row r="79" spans="1:4">
      <c r="A79" s="31" t="s">
        <v>195</v>
      </c>
      <c r="B79" s="1">
        <v>0</v>
      </c>
      <c r="C79" s="42">
        <v>0</v>
      </c>
      <c r="D79" s="44">
        <v>428</v>
      </c>
    </row>
    <row r="80" spans="1:4">
      <c r="A80" s="31" t="s">
        <v>196</v>
      </c>
      <c r="B80" s="1">
        <v>0</v>
      </c>
      <c r="C80" s="42">
        <v>0</v>
      </c>
      <c r="D80" s="44">
        <v>694</v>
      </c>
    </row>
    <row r="81" spans="1:4">
      <c r="A81" s="31" t="s">
        <v>209</v>
      </c>
      <c r="B81" s="1">
        <v>0</v>
      </c>
      <c r="C81" s="42">
        <v>0</v>
      </c>
      <c r="D81" s="44">
        <v>72</v>
      </c>
    </row>
    <row r="82" spans="1:4">
      <c r="A82" s="31" t="s">
        <v>297</v>
      </c>
      <c r="B82" s="1">
        <v>0</v>
      </c>
      <c r="C82" s="42">
        <v>0</v>
      </c>
      <c r="D82" s="44">
        <v>667</v>
      </c>
    </row>
    <row r="83" spans="1:4">
      <c r="A83" s="31" t="s">
        <v>197</v>
      </c>
      <c r="B83" s="1">
        <v>0</v>
      </c>
      <c r="C83" s="42">
        <v>0</v>
      </c>
      <c r="D83" s="44">
        <v>65</v>
      </c>
    </row>
    <row r="84" spans="1:4">
      <c r="A84" s="31" t="s">
        <v>198</v>
      </c>
      <c r="B84" s="1">
        <v>0</v>
      </c>
      <c r="C84" s="42">
        <v>0</v>
      </c>
      <c r="D84" s="44">
        <v>19</v>
      </c>
    </row>
    <row r="85" spans="1:4">
      <c r="A85" s="31" t="s">
        <v>109</v>
      </c>
      <c r="B85" s="1">
        <v>245</v>
      </c>
      <c r="C85" s="42">
        <v>0</v>
      </c>
      <c r="D85" s="44">
        <v>238</v>
      </c>
    </row>
    <row r="86" spans="1:4">
      <c r="A86" s="31" t="s">
        <v>199</v>
      </c>
      <c r="B86" s="1">
        <v>0</v>
      </c>
      <c r="C86" s="42">
        <v>0</v>
      </c>
      <c r="D86" s="44">
        <v>102</v>
      </c>
    </row>
    <row r="87" spans="1:4">
      <c r="A87" s="31" t="s">
        <v>200</v>
      </c>
      <c r="B87" s="1">
        <v>0</v>
      </c>
      <c r="C87" s="42">
        <v>0</v>
      </c>
      <c r="D87" s="44">
        <v>178</v>
      </c>
    </row>
    <row r="88" spans="1:4">
      <c r="A88" s="31" t="s">
        <v>152</v>
      </c>
      <c r="B88" s="1">
        <v>0</v>
      </c>
      <c r="C88" s="42">
        <v>0</v>
      </c>
      <c r="D88" s="44">
        <v>539</v>
      </c>
    </row>
    <row r="89" spans="1:4">
      <c r="A89" s="31" t="s">
        <v>153</v>
      </c>
      <c r="B89" s="1">
        <v>0</v>
      </c>
      <c r="C89" s="42">
        <v>0</v>
      </c>
      <c r="D89" s="44">
        <v>164</v>
      </c>
    </row>
    <row r="90" spans="1:4">
      <c r="A90" s="31" t="s">
        <v>201</v>
      </c>
      <c r="B90" s="1">
        <v>0</v>
      </c>
      <c r="C90" s="42">
        <v>0</v>
      </c>
      <c r="D90" s="44">
        <v>241</v>
      </c>
    </row>
    <row r="91" spans="1:4">
      <c r="A91" s="31" t="s">
        <v>202</v>
      </c>
      <c r="B91" s="1">
        <v>0</v>
      </c>
      <c r="C91" s="42">
        <v>0</v>
      </c>
      <c r="D91" s="44">
        <v>444</v>
      </c>
    </row>
    <row r="92" spans="1:4">
      <c r="A92" s="31" t="s">
        <v>241</v>
      </c>
      <c r="B92" s="1">
        <v>0</v>
      </c>
      <c r="C92" s="42">
        <v>0</v>
      </c>
      <c r="D92" s="44">
        <v>290</v>
      </c>
    </row>
    <row r="93" spans="1:4">
      <c r="A93" s="31" t="s">
        <v>203</v>
      </c>
      <c r="B93" s="1">
        <v>0</v>
      </c>
      <c r="C93" s="42">
        <v>0</v>
      </c>
      <c r="D93" s="44">
        <v>66</v>
      </c>
    </row>
    <row r="94" spans="1:4">
      <c r="A94" s="31" t="s">
        <v>204</v>
      </c>
      <c r="B94" s="1">
        <v>0</v>
      </c>
      <c r="C94" s="42">
        <v>0</v>
      </c>
      <c r="D94" s="44">
        <v>277</v>
      </c>
    </row>
    <row r="95" spans="1:4">
      <c r="A95" s="31" t="s">
        <v>205</v>
      </c>
      <c r="B95" s="1">
        <v>0</v>
      </c>
      <c r="C95" s="42">
        <v>0</v>
      </c>
      <c r="D95" s="44">
        <v>36</v>
      </c>
    </row>
    <row r="96" spans="1:4">
      <c r="A96" s="31" t="s">
        <v>135</v>
      </c>
      <c r="B96" s="1">
        <v>0</v>
      </c>
      <c r="C96" s="42">
        <v>0</v>
      </c>
      <c r="D96" s="44">
        <v>15</v>
      </c>
    </row>
    <row r="97" spans="1:4">
      <c r="A97" s="31" t="s">
        <v>206</v>
      </c>
      <c r="B97" s="1">
        <v>0</v>
      </c>
      <c r="C97" s="42">
        <v>0</v>
      </c>
      <c r="D97" s="44">
        <v>132</v>
      </c>
    </row>
    <row r="98" spans="1:4">
      <c r="A98" s="31" t="s">
        <v>136</v>
      </c>
      <c r="B98" s="1">
        <v>0</v>
      </c>
      <c r="C98" s="42">
        <v>0</v>
      </c>
      <c r="D98" s="44">
        <v>30</v>
      </c>
    </row>
    <row r="99" spans="1:4">
      <c r="A99" s="31" t="s">
        <v>207</v>
      </c>
      <c r="B99" s="1">
        <v>0</v>
      </c>
      <c r="C99" s="42">
        <v>0</v>
      </c>
      <c r="D99" s="44">
        <v>54</v>
      </c>
    </row>
    <row r="100" spans="1:4">
      <c r="A100" s="31" t="s">
        <v>208</v>
      </c>
      <c r="B100" s="1">
        <v>0</v>
      </c>
      <c r="C100" s="42">
        <v>0</v>
      </c>
      <c r="D100" s="44">
        <v>266</v>
      </c>
    </row>
    <row r="101" spans="1:4">
      <c r="A101" s="31" t="s">
        <v>36</v>
      </c>
      <c r="B101" s="1">
        <v>0</v>
      </c>
      <c r="C101" s="42">
        <v>0</v>
      </c>
      <c r="D101" s="44">
        <v>158</v>
      </c>
    </row>
    <row r="102" spans="1:4">
      <c r="A102" s="31" t="s">
        <v>210</v>
      </c>
      <c r="B102" s="1">
        <v>0</v>
      </c>
      <c r="C102" s="42">
        <v>0</v>
      </c>
      <c r="D102" s="44">
        <v>154</v>
      </c>
    </row>
    <row r="103" spans="1:4">
      <c r="A103" s="31" t="s">
        <v>282</v>
      </c>
      <c r="B103" s="1">
        <v>0</v>
      </c>
      <c r="C103" s="42">
        <v>0</v>
      </c>
      <c r="D103" s="44">
        <v>23</v>
      </c>
    </row>
    <row r="104" spans="1:4">
      <c r="A104" s="31" t="s">
        <v>211</v>
      </c>
      <c r="B104" s="1">
        <v>0</v>
      </c>
      <c r="C104" s="42">
        <v>0</v>
      </c>
      <c r="D104" s="44">
        <v>384</v>
      </c>
    </row>
    <row r="105" spans="1:4">
      <c r="A105" s="31" t="s">
        <v>212</v>
      </c>
      <c r="B105" s="1">
        <v>0</v>
      </c>
      <c r="C105" s="42">
        <v>0</v>
      </c>
      <c r="D105" s="44">
        <v>141</v>
      </c>
    </row>
    <row r="106" spans="1:4">
      <c r="A106" s="31" t="s">
        <v>110</v>
      </c>
      <c r="B106" s="1">
        <v>58</v>
      </c>
      <c r="C106" s="42">
        <v>0</v>
      </c>
      <c r="D106" s="44">
        <v>73</v>
      </c>
    </row>
    <row r="107" spans="1:4">
      <c r="A107" s="31" t="s">
        <v>111</v>
      </c>
      <c r="B107" s="1">
        <v>36781</v>
      </c>
      <c r="C107" s="42">
        <v>4126</v>
      </c>
      <c r="D107" s="44">
        <v>2</v>
      </c>
    </row>
    <row r="108" spans="1:4">
      <c r="A108" s="31" t="s">
        <v>112</v>
      </c>
      <c r="B108" s="1">
        <v>34868</v>
      </c>
      <c r="C108" s="42">
        <v>22093</v>
      </c>
      <c r="D108" s="44">
        <v>476</v>
      </c>
    </row>
    <row r="109" spans="1:4">
      <c r="A109" s="31" t="s">
        <v>113</v>
      </c>
      <c r="B109" s="1">
        <v>529159</v>
      </c>
      <c r="C109" s="42">
        <v>0</v>
      </c>
      <c r="D109" s="44">
        <v>37736</v>
      </c>
    </row>
    <row r="110" spans="1:4">
      <c r="A110" s="31" t="s">
        <v>214</v>
      </c>
      <c r="B110" s="1">
        <v>0</v>
      </c>
      <c r="C110" s="42">
        <v>0</v>
      </c>
      <c r="D110" s="44">
        <v>6568</v>
      </c>
    </row>
    <row r="111" spans="1:4">
      <c r="A111" s="31" t="s">
        <v>213</v>
      </c>
      <c r="B111" s="1">
        <v>0</v>
      </c>
      <c r="C111" s="42">
        <v>0</v>
      </c>
      <c r="D111" s="44">
        <v>757</v>
      </c>
    </row>
    <row r="112" spans="1:4">
      <c r="A112" s="31" t="s">
        <v>215</v>
      </c>
      <c r="B112" s="1">
        <v>0</v>
      </c>
      <c r="C112" s="42">
        <v>0</v>
      </c>
      <c r="D112" s="44">
        <v>347</v>
      </c>
    </row>
    <row r="113" spans="1:4">
      <c r="A113" s="31" t="s">
        <v>216</v>
      </c>
      <c r="B113" s="1">
        <v>0</v>
      </c>
      <c r="C113" s="42">
        <v>0</v>
      </c>
      <c r="D113" s="44">
        <v>2590</v>
      </c>
    </row>
    <row r="114" spans="1:4">
      <c r="A114" s="31" t="s">
        <v>217</v>
      </c>
      <c r="B114" s="1">
        <v>0</v>
      </c>
      <c r="C114" s="42">
        <v>0</v>
      </c>
      <c r="D114" s="44">
        <v>968</v>
      </c>
    </row>
    <row r="115" spans="1:4">
      <c r="A115" s="31" t="s">
        <v>114</v>
      </c>
      <c r="B115" s="1">
        <v>64</v>
      </c>
      <c r="C115" s="42">
        <v>0</v>
      </c>
      <c r="D115" s="44">
        <v>63</v>
      </c>
    </row>
    <row r="116" spans="1:4">
      <c r="A116" s="31" t="s">
        <v>218</v>
      </c>
      <c r="B116" s="1">
        <v>0</v>
      </c>
      <c r="C116" s="42">
        <v>0</v>
      </c>
      <c r="D116" s="44">
        <v>18</v>
      </c>
    </row>
    <row r="117" spans="1:4">
      <c r="A117" s="31" t="s">
        <v>115</v>
      </c>
      <c r="B117" s="1">
        <v>95822</v>
      </c>
      <c r="C117" s="42">
        <v>71038</v>
      </c>
      <c r="D117" s="44">
        <v>1942</v>
      </c>
    </row>
    <row r="118" spans="1:4">
      <c r="A118" s="31" t="s">
        <v>295</v>
      </c>
      <c r="B118" s="1">
        <v>174054</v>
      </c>
      <c r="C118" s="42">
        <v>56558</v>
      </c>
      <c r="D118" s="44">
        <v>4744</v>
      </c>
    </row>
    <row r="119" spans="1:4">
      <c r="A119" s="31" t="s">
        <v>116</v>
      </c>
      <c r="B119" s="1">
        <v>16884</v>
      </c>
      <c r="C119" s="42">
        <v>7799</v>
      </c>
      <c r="D119" s="44">
        <v>97</v>
      </c>
    </row>
    <row r="120" spans="1:4">
      <c r="A120" s="31" t="s">
        <v>283</v>
      </c>
      <c r="B120" s="1">
        <v>8965</v>
      </c>
      <c r="C120" s="42">
        <v>5</v>
      </c>
      <c r="D120" s="44">
        <v>68</v>
      </c>
    </row>
    <row r="121" spans="1:4">
      <c r="A121" s="31" t="s">
        <v>277</v>
      </c>
      <c r="B121" s="1">
        <v>0</v>
      </c>
      <c r="C121" s="42">
        <v>0</v>
      </c>
      <c r="D121" s="44">
        <v>46</v>
      </c>
    </row>
    <row r="122" spans="1:4">
      <c r="A122" s="31" t="s">
        <v>278</v>
      </c>
      <c r="B122" s="1">
        <v>0</v>
      </c>
      <c r="C122" s="42">
        <v>0</v>
      </c>
      <c r="D122" s="44">
        <v>114</v>
      </c>
    </row>
    <row r="123" spans="1:4">
      <c r="A123" s="31" t="s">
        <v>117</v>
      </c>
      <c r="B123" s="1">
        <v>8096</v>
      </c>
      <c r="C123" s="42">
        <v>2</v>
      </c>
      <c r="D123" s="44">
        <v>31</v>
      </c>
    </row>
    <row r="124" spans="1:4">
      <c r="A124" s="31" t="s">
        <v>279</v>
      </c>
      <c r="B124" s="1">
        <v>0</v>
      </c>
      <c r="C124" s="42">
        <v>0</v>
      </c>
      <c r="D124" s="44">
        <v>21</v>
      </c>
    </row>
    <row r="125" spans="1:4">
      <c r="A125" s="31" t="s">
        <v>284</v>
      </c>
      <c r="B125" s="1">
        <v>18623</v>
      </c>
      <c r="C125" s="42">
        <v>6995</v>
      </c>
      <c r="D125" s="44">
        <v>67</v>
      </c>
    </row>
    <row r="126" spans="1:4">
      <c r="A126" s="31" t="s">
        <v>285</v>
      </c>
      <c r="B126" s="1">
        <v>8229</v>
      </c>
      <c r="C126" s="42">
        <v>4</v>
      </c>
      <c r="D126" s="44">
        <v>37</v>
      </c>
    </row>
    <row r="127" spans="1:4">
      <c r="A127" s="31" t="s">
        <v>220</v>
      </c>
      <c r="B127" s="1">
        <v>0</v>
      </c>
      <c r="C127" s="42">
        <v>0</v>
      </c>
      <c r="D127" s="44">
        <v>20</v>
      </c>
    </row>
    <row r="128" spans="1:4">
      <c r="A128" s="31" t="s">
        <v>221</v>
      </c>
      <c r="B128" s="1">
        <v>0</v>
      </c>
      <c r="C128" s="42">
        <v>0</v>
      </c>
      <c r="D128" s="44">
        <v>7358</v>
      </c>
    </row>
    <row r="129" spans="1:4">
      <c r="A129" s="31" t="s">
        <v>222</v>
      </c>
      <c r="B129" s="1">
        <v>0</v>
      </c>
      <c r="C129" s="42">
        <v>0</v>
      </c>
      <c r="D129" s="44">
        <v>640</v>
      </c>
    </row>
    <row r="130" spans="1:4">
      <c r="A130" s="31" t="s">
        <v>223</v>
      </c>
      <c r="B130" s="1">
        <v>0</v>
      </c>
      <c r="C130" s="42">
        <v>0</v>
      </c>
      <c r="D130" s="44">
        <v>64</v>
      </c>
    </row>
    <row r="131" spans="1:4">
      <c r="A131" s="31" t="s">
        <v>224</v>
      </c>
      <c r="B131" s="1">
        <v>0</v>
      </c>
      <c r="C131" s="42">
        <v>0</v>
      </c>
      <c r="D131" s="44">
        <v>125</v>
      </c>
    </row>
    <row r="132" spans="1:4">
      <c r="A132" s="31" t="s">
        <v>118</v>
      </c>
      <c r="B132" s="1">
        <v>23623</v>
      </c>
      <c r="C132" s="42">
        <v>19172</v>
      </c>
      <c r="D132" s="44">
        <v>728</v>
      </c>
    </row>
    <row r="133" spans="1:4">
      <c r="A133" s="31" t="s">
        <v>272</v>
      </c>
      <c r="B133" s="1">
        <v>0</v>
      </c>
      <c r="C133" s="42">
        <v>0</v>
      </c>
      <c r="D133" s="44">
        <v>313</v>
      </c>
    </row>
    <row r="134" spans="1:4">
      <c r="A134" s="31" t="s">
        <v>286</v>
      </c>
      <c r="B134" s="1">
        <v>10301</v>
      </c>
      <c r="C134" s="42">
        <v>112</v>
      </c>
      <c r="D134" s="44">
        <v>469</v>
      </c>
    </row>
    <row r="135" spans="1:4">
      <c r="A135" s="31" t="s">
        <v>119</v>
      </c>
      <c r="B135" s="1">
        <v>146762</v>
      </c>
      <c r="C135" s="42">
        <v>172551</v>
      </c>
      <c r="D135" s="44">
        <v>5058</v>
      </c>
    </row>
    <row r="136" spans="1:4">
      <c r="A136" s="31" t="s">
        <v>313</v>
      </c>
      <c r="B136" s="1">
        <v>0</v>
      </c>
      <c r="C136" s="42">
        <v>0</v>
      </c>
      <c r="D136" s="44">
        <v>2149</v>
      </c>
    </row>
    <row r="137" spans="1:4">
      <c r="A137" s="31" t="s">
        <v>37</v>
      </c>
      <c r="B137" s="1">
        <v>0</v>
      </c>
      <c r="C137" s="42">
        <v>0</v>
      </c>
      <c r="D137" s="44">
        <v>342</v>
      </c>
    </row>
    <row r="138" spans="1:4">
      <c r="A138" s="31" t="s">
        <v>120</v>
      </c>
      <c r="B138" s="1">
        <v>61684</v>
      </c>
      <c r="C138" s="42">
        <v>56605</v>
      </c>
      <c r="D138" s="44">
        <v>529</v>
      </c>
    </row>
    <row r="139" spans="1:4">
      <c r="A139" s="31" t="s">
        <v>121</v>
      </c>
      <c r="B139" s="1">
        <v>261286</v>
      </c>
      <c r="C139" s="42">
        <v>390101</v>
      </c>
      <c r="D139" s="44">
        <v>4624</v>
      </c>
    </row>
    <row r="140" spans="1:4">
      <c r="A140" s="31" t="s">
        <v>232</v>
      </c>
      <c r="B140" s="1">
        <v>0</v>
      </c>
      <c r="C140" s="42">
        <v>0</v>
      </c>
      <c r="D140" s="44">
        <v>3</v>
      </c>
    </row>
    <row r="141" spans="1:4">
      <c r="A141" s="31" t="s">
        <v>122</v>
      </c>
      <c r="B141" s="1">
        <v>17191</v>
      </c>
      <c r="C141" s="42">
        <v>22489</v>
      </c>
      <c r="D141" s="44">
        <v>101</v>
      </c>
    </row>
    <row r="142" spans="1:4">
      <c r="A142" s="31" t="s">
        <v>123</v>
      </c>
      <c r="B142" s="1">
        <v>30757</v>
      </c>
      <c r="C142" s="42">
        <v>37</v>
      </c>
      <c r="D142" s="44">
        <v>672</v>
      </c>
    </row>
    <row r="143" spans="1:4">
      <c r="A143" s="31" t="s">
        <v>124</v>
      </c>
      <c r="B143" s="1">
        <v>347</v>
      </c>
      <c r="C143" s="42">
        <v>0</v>
      </c>
      <c r="D143" s="44">
        <v>222</v>
      </c>
    </row>
    <row r="144" spans="1:4">
      <c r="A144" s="31" t="s">
        <v>287</v>
      </c>
      <c r="B144" s="1">
        <v>0</v>
      </c>
      <c r="C144" s="42">
        <v>0</v>
      </c>
      <c r="D144" s="44">
        <v>287</v>
      </c>
    </row>
    <row r="145" spans="1:4">
      <c r="A145" s="31" t="s">
        <v>125</v>
      </c>
      <c r="B145" s="1">
        <v>41</v>
      </c>
      <c r="C145" s="42">
        <v>0</v>
      </c>
      <c r="D145" s="44">
        <v>0</v>
      </c>
    </row>
    <row r="146" spans="1:4">
      <c r="A146" s="31" t="s">
        <v>126</v>
      </c>
      <c r="B146" s="1">
        <v>60305</v>
      </c>
      <c r="C146" s="42">
        <v>15707</v>
      </c>
      <c r="D146" s="44">
        <v>749</v>
      </c>
    </row>
    <row r="147" spans="1:4">
      <c r="A147" s="31" t="s">
        <v>234</v>
      </c>
      <c r="B147" s="1">
        <v>0</v>
      </c>
      <c r="C147" s="42">
        <v>0</v>
      </c>
      <c r="D147" s="44">
        <v>189</v>
      </c>
    </row>
    <row r="148" spans="1:4">
      <c r="A148" s="31" t="s">
        <v>235</v>
      </c>
      <c r="B148" s="1">
        <v>0</v>
      </c>
      <c r="C148" s="42">
        <v>0</v>
      </c>
      <c r="D148" s="44">
        <v>30</v>
      </c>
    </row>
    <row r="149" spans="1:4">
      <c r="A149" s="31" t="s">
        <v>236</v>
      </c>
      <c r="B149" s="1">
        <v>0</v>
      </c>
      <c r="C149" s="42">
        <v>0</v>
      </c>
      <c r="D149" s="44">
        <v>22014</v>
      </c>
    </row>
    <row r="150" spans="1:4">
      <c r="A150" s="31" t="s">
        <v>127</v>
      </c>
      <c r="B150" s="1">
        <v>16990</v>
      </c>
      <c r="C150" s="42">
        <v>11905</v>
      </c>
      <c r="D150" s="44">
        <v>761</v>
      </c>
    </row>
    <row r="151" spans="1:4">
      <c r="A151" s="31" t="s">
        <v>128</v>
      </c>
      <c r="B151" s="1">
        <v>65810</v>
      </c>
      <c r="C151" s="42">
        <v>41249</v>
      </c>
      <c r="D151" s="44">
        <v>2071</v>
      </c>
    </row>
    <row r="152" spans="1:4">
      <c r="A152" s="31" t="s">
        <v>237</v>
      </c>
      <c r="B152" s="1">
        <v>0</v>
      </c>
      <c r="C152" s="42">
        <v>0</v>
      </c>
      <c r="D152" s="44">
        <v>126</v>
      </c>
    </row>
    <row r="153" spans="1:4">
      <c r="A153" s="31" t="s">
        <v>129</v>
      </c>
      <c r="B153" s="1">
        <v>76337</v>
      </c>
      <c r="C153" s="42">
        <v>46671</v>
      </c>
      <c r="D153" s="44">
        <v>15872</v>
      </c>
    </row>
    <row r="154" spans="1:4">
      <c r="A154" s="31" t="s">
        <v>130</v>
      </c>
      <c r="B154" s="1">
        <v>9323</v>
      </c>
      <c r="C154" s="42">
        <v>5798</v>
      </c>
      <c r="D154" s="44">
        <v>3139</v>
      </c>
    </row>
    <row r="155" spans="1:4">
      <c r="A155" s="31" t="s">
        <v>238</v>
      </c>
      <c r="B155" s="1">
        <v>0</v>
      </c>
      <c r="C155" s="42">
        <v>0</v>
      </c>
      <c r="D155" s="44">
        <v>750</v>
      </c>
    </row>
    <row r="156" spans="1:4">
      <c r="A156" s="31" t="s">
        <v>239</v>
      </c>
      <c r="B156" s="1">
        <v>0</v>
      </c>
      <c r="C156" s="42">
        <v>0</v>
      </c>
      <c r="D156" s="44">
        <v>29</v>
      </c>
    </row>
    <row r="157" spans="1:4">
      <c r="A157" s="31" t="s">
        <v>131</v>
      </c>
      <c r="B157" s="1">
        <v>85</v>
      </c>
      <c r="C157" s="42">
        <v>0</v>
      </c>
      <c r="D157" s="44">
        <v>53</v>
      </c>
    </row>
    <row r="158" spans="1:4">
      <c r="A158" s="31" t="s">
        <v>240</v>
      </c>
      <c r="B158" s="1">
        <v>0</v>
      </c>
      <c r="C158" s="42">
        <v>0</v>
      </c>
      <c r="D158" s="44">
        <v>30</v>
      </c>
    </row>
    <row r="159" spans="1:4">
      <c r="A159" s="31" t="s">
        <v>225</v>
      </c>
      <c r="B159" s="1">
        <v>66720</v>
      </c>
      <c r="C159" s="42">
        <v>35836</v>
      </c>
      <c r="D159" s="44">
        <v>530</v>
      </c>
    </row>
    <row r="160" spans="1:4">
      <c r="A160" s="31" t="s">
        <v>226</v>
      </c>
      <c r="B160" s="1">
        <v>35870</v>
      </c>
      <c r="C160" s="42">
        <v>2126</v>
      </c>
      <c r="D160" s="44">
        <v>130</v>
      </c>
    </row>
    <row r="161" spans="1:4">
      <c r="A161" s="31" t="s">
        <v>227</v>
      </c>
      <c r="B161" s="1">
        <v>40</v>
      </c>
      <c r="C161" s="42">
        <v>0</v>
      </c>
      <c r="D161" s="44">
        <v>25</v>
      </c>
    </row>
    <row r="162" spans="1:4">
      <c r="A162" s="31" t="s">
        <v>228</v>
      </c>
      <c r="B162" s="1">
        <v>38580</v>
      </c>
      <c r="C162" s="42">
        <v>34763</v>
      </c>
      <c r="D162" s="44">
        <v>386</v>
      </c>
    </row>
    <row r="163" spans="1:4">
      <c r="A163" s="31" t="s">
        <v>242</v>
      </c>
      <c r="B163" s="1">
        <v>0</v>
      </c>
      <c r="C163" s="42">
        <v>0</v>
      </c>
      <c r="D163" s="44">
        <v>7975</v>
      </c>
    </row>
    <row r="164" spans="1:4">
      <c r="A164" s="31" t="s">
        <v>229</v>
      </c>
      <c r="B164" s="1">
        <v>137026</v>
      </c>
      <c r="C164" s="42">
        <v>3603</v>
      </c>
      <c r="D164" s="44">
        <v>4183</v>
      </c>
    </row>
    <row r="165" spans="1:4">
      <c r="A165" s="31" t="s">
        <v>243</v>
      </c>
      <c r="B165" s="1">
        <v>0</v>
      </c>
      <c r="C165" s="42">
        <v>0</v>
      </c>
      <c r="D165" s="44">
        <v>360</v>
      </c>
    </row>
    <row r="166" spans="1:4">
      <c r="A166" s="31" t="s">
        <v>230</v>
      </c>
      <c r="B166" s="1">
        <v>36794</v>
      </c>
      <c r="C166" s="42">
        <v>26178</v>
      </c>
      <c r="D166" s="44">
        <v>983</v>
      </c>
    </row>
    <row r="167" spans="1:4">
      <c r="A167" s="31" t="s">
        <v>231</v>
      </c>
      <c r="B167" s="1">
        <v>27054</v>
      </c>
      <c r="C167" s="42">
        <v>40270</v>
      </c>
      <c r="D167" s="44">
        <v>243</v>
      </c>
    </row>
    <row r="168" spans="1:4">
      <c r="A168" s="31" t="s">
        <v>288</v>
      </c>
      <c r="B168" s="1">
        <v>23407</v>
      </c>
      <c r="C168" s="42">
        <v>17181</v>
      </c>
      <c r="D168" s="44">
        <v>382</v>
      </c>
    </row>
    <row r="169" spans="1:4">
      <c r="A169" s="31" t="s">
        <v>137</v>
      </c>
      <c r="B169" s="1">
        <v>237101</v>
      </c>
      <c r="C169" s="42">
        <v>22359</v>
      </c>
      <c r="D169" s="44">
        <v>3791</v>
      </c>
    </row>
    <row r="170" spans="1:4">
      <c r="A170" s="31" t="s">
        <v>289</v>
      </c>
      <c r="B170" s="1">
        <v>0</v>
      </c>
      <c r="C170" s="42">
        <v>0</v>
      </c>
      <c r="D170" s="44">
        <v>8</v>
      </c>
    </row>
    <row r="171" spans="1:4">
      <c r="A171" s="31" t="s">
        <v>245</v>
      </c>
      <c r="B171" s="1">
        <v>0</v>
      </c>
      <c r="C171" s="42">
        <v>0</v>
      </c>
      <c r="D171" s="44">
        <v>26</v>
      </c>
    </row>
    <row r="172" spans="1:4">
      <c r="A172" s="31" t="s">
        <v>246</v>
      </c>
      <c r="B172" s="1">
        <v>0</v>
      </c>
      <c r="C172" s="42">
        <v>0</v>
      </c>
      <c r="D172" s="44">
        <v>23</v>
      </c>
    </row>
    <row r="173" spans="1:4">
      <c r="A173" s="31" t="s">
        <v>247</v>
      </c>
      <c r="B173" s="1">
        <v>0</v>
      </c>
      <c r="C173" s="42">
        <v>0</v>
      </c>
      <c r="D173" s="44">
        <v>10</v>
      </c>
    </row>
    <row r="174" spans="1:4">
      <c r="A174" s="31" t="s">
        <v>248</v>
      </c>
      <c r="B174" s="1">
        <v>0</v>
      </c>
      <c r="C174" s="42">
        <v>0</v>
      </c>
      <c r="D174" s="44">
        <v>13</v>
      </c>
    </row>
    <row r="175" spans="1:4">
      <c r="A175" s="31" t="s">
        <v>290</v>
      </c>
      <c r="B175" s="1">
        <v>0</v>
      </c>
      <c r="C175" s="42">
        <v>0</v>
      </c>
      <c r="D175" s="44">
        <v>142</v>
      </c>
    </row>
    <row r="176" spans="1:4">
      <c r="A176" s="31" t="s">
        <v>138</v>
      </c>
      <c r="B176" s="1">
        <v>44739</v>
      </c>
      <c r="C176" s="42">
        <v>18925</v>
      </c>
      <c r="D176" s="44">
        <v>703</v>
      </c>
    </row>
    <row r="177" spans="1:4">
      <c r="A177" s="31" t="s">
        <v>249</v>
      </c>
      <c r="B177" s="1">
        <v>0</v>
      </c>
      <c r="C177" s="42">
        <v>0</v>
      </c>
      <c r="D177" s="44">
        <v>226</v>
      </c>
    </row>
    <row r="178" spans="1:4">
      <c r="A178" s="31" t="s">
        <v>250</v>
      </c>
      <c r="B178" s="1">
        <v>0</v>
      </c>
      <c r="C178" s="42">
        <v>0</v>
      </c>
      <c r="D178" s="44">
        <v>284</v>
      </c>
    </row>
    <row r="179" spans="1:4">
      <c r="A179" s="31" t="s">
        <v>251</v>
      </c>
      <c r="B179" s="1">
        <v>0</v>
      </c>
      <c r="C179" s="42">
        <v>0</v>
      </c>
      <c r="D179" s="44">
        <v>30</v>
      </c>
    </row>
    <row r="180" spans="1:4">
      <c r="A180" s="31" t="s">
        <v>140</v>
      </c>
      <c r="B180" s="1">
        <v>58714</v>
      </c>
      <c r="C180" s="42">
        <v>21801</v>
      </c>
      <c r="D180" s="44">
        <v>3310</v>
      </c>
    </row>
    <row r="181" spans="1:4">
      <c r="A181" s="31" t="s">
        <v>252</v>
      </c>
      <c r="B181" s="1">
        <v>0</v>
      </c>
      <c r="C181" s="42">
        <v>0</v>
      </c>
      <c r="D181" s="44">
        <v>134</v>
      </c>
    </row>
    <row r="182" spans="1:4">
      <c r="A182" s="31" t="s">
        <v>253</v>
      </c>
      <c r="B182" s="1">
        <v>0</v>
      </c>
      <c r="C182" s="42">
        <v>0</v>
      </c>
      <c r="D182" s="44">
        <v>192</v>
      </c>
    </row>
    <row r="183" spans="1:4">
      <c r="A183" s="31" t="s">
        <v>141</v>
      </c>
      <c r="B183" s="1">
        <v>178539</v>
      </c>
      <c r="C183" s="42">
        <v>114054</v>
      </c>
      <c r="D183" s="44">
        <v>5147</v>
      </c>
    </row>
    <row r="184" spans="1:4">
      <c r="A184" s="31" t="s">
        <v>154</v>
      </c>
      <c r="B184" s="1">
        <v>0</v>
      </c>
      <c r="C184" s="42">
        <v>0</v>
      </c>
      <c r="D184" s="44">
        <v>459</v>
      </c>
    </row>
    <row r="185" spans="1:4">
      <c r="A185" s="31" t="s">
        <v>254</v>
      </c>
      <c r="B185" s="1">
        <v>0</v>
      </c>
      <c r="C185" s="42">
        <v>0</v>
      </c>
      <c r="D185" s="44">
        <v>89</v>
      </c>
    </row>
    <row r="186" spans="1:4">
      <c r="A186" s="31" t="s">
        <v>142</v>
      </c>
      <c r="B186" s="1">
        <v>28553</v>
      </c>
      <c r="C186" s="42">
        <v>13961</v>
      </c>
      <c r="D186" s="44">
        <v>274</v>
      </c>
    </row>
    <row r="187" spans="1:4">
      <c r="A187" s="31" t="s">
        <v>155</v>
      </c>
      <c r="B187" s="1">
        <v>0</v>
      </c>
      <c r="C187" s="42">
        <v>0</v>
      </c>
      <c r="D187" s="44">
        <v>111</v>
      </c>
    </row>
    <row r="188" spans="1:4">
      <c r="A188" s="31" t="s">
        <v>255</v>
      </c>
      <c r="B188" s="1">
        <v>0</v>
      </c>
      <c r="C188" s="42">
        <v>0</v>
      </c>
      <c r="D188" s="44">
        <v>1089</v>
      </c>
    </row>
    <row r="189" spans="1:4">
      <c r="A189" s="31" t="s">
        <v>256</v>
      </c>
      <c r="B189" s="1">
        <v>0</v>
      </c>
      <c r="C189" s="42">
        <v>0</v>
      </c>
      <c r="D189" s="44">
        <v>51</v>
      </c>
    </row>
    <row r="190" spans="1:4">
      <c r="A190" s="31" t="s">
        <v>280</v>
      </c>
      <c r="B190" s="1">
        <v>0</v>
      </c>
      <c r="C190" s="42">
        <v>0</v>
      </c>
      <c r="D190" s="44">
        <v>33</v>
      </c>
    </row>
    <row r="191" spans="1:4">
      <c r="A191" s="31" t="s">
        <v>156</v>
      </c>
      <c r="B191" s="1">
        <v>0</v>
      </c>
      <c r="C191" s="42">
        <v>0</v>
      </c>
      <c r="D191" s="44">
        <v>146</v>
      </c>
    </row>
    <row r="192" spans="1:4">
      <c r="A192" s="31" t="s">
        <v>166</v>
      </c>
      <c r="B192" s="1">
        <v>0</v>
      </c>
      <c r="C192" s="42">
        <v>0</v>
      </c>
      <c r="D192" s="44">
        <v>28</v>
      </c>
    </row>
    <row r="193" spans="1:4">
      <c r="A193" s="31" t="s">
        <v>177</v>
      </c>
      <c r="B193" s="1">
        <v>0</v>
      </c>
      <c r="C193" s="42">
        <v>0</v>
      </c>
      <c r="D193" s="44">
        <v>32</v>
      </c>
    </row>
    <row r="194" spans="1:4">
      <c r="A194" s="31" t="s">
        <v>219</v>
      </c>
      <c r="B194" s="1">
        <v>0</v>
      </c>
      <c r="C194" s="42">
        <v>0</v>
      </c>
      <c r="D194" s="44">
        <v>18</v>
      </c>
    </row>
    <row r="195" spans="1:4">
      <c r="A195" s="31" t="s">
        <v>233</v>
      </c>
      <c r="B195" s="1">
        <v>0</v>
      </c>
      <c r="C195" s="42">
        <v>0</v>
      </c>
      <c r="D195" s="44">
        <v>269</v>
      </c>
    </row>
    <row r="196" spans="1:4">
      <c r="A196" s="31" t="s">
        <v>244</v>
      </c>
      <c r="B196" s="1">
        <v>0</v>
      </c>
      <c r="C196" s="42">
        <v>0</v>
      </c>
      <c r="D196" s="44">
        <v>47</v>
      </c>
    </row>
    <row r="197" spans="1:4">
      <c r="A197" s="31" t="s">
        <v>139</v>
      </c>
      <c r="B197" s="1">
        <v>7825</v>
      </c>
      <c r="C197" s="42">
        <v>0</v>
      </c>
      <c r="D197" s="44">
        <v>65</v>
      </c>
    </row>
    <row r="198" spans="1:4">
      <c r="A198" s="31" t="s">
        <v>257</v>
      </c>
      <c r="B198" s="1">
        <v>0</v>
      </c>
      <c r="C198" s="42">
        <v>0</v>
      </c>
      <c r="D198" s="44">
        <v>20</v>
      </c>
    </row>
    <row r="199" spans="1:4">
      <c r="A199" s="31" t="s">
        <v>261</v>
      </c>
      <c r="B199" s="1">
        <v>0</v>
      </c>
      <c r="C199" s="42">
        <v>0</v>
      </c>
      <c r="D199" s="44">
        <v>6</v>
      </c>
    </row>
    <row r="200" spans="1:4">
      <c r="A200" s="31" t="s">
        <v>143</v>
      </c>
      <c r="B200" s="1">
        <v>61305</v>
      </c>
      <c r="C200" s="42">
        <v>9906</v>
      </c>
      <c r="D200" s="44">
        <v>311</v>
      </c>
    </row>
    <row r="201" spans="1:4">
      <c r="A201" s="31" t="s">
        <v>144</v>
      </c>
      <c r="B201" s="1">
        <v>0</v>
      </c>
      <c r="C201" s="42">
        <v>0</v>
      </c>
      <c r="D201" s="44">
        <v>45</v>
      </c>
    </row>
    <row r="202" spans="1:4">
      <c r="A202" s="31" t="s">
        <v>258</v>
      </c>
      <c r="B202" s="1">
        <v>0</v>
      </c>
      <c r="C202" s="42">
        <v>0</v>
      </c>
      <c r="D202" s="44">
        <v>26</v>
      </c>
    </row>
    <row r="203" spans="1:4">
      <c r="A203" s="31" t="s">
        <v>145</v>
      </c>
      <c r="B203" s="1">
        <v>321</v>
      </c>
      <c r="C203" s="42">
        <v>0</v>
      </c>
      <c r="D203" s="44">
        <v>145</v>
      </c>
    </row>
    <row r="204" spans="1:4">
      <c r="A204" s="31" t="s">
        <v>259</v>
      </c>
      <c r="B204" s="1">
        <v>0</v>
      </c>
      <c r="C204" s="42">
        <v>0</v>
      </c>
      <c r="D204" s="44">
        <v>80</v>
      </c>
    </row>
    <row r="205" spans="1:4">
      <c r="A205" s="31" t="s">
        <v>260</v>
      </c>
      <c r="B205" s="1">
        <v>0</v>
      </c>
      <c r="C205" s="42">
        <v>0</v>
      </c>
      <c r="D205" s="44">
        <v>337</v>
      </c>
    </row>
    <row r="206" spans="1:4">
      <c r="A206" s="31" t="s">
        <v>146</v>
      </c>
      <c r="B206" s="1">
        <v>18</v>
      </c>
      <c r="C206" s="42">
        <v>0</v>
      </c>
      <c r="D206" s="44">
        <v>322</v>
      </c>
    </row>
    <row r="207" spans="1:4">
      <c r="A207" s="31" t="s">
        <v>291</v>
      </c>
      <c r="B207" s="1">
        <v>41150</v>
      </c>
      <c r="C207" s="42">
        <v>11089</v>
      </c>
      <c r="D207" s="44">
        <v>249</v>
      </c>
    </row>
    <row r="208" spans="1:4">
      <c r="A208" s="31" t="s">
        <v>262</v>
      </c>
      <c r="B208" s="1">
        <v>0</v>
      </c>
      <c r="C208" s="42">
        <v>0</v>
      </c>
      <c r="D208" s="44">
        <v>859</v>
      </c>
    </row>
    <row r="209" spans="1:4">
      <c r="A209" s="31" t="s">
        <v>147</v>
      </c>
      <c r="B209" s="1">
        <v>376</v>
      </c>
      <c r="C209" s="42">
        <v>0</v>
      </c>
      <c r="D209" s="44">
        <v>299</v>
      </c>
    </row>
    <row r="210" spans="1:4">
      <c r="A210" s="31" t="s">
        <v>148</v>
      </c>
      <c r="B210" s="1">
        <v>53</v>
      </c>
      <c r="C210" s="42">
        <v>164</v>
      </c>
      <c r="D210" s="44">
        <v>123</v>
      </c>
    </row>
    <row r="211" spans="1:4">
      <c r="A211" s="31" t="s">
        <v>149</v>
      </c>
      <c r="B211" s="1">
        <v>40592</v>
      </c>
      <c r="C211" s="42">
        <v>11430</v>
      </c>
      <c r="D211" s="44">
        <v>396</v>
      </c>
    </row>
    <row r="212" spans="1:4">
      <c r="A212" s="31" t="s">
        <v>150</v>
      </c>
      <c r="B212" s="1">
        <v>105161</v>
      </c>
      <c r="C212" s="42">
        <v>0</v>
      </c>
      <c r="D212" s="44">
        <v>35773</v>
      </c>
    </row>
    <row r="213" spans="1:4">
      <c r="A213" s="31" t="s">
        <v>151</v>
      </c>
      <c r="B213" s="1">
        <v>527</v>
      </c>
      <c r="C213" s="42">
        <v>0</v>
      </c>
      <c r="D213" s="44">
        <v>324</v>
      </c>
    </row>
    <row r="214" spans="1:4" ht="13.5" thickBot="1">
      <c r="A214" s="31" t="s">
        <v>263</v>
      </c>
      <c r="B214" s="1">
        <v>0</v>
      </c>
      <c r="C214" s="42">
        <v>0</v>
      </c>
      <c r="D214" s="44">
        <v>52</v>
      </c>
    </row>
    <row r="215" spans="1:4" ht="18.75" customHeight="1" thickBot="1">
      <c r="A215" s="16" t="s">
        <v>270</v>
      </c>
      <c r="B215" s="76">
        <f>SUM(B3:B214)</f>
        <v>4334846</v>
      </c>
      <c r="C215" s="77">
        <f>SUM(C3:C214)</f>
        <v>1925724</v>
      </c>
      <c r="D215" s="78">
        <f>SUM(D3:D214)</f>
        <v>305232</v>
      </c>
    </row>
  </sheetData>
  <mergeCells count="1">
    <mergeCell ref="A1:D1"/>
  </mergeCells>
  <phoneticPr fontId="4"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khenslee</cp:lastModifiedBy>
  <cp:lastPrinted>2008-11-14T20:37:40Z</cp:lastPrinted>
  <dcterms:created xsi:type="dcterms:W3CDTF">2008-11-11T18:09:20Z</dcterms:created>
  <dcterms:modified xsi:type="dcterms:W3CDTF">2011-11-21T21:14:23Z</dcterms:modified>
</cp:coreProperties>
</file>