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25320" windowHeight="14400"/>
  </bookViews>
  <sheets>
    <sheet name="By Institution" sheetId="4" r:id="rId1"/>
    <sheet name="By Vendor" sheetId="3" r:id="rId2"/>
    <sheet name="By Database" sheetId="2" r:id="rId3"/>
  </sheets>
  <definedNames>
    <definedName name="_xlnm.Print_Area" localSheetId="1">'By Vendor'!$A$1:$E$242</definedName>
  </definedNames>
  <calcPr calcId="125725"/>
</workbook>
</file>

<file path=xl/calcChain.xml><?xml version="1.0" encoding="utf-8"?>
<calcChain xmlns="http://schemas.openxmlformats.org/spreadsheetml/2006/main">
  <c r="AK78" i="4"/>
  <c r="AJ78"/>
  <c r="AI78"/>
  <c r="AH78"/>
  <c r="AG78"/>
  <c r="AF78"/>
  <c r="AE78"/>
  <c r="AD78"/>
  <c r="AC78"/>
  <c r="AB78"/>
  <c r="AA78"/>
  <c r="Z78"/>
  <c r="Y78"/>
  <c r="X78"/>
  <c r="W78"/>
  <c r="V78"/>
  <c r="U78"/>
  <c r="T78"/>
  <c r="S78"/>
  <c r="R78"/>
  <c r="Q78"/>
  <c r="P78"/>
  <c r="O78"/>
  <c r="N78"/>
  <c r="M78"/>
  <c r="L78"/>
  <c r="K78"/>
  <c r="J78"/>
  <c r="I78"/>
  <c r="H78"/>
  <c r="G78"/>
  <c r="F78"/>
  <c r="E78"/>
  <c r="D78"/>
  <c r="AN78" s="1"/>
  <c r="C78"/>
  <c r="AM78" s="1"/>
  <c r="B78"/>
  <c r="AL78" s="1"/>
  <c r="AN77"/>
  <c r="AM77"/>
  <c r="AL77"/>
  <c r="AN76"/>
  <c r="AM76"/>
  <c r="AL76"/>
  <c r="AN75"/>
  <c r="AM75"/>
  <c r="AL75"/>
  <c r="AN74"/>
  <c r="AM74"/>
  <c r="AL74"/>
  <c r="AN73"/>
  <c r="AM73"/>
  <c r="AL73"/>
  <c r="AN72"/>
  <c r="AM72"/>
  <c r="AL72"/>
  <c r="AN71"/>
  <c r="AM71"/>
  <c r="AL71"/>
  <c r="AN70"/>
  <c r="AM70"/>
  <c r="AL70"/>
  <c r="AN69"/>
  <c r="AM69"/>
  <c r="AL69"/>
  <c r="AN68"/>
  <c r="AM68"/>
  <c r="AL68"/>
  <c r="AN67"/>
  <c r="AM67"/>
  <c r="AL67"/>
  <c r="AN66"/>
  <c r="AM66"/>
  <c r="AL66"/>
  <c r="AN65"/>
  <c r="AM65"/>
  <c r="AL65"/>
  <c r="AN64"/>
  <c r="AM64"/>
  <c r="AL64"/>
  <c r="AN63"/>
  <c r="AM63"/>
  <c r="AL63"/>
  <c r="AN62"/>
  <c r="AM62"/>
  <c r="AL62"/>
  <c r="AN61"/>
  <c r="AM61"/>
  <c r="AL61"/>
  <c r="AN60"/>
  <c r="AM60"/>
  <c r="AL60"/>
  <c r="AN59"/>
  <c r="AM59"/>
  <c r="AL59"/>
  <c r="AN58"/>
  <c r="AM58"/>
  <c r="AL58"/>
  <c r="AN57"/>
  <c r="AM57"/>
  <c r="AL57"/>
  <c r="AN56"/>
  <c r="AM56"/>
  <c r="AL56"/>
  <c r="AN55"/>
  <c r="AM55"/>
  <c r="AL55"/>
  <c r="AN54"/>
  <c r="AM54"/>
  <c r="AL54"/>
  <c r="AN53"/>
  <c r="AM53"/>
  <c r="AL53"/>
  <c r="AN52"/>
  <c r="AM52"/>
  <c r="AL52"/>
  <c r="AN51"/>
  <c r="AM51"/>
  <c r="AL51"/>
  <c r="AN50"/>
  <c r="AM50"/>
  <c r="AL50"/>
  <c r="AN49"/>
  <c r="AM49"/>
  <c r="AL49"/>
  <c r="AN48"/>
  <c r="AM48"/>
  <c r="AL48"/>
  <c r="AN47"/>
  <c r="AM47"/>
  <c r="AL47"/>
  <c r="AN46"/>
  <c r="AM46"/>
  <c r="AL46"/>
  <c r="AN45"/>
  <c r="AM45"/>
  <c r="AL45"/>
  <c r="AN44"/>
  <c r="AM44"/>
  <c r="AL44"/>
  <c r="AN43"/>
  <c r="AM43"/>
  <c r="AL43"/>
  <c r="AN42"/>
  <c r="AM42"/>
  <c r="AL42"/>
  <c r="AN41"/>
  <c r="AM41"/>
  <c r="AL41"/>
  <c r="AN40"/>
  <c r="AM40"/>
  <c r="AL40"/>
  <c r="AN39"/>
  <c r="AM39"/>
  <c r="AL39"/>
  <c r="AN38"/>
  <c r="AM38"/>
  <c r="AL38"/>
  <c r="AN37"/>
  <c r="AM37"/>
  <c r="AL37"/>
  <c r="AN36"/>
  <c r="AM36"/>
  <c r="AL36"/>
  <c r="AN35"/>
  <c r="AM35"/>
  <c r="AL35"/>
  <c r="AN34"/>
  <c r="AM34"/>
  <c r="AL34"/>
  <c r="AN33"/>
  <c r="AM33"/>
  <c r="AL33"/>
  <c r="AN32"/>
  <c r="AM32"/>
  <c r="AL32"/>
  <c r="AN31"/>
  <c r="AM31"/>
  <c r="AL31"/>
  <c r="AN30"/>
  <c r="AM30"/>
  <c r="AL30"/>
  <c r="AN29"/>
  <c r="AM29"/>
  <c r="AL29"/>
  <c r="AN28"/>
  <c r="AM28"/>
  <c r="AL28"/>
  <c r="AN27"/>
  <c r="AM27"/>
  <c r="AL27"/>
  <c r="AN26"/>
  <c r="AM26"/>
  <c r="AL26"/>
  <c r="AN25"/>
  <c r="AM25"/>
  <c r="AL25"/>
  <c r="AN24"/>
  <c r="AM24"/>
  <c r="AL24"/>
  <c r="AN23"/>
  <c r="AM23"/>
  <c r="AL23"/>
  <c r="AN22"/>
  <c r="AM22"/>
  <c r="AL22"/>
  <c r="AN21"/>
  <c r="AM21"/>
  <c r="AL21"/>
  <c r="AN20"/>
  <c r="AM20"/>
  <c r="AL20"/>
  <c r="AN19"/>
  <c r="AM19"/>
  <c r="AL19"/>
  <c r="AN18"/>
  <c r="AM18"/>
  <c r="AL18"/>
  <c r="AN17"/>
  <c r="AM17"/>
  <c r="AL17"/>
  <c r="AN16"/>
  <c r="AM16"/>
  <c r="AL16"/>
  <c r="AN15"/>
  <c r="AM15"/>
  <c r="AL15"/>
  <c r="AN14"/>
  <c r="AM14"/>
  <c r="AL14"/>
  <c r="AN13"/>
  <c r="AM13"/>
  <c r="AL13"/>
  <c r="AN12"/>
  <c r="AM12"/>
  <c r="AL12"/>
  <c r="AN11"/>
  <c r="AM11"/>
  <c r="AL11"/>
  <c r="AN10"/>
  <c r="AM10"/>
  <c r="AL10"/>
  <c r="AN9"/>
  <c r="AM9"/>
  <c r="AL9"/>
  <c r="AN8"/>
  <c r="AM8"/>
  <c r="AL8"/>
  <c r="AN7"/>
  <c r="AM7"/>
  <c r="AL7"/>
  <c r="AN6"/>
  <c r="AM6"/>
  <c r="AL6"/>
  <c r="AN5"/>
  <c r="AM5"/>
  <c r="AL5"/>
  <c r="AN4"/>
  <c r="AM4"/>
  <c r="AL4"/>
  <c r="C242" i="3"/>
  <c r="D242"/>
  <c r="E242"/>
  <c r="B230" i="2"/>
  <c r="C230"/>
  <c r="D230"/>
</calcChain>
</file>

<file path=xl/sharedStrings.xml><?xml version="1.0" encoding="utf-8"?>
<sst xmlns="http://schemas.openxmlformats.org/spreadsheetml/2006/main" count="840" uniqueCount="338">
  <si>
    <t>TOTAL</t>
  </si>
  <si>
    <t>Academic Search Premier (ZBAP) (Available until 8/9/07)</t>
  </si>
  <si>
    <t>Academic Search Premier (ZBAP) (Product Transition Overlap until 8/9/07)</t>
  </si>
  <si>
    <t>Business Source Complete (ZBSX) (Business Searching Interface)</t>
  </si>
  <si>
    <t>Business Source Premier (ZBBP)(Product Transition Overlap until 8/9/07)</t>
  </si>
  <si>
    <t>Business Source Premier Enhanced (ZBBA)(Product Transition Overlap until 8/9/07)</t>
  </si>
  <si>
    <t>Library Literature and Information Science Index (ZWLL) (Library Staff Only)</t>
  </si>
  <si>
    <t>Business Source Premier (ZBBP)  (Product Transition Overlap until 8/9/07)</t>
  </si>
  <si>
    <t>Business Source Premier Enhanced (ZBBA) (Product Transition Overlap until 8/9/07)</t>
  </si>
  <si>
    <t>Encyclopaedia Britannica Online Reference Center (ZEPL)</t>
  </si>
  <si>
    <t>Encyclopaedia Britannica Online School Edition (ZEBS)</t>
  </si>
  <si>
    <t>Funk &amp; Wagnalls New World Encyclopedia (ZBFW)</t>
  </si>
  <si>
    <t>Garden, Landscape &amp; Horticulture Index (ZBGA)</t>
  </si>
  <si>
    <t>Informe! (ZGIE)</t>
  </si>
  <si>
    <t>Informe! (ZGIN)</t>
  </si>
  <si>
    <t>"Integrated in all respects": Ed Friend's Highlander Folk Scho ... (EFHF)</t>
  </si>
  <si>
    <t>"Thar's Gold in Them Thar Hills": Gold and Gold Mining in Geor ... (DAHL)</t>
  </si>
  <si>
    <t>Business &amp; Management Practices (ZOBM)</t>
  </si>
  <si>
    <t>Google (Version en Espanol) (IGSP)</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</si>
  <si>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</si>
  <si>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</si>
  <si>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</si>
  <si>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</si>
  <si>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</si>
  <si>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</si>
  <si>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Revistas de Investigacion (Academic Search Premier) (ZBAE)</t>
  </si>
  <si>
    <t>Revistas para Bibliotecas Publicas (MasterFILE Premier) (ZBPE)</t>
  </si>
  <si>
    <t>Salud: Informacion para los Consumidores (Health Source: Consumer ... (ZBHE)</t>
  </si>
  <si>
    <t>Sanborn Fire Insurance Maps for Georgia Towns and Cities, 1884-1922 (SANB)</t>
  </si>
  <si>
    <t>Vocational &amp; Career Collection (ZBVC)</t>
  </si>
  <si>
    <t>Links Chosen</t>
  </si>
  <si>
    <t>Searches</t>
  </si>
  <si>
    <t>Full Text</t>
  </si>
  <si>
    <t>Hoover's Company Capsules &amp; Profiles (ZUHO)</t>
  </si>
  <si>
    <t>EBSCOhost Espanol (ZBES)</t>
  </si>
  <si>
    <t>Georgia Department of Archives &amp; History (ZNAH)</t>
  </si>
  <si>
    <t>Public /  FY08 GALILEO database usage summary  /  July 2007-June 2008</t>
  </si>
  <si>
    <t>Britannica</t>
  </si>
  <si>
    <t>Wilson</t>
  </si>
  <si>
    <t>OCLC First Search Per Searched Selected Databases</t>
  </si>
  <si>
    <t>OCLC FirstSearch Subscription Package</t>
  </si>
  <si>
    <t>ProQuest Information and Learning</t>
  </si>
  <si>
    <t>Other (paid for by other consortia or put into the package because of other consortia)</t>
  </si>
  <si>
    <t>DLG and other Public Databases</t>
  </si>
  <si>
    <t>Vendor</t>
  </si>
  <si>
    <t>Gale Group</t>
  </si>
  <si>
    <t>ProQuest Information and Learning (SIRS)</t>
  </si>
  <si>
    <t>ProQuest Information and Learning (Chadwyck-Healey)</t>
  </si>
  <si>
    <t>CORE and Public Library Community</t>
  </si>
  <si>
    <t>Public Libraries /  FY08 GALILEO database usage summary  /  July 2007-June 2008</t>
  </si>
  <si>
    <t>EBSCO Information Services</t>
  </si>
  <si>
    <t>Databases</t>
  </si>
  <si>
    <t>Enciclopedia Universal en Espanol (ZEBP)</t>
  </si>
  <si>
    <t>Librarians' Index to the Internet (ILET)</t>
  </si>
  <si>
    <t>Literature Online Reference Edition (ZHLR)</t>
  </si>
  <si>
    <t>Media Review Digest (ZOMR)</t>
  </si>
  <si>
    <t>MedlinePlus (IMEI)</t>
  </si>
  <si>
    <t>The Merck Manual (IMER)</t>
  </si>
  <si>
    <t>National Science Digital Library (NSDL)</t>
  </si>
  <si>
    <t>National Science Digital Library: Resources for K-12 Teachers (NSTR)</t>
  </si>
  <si>
    <t>Native American Documents (ZZNA)</t>
  </si>
  <si>
    <t>NetLibrary (ZMNL)</t>
  </si>
  <si>
    <t>NLM Gateway (ZNLM)</t>
  </si>
  <si>
    <t>Oxford Art Online (ZVDA)</t>
  </si>
  <si>
    <t>Pandora: Yearbook of the University of Georgia from the Hargrett Rare Bo ... (PAND)</t>
  </si>
  <si>
    <t>Picturing Augusta: Historic Postcards from the Collection of the East Ce ... (HAGP)</t>
  </si>
  <si>
    <t>Georgia Library PINES (ZPIN)</t>
  </si>
  <si>
    <t>ProQuest Databases (ZUPD)</t>
  </si>
  <si>
    <t>PsycFIRST (a subset of PsycINFO) (ZOPF)</t>
  </si>
  <si>
    <t>The Red and Black: An Archive of The University of Georgia's Student New ... (GRAB)</t>
  </si>
  <si>
    <t>Revistas de Comercio (Business Source Premier) (ZBBE)</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</si>
  <si>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</si>
  <si>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</si>
  <si>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</si>
  <si>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</si>
  <si>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</si>
  <si>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</si>
  <si>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</si>
  <si>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</si>
  <si>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SIRS Interactive Citizenship (ZSIC)</t>
  </si>
  <si>
    <t>Social Science Information Gateway (ISOJ)</t>
  </si>
  <si>
    <t>Student Research Center (ZBST)</t>
  </si>
  <si>
    <t>Technical College System of Georgia (GDTE)</t>
  </si>
  <si>
    <t>The University Bumble Bee: From the Hargrett Rare Book and Manuscripts L ... (BUMB)</t>
  </si>
  <si>
    <t>University of Georgia Centennial Alumni Catalog from the Hargrett Rare B ... (CENT)</t>
  </si>
  <si>
    <t>University System of Georgia (GUSG)</t>
  </si>
  <si>
    <t>USA.gov (ZFGO)</t>
  </si>
  <si>
    <t>The Voice of the Shuttle (IVOJ)</t>
  </si>
  <si>
    <t>Wilson Select Plus (ZOWP)</t>
  </si>
  <si>
    <t>Worldscope GLOBAL (ZOWD)</t>
  </si>
  <si>
    <t>Economia y Negocios (ZBEN)</t>
  </si>
  <si>
    <t>Encyclopaedia Britannica Online (ZEBO)</t>
  </si>
  <si>
    <t>Encyclopaedia Britannica Online for Kids (ZEPK)</t>
  </si>
  <si>
    <t>Encyclopaedia Britannica Online High School (ZEHS)</t>
  </si>
  <si>
    <t>Cyrus F. Jenkins Civil War Diary, 1861-1862 (JENK)</t>
  </si>
  <si>
    <t>Digital Library of Georgia (DLG1)</t>
  </si>
  <si>
    <t>Disclosure Corporate Snapshots (ZODC)</t>
  </si>
  <si>
    <t>Discoverer WebFind (ZSWF)</t>
  </si>
  <si>
    <t>EBSCO Databases (ZBEH)</t>
  </si>
  <si>
    <t>EBSCO Images (ZBIM)</t>
  </si>
  <si>
    <t>EconLit (ZOEN)</t>
  </si>
  <si>
    <t>Electronic Theses and Dissertations (ZZGE)</t>
  </si>
  <si>
    <t>Encyclopedia of Animals (ZPEA)</t>
  </si>
  <si>
    <t>ERIC (at www.eric.ed.gov) (ZERI)</t>
  </si>
  <si>
    <t>FactSearch (ZOMT)</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</si>
  <si>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</si>
  <si>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</si>
  <si>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</si>
  <si>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</si>
  <si>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</si>
  <si>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</si>
  <si>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Career Information System (ZGCI)</t>
  </si>
  <si>
    <t>Georgia Census Data (ZLCB)</t>
  </si>
  <si>
    <t>Georgia Code (ZNCD)</t>
  </si>
  <si>
    <t>Georgia Department of Education (GDED)</t>
  </si>
  <si>
    <t>Georgia General Assembly (ZNLS)</t>
  </si>
  <si>
    <t>Georgia Health Go Local (GOLO)</t>
  </si>
  <si>
    <t>Georgia Historic Books (ZLGB)</t>
  </si>
  <si>
    <t>Georgia Libraries Journal List (GOLD) (GEJL)</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</si>
  <si>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</si>
  <si>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</si>
  <si>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</si>
  <si>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</si>
  <si>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</si>
  <si>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</si>
  <si>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</si>
  <si>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GeorgiaCat (Guest View) (ZOGP)</t>
  </si>
  <si>
    <t>Georgia Corporate Search (ZNCS)</t>
  </si>
  <si>
    <t>GIL Universal Catalog (ZGIL)</t>
  </si>
  <si>
    <t>Google (ZGOO)</t>
  </si>
  <si>
    <t>Google Scholar (ZGOS)</t>
  </si>
  <si>
    <t>GreenFILE (ZBGF)</t>
  </si>
  <si>
    <t>HeritageQuest Online Books (ZUPE)</t>
  </si>
  <si>
    <t>HeritageQuest Online Books (ZUBP)</t>
  </si>
  <si>
    <t>HeritageQuest Online Freedman's Bank Records (ZUFB)</t>
  </si>
  <si>
    <t>HeritageQuest Online Persi (ZUPL)</t>
  </si>
  <si>
    <t>HeritageQuest Online Revolutionary War (ZURW)</t>
  </si>
  <si>
    <t>History of the University of Georgia by Thomas Walter Reed (HUGA)</t>
  </si>
  <si>
    <t>The Jimmy Carter Presidential Daily Diary Online (JCDD)</t>
  </si>
  <si>
    <t>Joseph Henry Lumpkin Family Papers (LUMP)</t>
  </si>
  <si>
    <t>Kidon Media-Link (IMUN)</t>
  </si>
  <si>
    <t>Kids Search (ZBKS)</t>
  </si>
  <si>
    <t>Kids.gov (KGOV)</t>
  </si>
  <si>
    <t>Kids.gov (ZKGO)</t>
  </si>
  <si>
    <t>KidsClick! Web Search for Kids by Librarians (IKIE)</t>
  </si>
  <si>
    <t>Platinum Periodicals (ZUPP)</t>
  </si>
  <si>
    <t>Primary Search (ZBPS)</t>
  </si>
  <si>
    <t>ProceedingsFirst (ZOP1)</t>
  </si>
  <si>
    <t>Professional Development Collection (ZBPD)</t>
  </si>
  <si>
    <t>ProQuest Newspapers (ZUPN)</t>
  </si>
  <si>
    <t>Psychology &amp; Behavioral Sciences Collection (ZBPB)</t>
  </si>
  <si>
    <t>Regional Business News (ZBRN)</t>
  </si>
  <si>
    <t>Research Library (ZURL)</t>
  </si>
  <si>
    <t>Science and Technology Collection (ZBSI)</t>
  </si>
  <si>
    <t>The Serials Directory (ZBSD)</t>
  </si>
  <si>
    <t>SIRS Discoverer (ZSSD)</t>
  </si>
  <si>
    <t>SIRS Researcher (ZSKS)</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</si>
  <si>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</si>
  <si>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</si>
  <si>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</si>
  <si>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</si>
  <si>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</si>
  <si>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</si>
  <si>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</si>
  <si>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</si>
  <si>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</si>
  <si>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</si>
  <si>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</si>
  <si>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Georgia Legislative Documents (ZLGL)</t>
  </si>
  <si>
    <t>SKS WebSelect (ZSWS)</t>
  </si>
  <si>
    <t>Southeastern Native American Documents, 1730-1842 (ZLNA)</t>
  </si>
  <si>
    <t>The 1936 Gainesville Tornado: Disaster and Recovery (TORN)</t>
  </si>
  <si>
    <t>AGRICOLA (ZOAG)</t>
  </si>
  <si>
    <t>Ancestry Library Edition (ZUAL)</t>
  </si>
  <si>
    <t>Annual Reports of the Mayor of Savannah, Georgia, 1855-1917 (ZMOS)</t>
  </si>
  <si>
    <t>ArchivesUSA (Chadwyck-Healey) (ZHAU)</t>
  </si>
  <si>
    <t>Arts and Humanities Search (ZOAH)</t>
  </si>
  <si>
    <t>Barnard's Photographic Views of the Sherman Campaign, 1866 (ZLBP)</t>
  </si>
  <si>
    <t>BasicBIOSIS (ZOBB)</t>
  </si>
  <si>
    <t>Beauty in Stone: The Industrial Films of the Georgia Marble Company (GMRB)</t>
  </si>
  <si>
    <t>Biology Digest (ZOBD)</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</si>
  <si>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</si>
  <si>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</si>
  <si>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</si>
  <si>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</si>
  <si>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</si>
  <si>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</si>
  <si>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</si>
  <si>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</si>
  <si>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</si>
  <si>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Columbus Public Library Association Minutes, January 1881 to April 1883 (CPLM)</t>
  </si>
  <si>
    <t>Consumers Index (ZOCI)</t>
  </si>
  <si>
    <t>The Cornelius C. Platter Civil War Diary, 1864 - 1865 (ZLPD)</t>
  </si>
  <si>
    <t>ABI/INFORM Complete (ZUCA)</t>
  </si>
  <si>
    <t>ABI/INFORM Dateline (ZUAD)</t>
  </si>
  <si>
    <t>Academic Search Complete (ZBAC)</t>
  </si>
  <si>
    <t>Academic Search Elite (ZBAS)</t>
  </si>
  <si>
    <t>Advanced Placement Source (ZBAD)</t>
  </si>
  <si>
    <t>AGRICOLA (ZBAG)</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</si>
  <si>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</si>
  <si>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</si>
  <si>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</si>
  <si>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</si>
  <si>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</si>
  <si>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</si>
  <si>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</si>
  <si>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</si>
  <si>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</si>
  <si>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</si>
  <si>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ClasePeriodica (ZOCP)</t>
  </si>
  <si>
    <t>Community Art in Atlanta, 1977-1987: Jim Alexander's Photographs of the  ... (ANAC)</t>
  </si>
  <si>
    <t>Compton's by Britannica (ZEBM)</t>
  </si>
  <si>
    <t>Computer Science Index (ZBCO)</t>
  </si>
  <si>
    <t>Computer Source (ZBCC)</t>
  </si>
  <si>
    <t>Consumer Health Complete (ZBCH)</t>
  </si>
  <si>
    <t>E-Books Index (ZOBO)</t>
  </si>
  <si>
    <t>Enciclopedia Juvenil (ZEBJ)</t>
  </si>
  <si>
    <t>Encyclopedia of Animals (ZBEA)</t>
  </si>
  <si>
    <t>Environment Complete (ZBEV)</t>
  </si>
  <si>
    <t>ERIC (at EBSCOhost) (ZBER)</t>
  </si>
  <si>
    <t>ERIC (ZOER)</t>
  </si>
  <si>
    <t>Fuente Academica (ZBFA)</t>
  </si>
  <si>
    <t>GALILEO Database of Online Resources (DOOR)</t>
  </si>
  <si>
    <t>Georgia Government Publications (GGPD)</t>
  </si>
  <si>
    <t>GeorgiaCat (ZOGC)</t>
  </si>
  <si>
    <t>GPO Monthly Catalog (ZOG1)</t>
  </si>
  <si>
    <t>Health Source: Consumer Edition (ZBHC)</t>
  </si>
  <si>
    <t>Health Source: Nursing / Academic Edition (ZBHN)</t>
  </si>
  <si>
    <t>HeritageQuest Online (ZUHQ)</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</si>
  <si>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</si>
  <si>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</si>
  <si>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</si>
  <si>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</si>
  <si>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</si>
  <si>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</si>
  <si>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</si>
  <si>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</si>
  <si>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</si>
  <si>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</si>
  <si>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MEDLINE (ZOMD)</t>
  </si>
  <si>
    <t>Metadata Union Catalog (META)</t>
  </si>
  <si>
    <t>Middle Search Plus (ZBMS)</t>
  </si>
  <si>
    <t>National Newspapers (ZUNP)</t>
  </si>
  <si>
    <t>New Georgia Encyclopedia (NGEN)</t>
  </si>
  <si>
    <t>Newspaper Source (ZBNS)</t>
  </si>
  <si>
    <t>NoveList (ZKNL)</t>
  </si>
  <si>
    <t>NoveList K-8 (ZKNE)</t>
  </si>
  <si>
    <t>PapersFirst (ZOPI)</t>
  </si>
  <si>
    <t>Peabody Awards Archives (PARC)</t>
  </si>
  <si>
    <t>PlanetaSaber (ZEBP)</t>
  </si>
  <si>
    <t>Public  / FY08 GALILEO Institution Usage Summary</t>
  </si>
  <si>
    <t>Core and Public Community</t>
  </si>
  <si>
    <t>Paid for by other consortia or put into the package because of other consortia</t>
  </si>
  <si>
    <t>Public Databases</t>
  </si>
  <si>
    <t>TOTALS</t>
  </si>
  <si>
    <t>July 2007-June 2008</t>
  </si>
  <si>
    <t>ProQuest (Chadwyck-Healey)</t>
  </si>
  <si>
    <t>OCLC FirstSearch Subscription package</t>
  </si>
  <si>
    <t>OCLC FirstSearch Per Search Selected Databases</t>
  </si>
  <si>
    <t>Gale</t>
  </si>
  <si>
    <t>Various Databases</t>
  </si>
  <si>
    <t>Public and Digital Library of Georgia</t>
  </si>
  <si>
    <t>Sites</t>
  </si>
  <si>
    <t>Athens Regional Library System (ATH1)</t>
  </si>
  <si>
    <t>Atlanta-Fulton Public Library System (AFPL)</t>
  </si>
  <si>
    <t>Bartow County Library System (CAR1)</t>
  </si>
  <si>
    <t>Bartram Trail Regional Library System (BTR1)</t>
  </si>
  <si>
    <t>Brooks County Library (BCL1)</t>
  </si>
  <si>
    <t>Catoosa County Public Library System (BCAT)</t>
  </si>
  <si>
    <t>Chattahoochee Valley Regional Library System (CHT1)</t>
  </si>
  <si>
    <t>Chattooga County Library System (CHA1)</t>
  </si>
  <si>
    <t>Cherokee Regional Library System (CRL1)</t>
  </si>
  <si>
    <t>Chestatee Regional Library System (CHE1)</t>
  </si>
  <si>
    <t>Clayton County Library System (CCL1)</t>
  </si>
  <si>
    <t>Coastal Plain Regional Library System (CPR1)</t>
  </si>
  <si>
    <t>Cobb County Public Library (COB1)</t>
  </si>
  <si>
    <t>Conyers-Rockdale Library System (CON1)</t>
  </si>
  <si>
    <t>Cook County Public Library (BCOO)</t>
  </si>
  <si>
    <t>Coweta County Library (CWL1)</t>
  </si>
  <si>
    <t>DeKalb County Public Library (DEP1)</t>
  </si>
  <si>
    <t>DeSoto Trail Regional Library (DTR1)</t>
  </si>
  <si>
    <t>Dougherty County Public Library (DOU1)</t>
  </si>
  <si>
    <t>East Central Georgia Regional Library (ECG1)</t>
  </si>
  <si>
    <t>Elbert County Library System (ECL1)</t>
  </si>
  <si>
    <t>Fayette County Public Library (BFAY)</t>
  </si>
  <si>
    <t>Fitzgerald-Ben Hill Library (FIT1)</t>
  </si>
  <si>
    <t>Flint River Regional Library System (FRR1)</t>
  </si>
  <si>
    <t>Forsyth County Public Library (FRL1)</t>
  </si>
  <si>
    <t>Georgia Public Library Service (PUB1)</t>
  </si>
  <si>
    <t>GPLS Proxy Server: ALB LATA (PALB)</t>
  </si>
  <si>
    <t>GPLS Proxy Server: ATL LATA (PATL)</t>
  </si>
  <si>
    <t>GPLS Proxy Server: AUG LATA (PAUG)</t>
  </si>
  <si>
    <t>GPLS Proxy Server: Filtering Bypass (PGFB)</t>
  </si>
  <si>
    <t>GPLS Proxy Server: MAC LATA (PMAC)</t>
  </si>
  <si>
    <t>GPLS Proxy Server: SAV LATA (PSAV)</t>
  </si>
  <si>
    <t>Gwinnett County Public Library (GRL1)</t>
  </si>
  <si>
    <t>Hall County Library System (HAL1)</t>
  </si>
  <si>
    <t>Hart County Public Library (HRL1)</t>
  </si>
  <si>
    <t>Henry County Library System (HCL1)</t>
  </si>
  <si>
    <t>Houston County Public Library (NOL1)</t>
  </si>
  <si>
    <t>Jefferson County  Library System (LPL1)</t>
  </si>
  <si>
    <t>Kinchafoonee Regional Library System (KRL1)</t>
  </si>
  <si>
    <t>Lake Blackshear Regional Library System (LAK1)</t>
  </si>
  <si>
    <t>Lee County Library System (LEE1)</t>
  </si>
  <si>
    <t>Liberty County Public Library (BLIB)</t>
  </si>
  <si>
    <t>Live Oak Public Libraries (CEL1)</t>
  </si>
  <si>
    <t>Middle Georgia Regional Library System (MGR1)</t>
  </si>
  <si>
    <t>Moultrie-Colquitt County Library System (MCC1)</t>
  </si>
  <si>
    <t>Mountain Regional Library System (MRL1)</t>
  </si>
  <si>
    <t>Newton County Library System (NCL1)</t>
  </si>
  <si>
    <t>Northeast Georgia Regional Library System (NEGA)</t>
  </si>
  <si>
    <t>Northwest Georgia Regional Library System (DRL1)</t>
  </si>
  <si>
    <t>Ocmulgee Regional Library System (OCM1)</t>
  </si>
  <si>
    <t>Oconee County Public Library (BOCO)</t>
  </si>
  <si>
    <t>Oconee Regional Library System (OCO1)</t>
  </si>
  <si>
    <t>Ohoopee Regional Library System (OHO1)</t>
  </si>
  <si>
    <t>Okefenokee Regional Library System (ORL1)</t>
  </si>
  <si>
    <t>Peach Public Libraries (PEA1)</t>
  </si>
  <si>
    <t>Pickens County Public Library (BPIC)</t>
  </si>
  <si>
    <t>Piedmont Regional Library System (PRH1)</t>
  </si>
  <si>
    <t>Pine Mountain Regional Library System (PMR1)</t>
  </si>
  <si>
    <t>Roddenbery Memorial Library (ROD1)</t>
  </si>
  <si>
    <t>Sara Hightower Regional Library System (SAR1)</t>
  </si>
  <si>
    <t>Satilla Regional Library (SAT1)</t>
  </si>
  <si>
    <t>Screven-Jenkins Regional Library System (SCR1)</t>
  </si>
  <si>
    <t>Sequoyah Regional Library System (SEQ1)</t>
  </si>
  <si>
    <t>Smyrna Public Library (SMYR)</t>
  </si>
  <si>
    <t>South Georgia Regional Library (SGR1)</t>
  </si>
  <si>
    <t>Southwest Georgia Regional Library (SOU1)</t>
  </si>
  <si>
    <t>Statesboro Regional Library System (BOR1)</t>
  </si>
  <si>
    <t>Thomas County Public Library System (TCP1)</t>
  </si>
  <si>
    <t>Three Rivers Regional Library System (BGR1)</t>
  </si>
  <si>
    <t>Troup-Harris Regional Library (THC1)</t>
  </si>
  <si>
    <t>Twin Lakes Library System (LAKE)</t>
  </si>
  <si>
    <t>Uncle Remus Regional Library System (UNC1)</t>
  </si>
  <si>
    <t>West Georgia Regional Library (WGR1)</t>
  </si>
  <si>
    <t>Worth County Public Library (WOR1)</t>
  </si>
  <si>
    <t>Electronic Collections Online (ZOEC)</t>
  </si>
</sst>
</file>

<file path=xl/styles.xml><?xml version="1.0" encoding="utf-8"?>
<styleSheet xmlns="http://schemas.openxmlformats.org/spreadsheetml/2006/main">
  <numFmts count="1">
    <numFmt numFmtId="41" formatCode="_(* #,##0_);_(* \(#,##0\);_(* &quot;-&quot;_);_(@_)"/>
  </numFmts>
  <fonts count="19">
    <font>
      <sz val="10"/>
      <name val="Arial"/>
    </font>
    <font>
      <sz val="10"/>
      <name val="Arial"/>
      <family val="2"/>
    </font>
    <font>
      <sz val="8"/>
      <name val="Arial"/>
      <family val="2"/>
    </font>
    <font>
      <b/>
      <sz val="14"/>
      <name val="Arial"/>
      <family val="2"/>
    </font>
    <font>
      <sz val="10"/>
      <color indexed="8"/>
      <name val="Arial"/>
      <family val="2"/>
    </font>
    <font>
      <b/>
      <sz val="10"/>
      <name val="Arial"/>
      <family val="2"/>
    </font>
    <font>
      <b/>
      <sz val="12"/>
      <name val="Arial"/>
      <family val="2"/>
    </font>
    <font>
      <b/>
      <sz val="10"/>
      <color indexed="8"/>
      <name val="Arial"/>
      <family val="2"/>
    </font>
    <font>
      <sz val="10"/>
      <name val="Arial"/>
      <family val="2"/>
    </font>
    <font>
      <b/>
      <sz val="12"/>
      <color theme="0"/>
      <name val="Arial"/>
      <family val="2"/>
    </font>
    <font>
      <b/>
      <sz val="11"/>
      <color theme="0"/>
      <name val="Arial"/>
      <family val="2"/>
    </font>
    <font>
      <b/>
      <sz val="12"/>
      <color indexed="8"/>
      <name val="Arial"/>
      <family val="2"/>
    </font>
    <font>
      <b/>
      <sz val="12"/>
      <color theme="1"/>
      <name val="Arial"/>
      <family val="2"/>
    </font>
    <font>
      <b/>
      <i/>
      <sz val="10"/>
      <name val="Arial"/>
      <family val="2"/>
    </font>
    <font>
      <sz val="10"/>
      <color theme="1"/>
      <name val="Arial"/>
      <family val="2"/>
    </font>
    <font>
      <sz val="8"/>
      <name val="Arial"/>
      <family val="2"/>
    </font>
    <font>
      <sz val="8"/>
      <color theme="1"/>
      <name val="Arial"/>
      <family val="2"/>
    </font>
    <font>
      <sz val="8"/>
      <color indexed="8"/>
      <name val="Arial"/>
      <family val="2"/>
    </font>
    <font>
      <b/>
      <sz val="8"/>
      <name val="Arial"/>
      <family val="2"/>
    </font>
  </fonts>
  <fills count="2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99CC00"/>
        <bgColor indexed="64"/>
      </patternFill>
    </fill>
    <fill>
      <patternFill patternType="solid">
        <fgColor rgb="FFFFCC99"/>
        <bgColor indexed="64"/>
      </patternFill>
    </fill>
    <fill>
      <patternFill patternType="solid">
        <fgColor theme="3" tint="0.5999938962981048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38">
    <xf numFmtId="0" fontId="0" fillId="0" borderId="0"/>
    <xf numFmtId="41" fontId="1"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cellStyleXfs>
  <cellXfs count="321">
    <xf numFmtId="0" fontId="0" fillId="0" borderId="0" xfId="0"/>
    <xf numFmtId="41" fontId="0" fillId="2" borderId="1" xfId="1" applyFont="1" applyFill="1" applyBorder="1"/>
    <xf numFmtId="0" fontId="0" fillId="3" borderId="2" xfId="0" applyFill="1" applyBorder="1"/>
    <xf numFmtId="41" fontId="0" fillId="2" borderId="3" xfId="1" applyFont="1" applyFill="1" applyBorder="1"/>
    <xf numFmtId="0" fontId="0" fillId="3" borderId="4" xfId="0" applyFill="1" applyBorder="1"/>
    <xf numFmtId="41" fontId="1" fillId="2" borderId="3" xfId="1" applyFill="1" applyBorder="1"/>
    <xf numFmtId="41" fontId="1" fillId="4" borderId="1" xfId="1" applyFill="1" applyBorder="1"/>
    <xf numFmtId="41" fontId="1" fillId="2" borderId="1" xfId="1" applyFill="1" applyBorder="1"/>
    <xf numFmtId="41" fontId="1" fillId="5" borderId="1" xfId="1" applyFill="1" applyBorder="1"/>
    <xf numFmtId="0" fontId="0" fillId="2" borderId="6" xfId="0" applyFill="1" applyBorder="1"/>
    <xf numFmtId="0" fontId="0" fillId="4" borderId="2" xfId="0" applyFill="1" applyBorder="1"/>
    <xf numFmtId="0" fontId="0" fillId="4" borderId="6" xfId="0" applyFill="1" applyBorder="1"/>
    <xf numFmtId="0" fontId="0" fillId="2" borderId="2" xfId="0" applyFill="1" applyBorder="1"/>
    <xf numFmtId="0" fontId="0" fillId="2" borderId="7" xfId="0" applyFill="1" applyBorder="1"/>
    <xf numFmtId="0" fontId="0" fillId="6" borderId="7" xfId="0" applyFill="1" applyBorder="1"/>
    <xf numFmtId="0" fontId="0" fillId="4" borderId="7" xfId="0" applyFill="1" applyBorder="1"/>
    <xf numFmtId="41" fontId="1" fillId="7" borderId="1" xfId="1" applyFill="1" applyBorder="1"/>
    <xf numFmtId="0" fontId="0" fillId="7" borderId="7" xfId="0" applyFill="1" applyBorder="1"/>
    <xf numFmtId="0" fontId="0" fillId="4" borderId="4" xfId="0" applyFill="1" applyBorder="1"/>
    <xf numFmtId="0" fontId="6" fillId="8" borderId="8" xfId="0" applyFont="1" applyFill="1" applyBorder="1"/>
    <xf numFmtId="41" fontId="6" fillId="8" borderId="9" xfId="0" applyNumberFormat="1" applyFont="1" applyFill="1" applyBorder="1"/>
    <xf numFmtId="41" fontId="6" fillId="8" borderId="10" xfId="0" applyNumberFormat="1" applyFont="1" applyFill="1" applyBorder="1"/>
    <xf numFmtId="0" fontId="5" fillId="8" borderId="11" xfId="0" applyFont="1" applyFill="1" applyBorder="1"/>
    <xf numFmtId="0" fontId="5" fillId="2" borderId="9" xfId="0" applyFont="1" applyFill="1" applyBorder="1"/>
    <xf numFmtId="0" fontId="5" fillId="5" borderId="12" xfId="0" applyFont="1" applyFill="1" applyBorder="1"/>
    <xf numFmtId="0" fontId="0" fillId="9" borderId="13" xfId="0" applyFill="1" applyBorder="1"/>
    <xf numFmtId="0" fontId="5" fillId="2" borderId="14" xfId="0" applyFont="1" applyFill="1" applyBorder="1"/>
    <xf numFmtId="41" fontId="1" fillId="2" borderId="15" xfId="1" applyFill="1" applyBorder="1"/>
    <xf numFmtId="0" fontId="5" fillId="4" borderId="14" xfId="0" applyFont="1" applyFill="1" applyBorder="1"/>
    <xf numFmtId="0" fontId="5" fillId="6" borderId="14" xfId="0" applyFont="1" applyFill="1" applyBorder="1"/>
    <xf numFmtId="0" fontId="0" fillId="0" borderId="13" xfId="0" applyBorder="1"/>
    <xf numFmtId="0" fontId="5" fillId="7" borderId="14" xfId="0" applyFont="1" applyFill="1" applyBorder="1"/>
    <xf numFmtId="41" fontId="1" fillId="4" borderId="15" xfId="1" applyFill="1" applyBorder="1"/>
    <xf numFmtId="41" fontId="1" fillId="7" borderId="15" xfId="1" applyFill="1" applyBorder="1"/>
    <xf numFmtId="0" fontId="0" fillId="8" borderId="12" xfId="0" applyFill="1" applyBorder="1"/>
    <xf numFmtId="0" fontId="0" fillId="8" borderId="14" xfId="0" applyFill="1" applyBorder="1"/>
    <xf numFmtId="0" fontId="0" fillId="8" borderId="18" xfId="0" applyFill="1" applyBorder="1"/>
    <xf numFmtId="0" fontId="0" fillId="5" borderId="1" xfId="0" applyFill="1" applyBorder="1"/>
    <xf numFmtId="0" fontId="4" fillId="4" borderId="2" xfId="0" applyFont="1" applyFill="1" applyBorder="1"/>
    <xf numFmtId="0" fontId="4" fillId="4" borderId="4" xfId="0" applyFont="1" applyFill="1" applyBorder="1"/>
    <xf numFmtId="0" fontId="0" fillId="2" borderId="1" xfId="0" applyFill="1" applyBorder="1"/>
    <xf numFmtId="0" fontId="0" fillId="10" borderId="6" xfId="0" applyFill="1" applyBorder="1"/>
    <xf numFmtId="41" fontId="1" fillId="7" borderId="7" xfId="1" applyFill="1" applyBorder="1"/>
    <xf numFmtId="0" fontId="7" fillId="7" borderId="14" xfId="0" applyFont="1" applyFill="1" applyBorder="1"/>
    <xf numFmtId="0" fontId="0" fillId="4" borderId="1" xfId="0" applyFill="1" applyBorder="1"/>
    <xf numFmtId="0" fontId="5" fillId="10" borderId="19" xfId="0" applyFont="1" applyFill="1" applyBorder="1"/>
    <xf numFmtId="0" fontId="0" fillId="9" borderId="13" xfId="0" applyFill="1" applyBorder="1" applyAlignment="1">
      <alignment horizontal="right"/>
    </xf>
    <xf numFmtId="0" fontId="0" fillId="5" borderId="0" xfId="0" applyFill="1" applyBorder="1"/>
    <xf numFmtId="0" fontId="5" fillId="5" borderId="20" xfId="0" applyFont="1" applyFill="1" applyBorder="1"/>
    <xf numFmtId="41" fontId="0" fillId="5" borderId="2" xfId="1" applyFont="1" applyFill="1" applyBorder="1"/>
    <xf numFmtId="41" fontId="0" fillId="5" borderId="1" xfId="1" applyFont="1" applyFill="1" applyBorder="1"/>
    <xf numFmtId="0" fontId="5" fillId="4" borderId="10" xfId="0" applyFont="1" applyFill="1" applyBorder="1"/>
    <xf numFmtId="41" fontId="0" fillId="4" borderId="16" xfId="1" applyFont="1" applyFill="1" applyBorder="1"/>
    <xf numFmtId="41" fontId="0" fillId="4" borderId="15" xfId="1" applyFont="1" applyFill="1" applyBorder="1"/>
    <xf numFmtId="0" fontId="6" fillId="8" borderId="21" xfId="0" applyFont="1" applyFill="1" applyBorder="1"/>
    <xf numFmtId="0" fontId="0" fillId="2" borderId="22" xfId="0" applyFill="1" applyBorder="1"/>
    <xf numFmtId="41" fontId="1" fillId="4" borderId="2" xfId="1" applyFill="1" applyBorder="1"/>
    <xf numFmtId="41" fontId="1" fillId="4" borderId="6" xfId="1" applyFill="1" applyBorder="1"/>
    <xf numFmtId="41" fontId="1" fillId="4" borderId="4" xfId="1" applyFill="1" applyBorder="1"/>
    <xf numFmtId="41" fontId="1" fillId="10" borderId="6" xfId="1" applyFill="1" applyBorder="1"/>
    <xf numFmtId="41" fontId="1" fillId="3" borderId="2" xfId="1" applyFill="1" applyBorder="1"/>
    <xf numFmtId="41" fontId="1" fillId="3" borderId="4" xfId="1" applyFill="1" applyBorder="1"/>
    <xf numFmtId="41" fontId="1" fillId="6" borderId="23" xfId="1" applyFill="1" applyBorder="1"/>
    <xf numFmtId="0" fontId="0" fillId="4" borderId="0" xfId="0" applyFill="1" applyBorder="1"/>
    <xf numFmtId="0" fontId="0" fillId="7" borderId="0" xfId="0" applyFill="1" applyBorder="1"/>
    <xf numFmtId="41" fontId="1" fillId="7" borderId="0" xfId="1" applyFill="1" applyBorder="1"/>
    <xf numFmtId="0" fontId="0" fillId="3" borderId="0" xfId="0" applyFill="1" applyBorder="1"/>
    <xf numFmtId="0" fontId="0" fillId="6" borderId="0" xfId="0" applyFill="1" applyBorder="1"/>
    <xf numFmtId="41" fontId="1" fillId="3" borderId="1" xfId="1" applyFill="1" applyBorder="1"/>
    <xf numFmtId="41" fontId="1" fillId="6" borderId="5" xfId="1" applyFill="1" applyBorder="1"/>
    <xf numFmtId="0" fontId="0" fillId="7" borderId="1" xfId="0" applyFill="1" applyBorder="1"/>
    <xf numFmtId="0" fontId="4" fillId="7" borderId="1" xfId="0" applyFont="1" applyFill="1" applyBorder="1"/>
    <xf numFmtId="0" fontId="5" fillId="3" borderId="12" xfId="0" applyFont="1" applyFill="1" applyBorder="1"/>
    <xf numFmtId="0" fontId="0" fillId="3" borderId="24" xfId="0" applyFill="1" applyBorder="1"/>
    <xf numFmtId="41" fontId="1" fillId="10" borderId="7" xfId="1" applyFill="1" applyBorder="1"/>
    <xf numFmtId="0" fontId="0" fillId="5" borderId="25" xfId="0" applyFill="1" applyBorder="1"/>
    <xf numFmtId="41" fontId="1" fillId="5" borderId="15" xfId="1" applyFill="1" applyBorder="1"/>
    <xf numFmtId="0" fontId="0" fillId="2" borderId="25" xfId="0" applyFill="1" applyBorder="1"/>
    <xf numFmtId="0" fontId="0" fillId="4" borderId="25" xfId="0" applyFill="1" applyBorder="1"/>
    <xf numFmtId="0" fontId="0" fillId="7" borderId="25" xfId="0" applyFill="1" applyBorder="1"/>
    <xf numFmtId="41" fontId="1" fillId="7" borderId="25" xfId="1" applyFill="1" applyBorder="1"/>
    <xf numFmtId="41" fontId="1" fillId="10" borderId="26" xfId="1" applyFill="1" applyBorder="1"/>
    <xf numFmtId="0" fontId="0" fillId="3" borderId="25" xfId="0" applyFill="1" applyBorder="1"/>
    <xf numFmtId="41" fontId="1" fillId="3" borderId="15" xfId="1" applyFill="1" applyBorder="1"/>
    <xf numFmtId="0" fontId="0" fillId="6" borderId="25" xfId="0" applyFill="1" applyBorder="1"/>
    <xf numFmtId="41" fontId="1" fillId="6" borderId="17" xfId="1" applyFill="1" applyBorder="1"/>
    <xf numFmtId="41" fontId="6" fillId="8" borderId="20" xfId="0" applyNumberFormat="1" applyFont="1" applyFill="1" applyBorder="1"/>
    <xf numFmtId="41" fontId="1" fillId="5" borderId="1" xfId="1" applyFont="1" applyFill="1" applyBorder="1" applyAlignment="1"/>
    <xf numFmtId="41" fontId="1" fillId="2" borderId="27" xfId="1" applyFill="1" applyBorder="1"/>
    <xf numFmtId="41" fontId="1" fillId="5" borderId="27" xfId="1" applyFill="1" applyBorder="1"/>
    <xf numFmtId="41" fontId="1" fillId="4" borderId="28" xfId="1" applyFill="1" applyBorder="1"/>
    <xf numFmtId="0" fontId="6" fillId="8" borderId="29" xfId="0" applyFont="1" applyFill="1" applyBorder="1"/>
    <xf numFmtId="41" fontId="6" fillId="2" borderId="9" xfId="1" applyFont="1" applyFill="1" applyBorder="1"/>
    <xf numFmtId="41" fontId="6" fillId="5" borderId="20" xfId="1" applyFont="1" applyFill="1" applyBorder="1"/>
    <xf numFmtId="41" fontId="6" fillId="4" borderId="10" xfId="1" applyFont="1" applyFill="1" applyBorder="1"/>
    <xf numFmtId="0" fontId="1" fillId="2" borderId="6" xfId="0" applyFont="1" applyFill="1" applyBorder="1"/>
    <xf numFmtId="0" fontId="1" fillId="2" borderId="3" xfId="0" applyFont="1" applyFill="1" applyBorder="1"/>
    <xf numFmtId="0" fontId="1" fillId="2" borderId="5" xfId="0" applyFont="1" applyFill="1" applyBorder="1"/>
    <xf numFmtId="41" fontId="1" fillId="2" borderId="5" xfId="1" applyFill="1" applyBorder="1"/>
    <xf numFmtId="41" fontId="1" fillId="2" borderId="30" xfId="1" applyFill="1" applyBorder="1"/>
    <xf numFmtId="41" fontId="1" fillId="2" borderId="28" xfId="1" applyFill="1" applyBorder="1"/>
    <xf numFmtId="0" fontId="1" fillId="8" borderId="14" xfId="0" applyFont="1" applyFill="1" applyBorder="1"/>
    <xf numFmtId="0" fontId="8" fillId="6" borderId="23" xfId="0" applyFont="1" applyFill="1" applyBorder="1"/>
    <xf numFmtId="0" fontId="0" fillId="11" borderId="2" xfId="0" applyFill="1" applyBorder="1"/>
    <xf numFmtId="41" fontId="1" fillId="11" borderId="2" xfId="1" applyFill="1" applyBorder="1"/>
    <xf numFmtId="41" fontId="1" fillId="11" borderId="3" xfId="1" applyFill="1" applyBorder="1"/>
    <xf numFmtId="41" fontId="1" fillId="11" borderId="16" xfId="1" applyFill="1" applyBorder="1"/>
    <xf numFmtId="0" fontId="0" fillId="11" borderId="6" xfId="0" applyFill="1" applyBorder="1"/>
    <xf numFmtId="41" fontId="1" fillId="11" borderId="6" xfId="1" applyFill="1" applyBorder="1"/>
    <xf numFmtId="41" fontId="1" fillId="11" borderId="1" xfId="1" applyFill="1" applyBorder="1"/>
    <xf numFmtId="41" fontId="1" fillId="11" borderId="15" xfId="1" applyFill="1" applyBorder="1"/>
    <xf numFmtId="0" fontId="0" fillId="11" borderId="4" xfId="0" applyFill="1" applyBorder="1"/>
    <xf numFmtId="41" fontId="1" fillId="11" borderId="4" xfId="1" applyFill="1" applyBorder="1"/>
    <xf numFmtId="41" fontId="1" fillId="11" borderId="5" xfId="1" applyFill="1" applyBorder="1"/>
    <xf numFmtId="41" fontId="1" fillId="11" borderId="17" xfId="1" applyFill="1" applyBorder="1"/>
    <xf numFmtId="0" fontId="3" fillId="8" borderId="32" xfId="2" applyFont="1" applyFill="1" applyBorder="1" applyAlignment="1">
      <alignment horizontal="center"/>
    </xf>
    <xf numFmtId="0" fontId="3" fillId="8" borderId="36" xfId="7" applyFont="1" applyFill="1" applyBorder="1" applyAlignment="1">
      <alignment horizontal="center"/>
    </xf>
    <xf numFmtId="0" fontId="3" fillId="8" borderId="21" xfId="17" applyFont="1" applyFill="1" applyBorder="1" applyAlignment="1">
      <alignment horizontal="left"/>
    </xf>
    <xf numFmtId="0" fontId="13" fillId="5" borderId="11" xfId="8" applyFont="1" applyFill="1" applyBorder="1" applyAlignment="1">
      <alignment horizontal="center"/>
    </xf>
    <xf numFmtId="0" fontId="13" fillId="5" borderId="9" xfId="8" applyFont="1" applyFill="1" applyBorder="1" applyAlignment="1">
      <alignment horizontal="center"/>
    </xf>
    <xf numFmtId="0" fontId="13" fillId="5" borderId="10" xfId="8" applyFont="1" applyFill="1" applyBorder="1" applyAlignment="1">
      <alignment horizontal="center"/>
    </xf>
    <xf numFmtId="0" fontId="13" fillId="2" borderId="11" xfId="7" applyFont="1" applyFill="1" applyBorder="1" applyAlignment="1">
      <alignment horizontal="center"/>
    </xf>
    <xf numFmtId="0" fontId="13" fillId="2" borderId="9" xfId="7" applyFont="1" applyFill="1" applyBorder="1" applyAlignment="1">
      <alignment horizontal="center"/>
    </xf>
    <xf numFmtId="0" fontId="13" fillId="2" borderId="10" xfId="7" applyFont="1" applyFill="1" applyBorder="1" applyAlignment="1">
      <alignment horizontal="center"/>
    </xf>
    <xf numFmtId="0" fontId="13" fillId="4" borderId="11" xfId="18" applyFont="1" applyFill="1" applyBorder="1" applyAlignment="1">
      <alignment horizontal="center"/>
    </xf>
    <xf numFmtId="0" fontId="13" fillId="4" borderId="9" xfId="18" applyFont="1" applyFill="1" applyBorder="1" applyAlignment="1">
      <alignment horizontal="center"/>
    </xf>
    <xf numFmtId="0" fontId="13" fillId="4" borderId="10" xfId="18" applyFont="1" applyFill="1" applyBorder="1" applyAlignment="1">
      <alignment horizontal="center"/>
    </xf>
    <xf numFmtId="0" fontId="13" fillId="4" borderId="11" xfId="19" applyFont="1" applyFill="1" applyBorder="1" applyAlignment="1">
      <alignment horizontal="center"/>
    </xf>
    <xf numFmtId="0" fontId="13" fillId="4" borderId="9" xfId="19" applyFont="1" applyFill="1" applyBorder="1" applyAlignment="1">
      <alignment horizontal="center"/>
    </xf>
    <xf numFmtId="0" fontId="13" fillId="20" borderId="10" xfId="19" applyFont="1" applyFill="1" applyBorder="1" applyAlignment="1">
      <alignment horizontal="center"/>
    </xf>
    <xf numFmtId="0" fontId="13" fillId="4" borderId="11" xfId="20" applyFont="1" applyFill="1" applyBorder="1" applyAlignment="1">
      <alignment horizontal="center"/>
    </xf>
    <xf numFmtId="0" fontId="13" fillId="4" borderId="9" xfId="20" applyFont="1" applyFill="1" applyBorder="1" applyAlignment="1">
      <alignment horizontal="center"/>
    </xf>
    <xf numFmtId="0" fontId="13" fillId="20" borderId="10" xfId="20" applyFont="1" applyFill="1" applyBorder="1" applyAlignment="1">
      <alignment horizontal="center"/>
    </xf>
    <xf numFmtId="0" fontId="13" fillId="15" borderId="11" xfId="21" applyFont="1" applyFill="1" applyBorder="1" applyAlignment="1">
      <alignment horizontal="center"/>
    </xf>
    <xf numFmtId="0" fontId="13" fillId="15" borderId="9" xfId="21" applyFont="1" applyFill="1" applyBorder="1" applyAlignment="1">
      <alignment horizontal="center"/>
    </xf>
    <xf numFmtId="0" fontId="13" fillId="15" borderId="10" xfId="21" applyFont="1" applyFill="1" applyBorder="1" applyAlignment="1">
      <alignment horizontal="center"/>
    </xf>
    <xf numFmtId="0" fontId="13" fillId="7" borderId="11" xfId="21" applyFont="1" applyFill="1" applyBorder="1" applyAlignment="1">
      <alignment horizontal="center"/>
    </xf>
    <xf numFmtId="0" fontId="13" fillId="7" borderId="9" xfId="21" applyFont="1" applyFill="1" applyBorder="1" applyAlignment="1">
      <alignment horizontal="center"/>
    </xf>
    <xf numFmtId="0" fontId="13" fillId="7" borderId="10" xfId="21" applyFont="1" applyFill="1" applyBorder="1" applyAlignment="1">
      <alignment horizontal="center"/>
    </xf>
    <xf numFmtId="0" fontId="13" fillId="16" borderId="11" xfId="22" applyFont="1" applyFill="1" applyBorder="1" applyAlignment="1">
      <alignment horizontal="center"/>
    </xf>
    <xf numFmtId="0" fontId="13" fillId="16" borderId="9" xfId="22" applyFont="1" applyFill="1" applyBorder="1" applyAlignment="1">
      <alignment horizontal="center"/>
    </xf>
    <xf numFmtId="0" fontId="13" fillId="16" borderId="10" xfId="22" applyFont="1" applyFill="1" applyBorder="1" applyAlignment="1">
      <alignment horizontal="center"/>
    </xf>
    <xf numFmtId="0" fontId="13" fillId="3" borderId="11" xfId="23" applyFont="1" applyFill="1" applyBorder="1" applyAlignment="1">
      <alignment horizontal="center"/>
    </xf>
    <xf numFmtId="0" fontId="13" fillId="3" borderId="9" xfId="23" applyFont="1" applyFill="1" applyBorder="1" applyAlignment="1">
      <alignment horizontal="center"/>
    </xf>
    <xf numFmtId="0" fontId="13" fillId="3" borderId="10" xfId="23" applyFont="1" applyFill="1" applyBorder="1" applyAlignment="1">
      <alignment horizontal="center"/>
    </xf>
    <xf numFmtId="0" fontId="13" fillId="18" borderId="11" xfId="23" applyFont="1" applyFill="1" applyBorder="1" applyAlignment="1">
      <alignment horizontal="center"/>
    </xf>
    <xf numFmtId="0" fontId="13" fillId="18" borderId="9" xfId="23" applyFont="1" applyFill="1" applyBorder="1" applyAlignment="1">
      <alignment horizontal="center"/>
    </xf>
    <xf numFmtId="0" fontId="13" fillId="18" borderId="10" xfId="23" applyFont="1" applyFill="1" applyBorder="1" applyAlignment="1">
      <alignment horizontal="center"/>
    </xf>
    <xf numFmtId="0" fontId="13" fillId="2" borderId="11" xfId="24" applyFont="1" applyFill="1" applyBorder="1" applyAlignment="1">
      <alignment horizontal="center"/>
    </xf>
    <xf numFmtId="0" fontId="13" fillId="2" borderId="9" xfId="24" applyFont="1" applyFill="1" applyBorder="1" applyAlignment="1">
      <alignment horizontal="center"/>
    </xf>
    <xf numFmtId="0" fontId="13" fillId="2" borderId="10" xfId="24" applyFont="1" applyFill="1" applyBorder="1" applyAlignment="1">
      <alignment horizontal="center"/>
    </xf>
    <xf numFmtId="0" fontId="13" fillId="11" borderId="11" xfId="21" applyFont="1" applyFill="1" applyBorder="1" applyAlignment="1">
      <alignment horizontal="center"/>
    </xf>
    <xf numFmtId="0" fontId="13" fillId="11" borderId="9" xfId="21" applyFont="1" applyFill="1" applyBorder="1" applyAlignment="1">
      <alignment horizontal="center"/>
    </xf>
    <xf numFmtId="0" fontId="13" fillId="11" borderId="10" xfId="21" applyFont="1" applyFill="1" applyBorder="1" applyAlignment="1">
      <alignment horizontal="center"/>
    </xf>
    <xf numFmtId="0" fontId="13" fillId="8" borderId="11" xfId="6" applyFont="1" applyFill="1" applyBorder="1" applyAlignment="1">
      <alignment horizontal="center"/>
    </xf>
    <xf numFmtId="0" fontId="13" fillId="8" borderId="9" xfId="6" applyFont="1" applyFill="1" applyBorder="1" applyAlignment="1">
      <alignment horizontal="center"/>
    </xf>
    <xf numFmtId="0" fontId="13" fillId="8" borderId="10" xfId="6" applyFont="1" applyFill="1" applyBorder="1" applyAlignment="1">
      <alignment horizontal="center"/>
    </xf>
    <xf numFmtId="41" fontId="14" fillId="14" borderId="40" xfId="0" applyNumberFormat="1" applyFont="1" applyFill="1" applyBorder="1" applyAlignment="1">
      <alignment horizontal="left"/>
    </xf>
    <xf numFmtId="41" fontId="14" fillId="21" borderId="19" xfId="0" applyNumberFormat="1" applyFont="1" applyFill="1" applyBorder="1"/>
    <xf numFmtId="41" fontId="14" fillId="21" borderId="1" xfId="0" applyNumberFormat="1" applyFont="1" applyFill="1" applyBorder="1"/>
    <xf numFmtId="41" fontId="14" fillId="21" borderId="15" xfId="0" applyNumberFormat="1" applyFont="1" applyFill="1" applyBorder="1"/>
    <xf numFmtId="41" fontId="14" fillId="19" borderId="19" xfId="0" applyNumberFormat="1" applyFont="1" applyFill="1" applyBorder="1"/>
    <xf numFmtId="41" fontId="14" fillId="19" borderId="1" xfId="0" applyNumberFormat="1" applyFont="1" applyFill="1" applyBorder="1"/>
    <xf numFmtId="41" fontId="14" fillId="19" borderId="15" xfId="0" applyNumberFormat="1" applyFont="1" applyFill="1" applyBorder="1"/>
    <xf numFmtId="41" fontId="14" fillId="20" borderId="19" xfId="0" applyNumberFormat="1" applyFont="1" applyFill="1" applyBorder="1"/>
    <xf numFmtId="41" fontId="14" fillId="20" borderId="1" xfId="0" applyNumberFormat="1" applyFont="1" applyFill="1" applyBorder="1"/>
    <xf numFmtId="41" fontId="14" fillId="20" borderId="15" xfId="0" applyNumberFormat="1" applyFont="1" applyFill="1" applyBorder="1"/>
    <xf numFmtId="41" fontId="14" fillId="20" borderId="19" xfId="0" applyNumberFormat="1" applyFont="1" applyFill="1" applyBorder="1" applyAlignment="1">
      <alignment horizontal="left"/>
    </xf>
    <xf numFmtId="41" fontId="14" fillId="20" borderId="1" xfId="0" applyNumberFormat="1" applyFont="1" applyFill="1" applyBorder="1" applyAlignment="1">
      <alignment horizontal="left"/>
    </xf>
    <xf numFmtId="41" fontId="14" fillId="15" borderId="19" xfId="0" applyNumberFormat="1" applyFont="1" applyFill="1" applyBorder="1"/>
    <xf numFmtId="41" fontId="14" fillId="15" borderId="1" xfId="0" applyNumberFormat="1" applyFont="1" applyFill="1" applyBorder="1" applyAlignment="1">
      <alignment horizontal="left"/>
    </xf>
    <xf numFmtId="41" fontId="14" fillId="15" borderId="15" xfId="0" applyNumberFormat="1" applyFont="1" applyFill="1" applyBorder="1"/>
    <xf numFmtId="41" fontId="14" fillId="15" borderId="19" xfId="0" applyNumberFormat="1" applyFont="1" applyFill="1" applyBorder="1" applyAlignment="1">
      <alignment horizontal="left"/>
    </xf>
    <xf numFmtId="41" fontId="14" fillId="16" borderId="19" xfId="0" applyNumberFormat="1" applyFont="1" applyFill="1" applyBorder="1"/>
    <xf numFmtId="41" fontId="14" fillId="16" borderId="1" xfId="0" applyNumberFormat="1" applyFont="1" applyFill="1" applyBorder="1"/>
    <xf numFmtId="41" fontId="14" fillId="16" borderId="15" xfId="0" applyNumberFormat="1" applyFont="1" applyFill="1" applyBorder="1"/>
    <xf numFmtId="41" fontId="14" fillId="17" borderId="19" xfId="0" applyNumberFormat="1" applyFont="1" applyFill="1" applyBorder="1"/>
    <xf numFmtId="41" fontId="14" fillId="17" borderId="1" xfId="0" applyNumberFormat="1" applyFont="1" applyFill="1" applyBorder="1"/>
    <xf numFmtId="41" fontId="14" fillId="17" borderId="15" xfId="0" applyNumberFormat="1" applyFont="1" applyFill="1" applyBorder="1"/>
    <xf numFmtId="41" fontId="14" fillId="18" borderId="19" xfId="0" applyNumberFormat="1" applyFont="1" applyFill="1" applyBorder="1"/>
    <xf numFmtId="41" fontId="14" fillId="18" borderId="1" xfId="0" applyNumberFormat="1" applyFont="1" applyFill="1" applyBorder="1"/>
    <xf numFmtId="41" fontId="14" fillId="18" borderId="15" xfId="0" applyNumberFormat="1" applyFont="1" applyFill="1" applyBorder="1"/>
    <xf numFmtId="41" fontId="14" fillId="11" borderId="19" xfId="0" applyNumberFormat="1" applyFont="1" applyFill="1" applyBorder="1"/>
    <xf numFmtId="41" fontId="14" fillId="11" borderId="1" xfId="0" applyNumberFormat="1" applyFont="1" applyFill="1" applyBorder="1"/>
    <xf numFmtId="41" fontId="14" fillId="11" borderId="15" xfId="0" applyNumberFormat="1" applyFont="1" applyFill="1" applyBorder="1"/>
    <xf numFmtId="41" fontId="14" fillId="14" borderId="19" xfId="0" applyNumberFormat="1" applyFont="1" applyFill="1" applyBorder="1"/>
    <xf numFmtId="41" fontId="14" fillId="14" borderId="1" xfId="0" applyNumberFormat="1" applyFont="1" applyFill="1" applyBorder="1"/>
    <xf numFmtId="41" fontId="14" fillId="14" borderId="15" xfId="0" applyNumberFormat="1" applyFont="1" applyFill="1" applyBorder="1"/>
    <xf numFmtId="41" fontId="14" fillId="15" borderId="1" xfId="0" applyNumberFormat="1" applyFont="1" applyFill="1" applyBorder="1"/>
    <xf numFmtId="41" fontId="6" fillId="14" borderId="21" xfId="25" applyNumberFormat="1" applyFont="1" applyFill="1" applyBorder="1"/>
    <xf numFmtId="41" fontId="12" fillId="14" borderId="11" xfId="0" applyNumberFormat="1" applyFont="1" applyFill="1" applyBorder="1"/>
    <xf numFmtId="41" fontId="12" fillId="14" borderId="9" xfId="0" applyNumberFormat="1" applyFont="1" applyFill="1" applyBorder="1"/>
    <xf numFmtId="41" fontId="12" fillId="14" borderId="20" xfId="0" applyNumberFormat="1" applyFont="1" applyFill="1" applyBorder="1"/>
    <xf numFmtId="41" fontId="12" fillId="14" borderId="10" xfId="0" applyNumberFormat="1" applyFont="1" applyFill="1" applyBorder="1"/>
    <xf numFmtId="41" fontId="12" fillId="14" borderId="41" xfId="0" applyNumberFormat="1" applyFont="1" applyFill="1" applyBorder="1"/>
    <xf numFmtId="41" fontId="6" fillId="8" borderId="11" xfId="6" applyNumberFormat="1" applyFont="1" applyFill="1" applyBorder="1"/>
    <xf numFmtId="41" fontId="6" fillId="8" borderId="9" xfId="6" applyNumberFormat="1" applyFont="1" applyFill="1" applyBorder="1"/>
    <xf numFmtId="41" fontId="6" fillId="8" borderId="10" xfId="6" applyNumberFormat="1" applyFont="1" applyFill="1" applyBorder="1"/>
    <xf numFmtId="0" fontId="15" fillId="21" borderId="33" xfId="26" applyFont="1" applyFill="1" applyBorder="1"/>
    <xf numFmtId="0" fontId="16" fillId="21" borderId="34" xfId="0" applyFont="1" applyFill="1" applyBorder="1"/>
    <xf numFmtId="0" fontId="15" fillId="19" borderId="13" xfId="27" applyFont="1" applyFill="1" applyBorder="1"/>
    <xf numFmtId="0" fontId="16" fillId="19" borderId="0" xfId="0" applyFont="1" applyFill="1" applyBorder="1"/>
    <xf numFmtId="0" fontId="16" fillId="19" borderId="25" xfId="0" applyFont="1" applyFill="1" applyBorder="1"/>
    <xf numFmtId="0" fontId="15" fillId="20" borderId="33" xfId="28" applyFont="1" applyFill="1" applyBorder="1"/>
    <xf numFmtId="0" fontId="16" fillId="20" borderId="34" xfId="0" applyFont="1" applyFill="1" applyBorder="1"/>
    <xf numFmtId="0" fontId="16" fillId="20" borderId="35" xfId="0" applyFont="1" applyFill="1" applyBorder="1"/>
    <xf numFmtId="0" fontId="15" fillId="20" borderId="33" xfId="29" applyFont="1" applyFill="1" applyBorder="1"/>
    <xf numFmtId="0" fontId="17" fillId="20" borderId="33" xfId="30" applyFont="1" applyFill="1" applyBorder="1"/>
    <xf numFmtId="0" fontId="15" fillId="15" borderId="33" xfId="31" applyFont="1" applyFill="1" applyBorder="1"/>
    <xf numFmtId="0" fontId="16" fillId="15" borderId="34" xfId="0" applyFont="1" applyFill="1" applyBorder="1"/>
    <xf numFmtId="0" fontId="15" fillId="15" borderId="33" xfId="32" applyFont="1" applyFill="1" applyBorder="1"/>
    <xf numFmtId="0" fontId="16" fillId="15" borderId="35" xfId="0" applyFont="1" applyFill="1" applyBorder="1"/>
    <xf numFmtId="0" fontId="18" fillId="16" borderId="8" xfId="33" applyFont="1" applyFill="1" applyBorder="1"/>
    <xf numFmtId="0" fontId="16" fillId="16" borderId="29" xfId="0" applyFont="1" applyFill="1" applyBorder="1"/>
    <xf numFmtId="0" fontId="15" fillId="17" borderId="33" xfId="34" applyFont="1" applyFill="1" applyBorder="1"/>
    <xf numFmtId="0" fontId="16" fillId="17" borderId="34" xfId="0" applyFont="1" applyFill="1" applyBorder="1"/>
    <xf numFmtId="0" fontId="16" fillId="17" borderId="35" xfId="0" applyFont="1" applyFill="1" applyBorder="1"/>
    <xf numFmtId="0" fontId="18" fillId="18" borderId="8" xfId="33" applyFont="1" applyFill="1" applyBorder="1"/>
    <xf numFmtId="0" fontId="16" fillId="18" borderId="29" xfId="0" applyFont="1" applyFill="1" applyBorder="1"/>
    <xf numFmtId="0" fontId="15" fillId="19" borderId="33" xfId="35" applyFont="1" applyFill="1" applyBorder="1"/>
    <xf numFmtId="0" fontId="16" fillId="19" borderId="34" xfId="0" applyFont="1" applyFill="1" applyBorder="1"/>
    <xf numFmtId="0" fontId="15" fillId="11" borderId="33" xfId="36" applyFont="1" applyFill="1" applyBorder="1"/>
    <xf numFmtId="0" fontId="16" fillId="11" borderId="34" xfId="0" applyFont="1" applyFill="1" applyBorder="1"/>
    <xf numFmtId="0" fontId="16" fillId="11" borderId="35" xfId="0" applyFont="1" applyFill="1" applyBorder="1"/>
    <xf numFmtId="0" fontId="16" fillId="0" borderId="0" xfId="0" applyFont="1"/>
    <xf numFmtId="0" fontId="15" fillId="21" borderId="13" xfId="26" applyFont="1" applyFill="1" applyBorder="1"/>
    <xf numFmtId="0" fontId="16" fillId="21" borderId="0" xfId="0" applyFont="1" applyFill="1" applyBorder="1"/>
    <xf numFmtId="0" fontId="15" fillId="20" borderId="13" xfId="28" applyFont="1" applyFill="1" applyBorder="1"/>
    <xf numFmtId="0" fontId="16" fillId="20" borderId="0" xfId="0" applyFont="1" applyFill="1" applyBorder="1"/>
    <xf numFmtId="0" fontId="16" fillId="20" borderId="25" xfId="0" applyFont="1" applyFill="1" applyBorder="1"/>
    <xf numFmtId="0" fontId="15" fillId="20" borderId="13" xfId="29" applyFont="1" applyFill="1" applyBorder="1"/>
    <xf numFmtId="0" fontId="17" fillId="20" borderId="37" xfId="30" applyFont="1" applyFill="1" applyBorder="1"/>
    <xf numFmtId="0" fontId="16" fillId="20" borderId="38" xfId="0" applyFont="1" applyFill="1" applyBorder="1"/>
    <xf numFmtId="0" fontId="15" fillId="15" borderId="13" xfId="31" applyFont="1" applyFill="1" applyBorder="1"/>
    <xf numFmtId="0" fontId="16" fillId="15" borderId="0" xfId="0" applyFont="1" applyFill="1" applyBorder="1"/>
    <xf numFmtId="0" fontId="15" fillId="15" borderId="13" xfId="32" applyFont="1" applyFill="1" applyBorder="1"/>
    <xf numFmtId="0" fontId="16" fillId="15" borderId="25" xfId="0" applyFont="1" applyFill="1" applyBorder="1"/>
    <xf numFmtId="0" fontId="15" fillId="17" borderId="37" xfId="34" applyFont="1" applyFill="1" applyBorder="1"/>
    <xf numFmtId="0" fontId="16" fillId="17" borderId="38" xfId="0" applyFont="1" applyFill="1" applyBorder="1"/>
    <xf numFmtId="0" fontId="16" fillId="17" borderId="39" xfId="0" applyFont="1" applyFill="1" applyBorder="1"/>
    <xf numFmtId="0" fontId="15" fillId="19" borderId="37" xfId="35" applyFont="1" applyFill="1" applyBorder="1"/>
    <xf numFmtId="0" fontId="16" fillId="19" borderId="38" xfId="0" applyFont="1" applyFill="1" applyBorder="1"/>
    <xf numFmtId="0" fontId="15" fillId="11" borderId="13" xfId="36" applyFont="1" applyFill="1" applyBorder="1"/>
    <xf numFmtId="0" fontId="16" fillId="11" borderId="0" xfId="0" applyFont="1" applyFill="1" applyBorder="1"/>
    <xf numFmtId="0" fontId="16" fillId="11" borderId="25" xfId="0" applyFont="1" applyFill="1" applyBorder="1"/>
    <xf numFmtId="41" fontId="15" fillId="21" borderId="13" xfId="37" applyFont="1" applyFill="1" applyBorder="1" applyAlignment="1"/>
    <xf numFmtId="0" fontId="15" fillId="20" borderId="37" xfId="29" applyFont="1" applyFill="1" applyBorder="1"/>
    <xf numFmtId="0" fontId="16" fillId="20" borderId="39" xfId="0" applyFont="1" applyFill="1" applyBorder="1"/>
    <xf numFmtId="0" fontId="17" fillId="15" borderId="13" xfId="31" applyFont="1" applyFill="1" applyBorder="1"/>
    <xf numFmtId="0" fontId="15" fillId="15" borderId="37" xfId="31" applyFont="1" applyFill="1" applyBorder="1"/>
    <xf numFmtId="0" fontId="16" fillId="15" borderId="38" xfId="0" applyFont="1" applyFill="1" applyBorder="1"/>
    <xf numFmtId="0" fontId="15" fillId="21" borderId="37" xfId="26" applyFont="1" applyFill="1" applyBorder="1"/>
    <xf numFmtId="0" fontId="16" fillId="21" borderId="38" xfId="0" applyFont="1" applyFill="1" applyBorder="1"/>
    <xf numFmtId="0" fontId="16" fillId="0" borderId="0" xfId="0" applyFont="1" applyBorder="1"/>
    <xf numFmtId="0" fontId="15" fillId="15" borderId="37" xfId="32" applyFont="1" applyFill="1" applyBorder="1"/>
    <xf numFmtId="0" fontId="16" fillId="15" borderId="39" xfId="0" applyFont="1" applyFill="1" applyBorder="1"/>
    <xf numFmtId="0" fontId="15" fillId="20" borderId="37" xfId="28" applyFont="1" applyFill="1" applyBorder="1"/>
    <xf numFmtId="0" fontId="15" fillId="19" borderId="37" xfId="27" applyFont="1" applyFill="1" applyBorder="1"/>
    <xf numFmtId="0" fontId="16" fillId="19" borderId="39" xfId="0" applyFont="1" applyFill="1" applyBorder="1"/>
    <xf numFmtId="0" fontId="15" fillId="11" borderId="37" xfId="36" applyFont="1" applyFill="1" applyBorder="1"/>
    <xf numFmtId="0" fontId="16" fillId="11" borderId="38" xfId="0" applyFont="1" applyFill="1" applyBorder="1"/>
    <xf numFmtId="0" fontId="16" fillId="11" borderId="39" xfId="0" applyFont="1" applyFill="1" applyBorder="1"/>
    <xf numFmtId="0" fontId="6" fillId="7" borderId="37" xfId="13" applyFont="1" applyFill="1" applyBorder="1" applyAlignment="1">
      <alignment horizontal="center"/>
    </xf>
    <xf numFmtId="0" fontId="6" fillId="7" borderId="38" xfId="13" applyFont="1" applyFill="1" applyBorder="1" applyAlignment="1">
      <alignment horizontal="center"/>
    </xf>
    <xf numFmtId="0" fontId="6" fillId="7" borderId="39" xfId="13" applyFont="1" applyFill="1" applyBorder="1" applyAlignment="1">
      <alignment horizontal="center"/>
    </xf>
    <xf numFmtId="0" fontId="6" fillId="16" borderId="37" xfId="14" applyFont="1" applyFill="1" applyBorder="1" applyAlignment="1">
      <alignment horizontal="center"/>
    </xf>
    <xf numFmtId="0" fontId="6" fillId="16" borderId="38" xfId="14" applyFont="1" applyFill="1" applyBorder="1" applyAlignment="1">
      <alignment horizontal="center"/>
    </xf>
    <xf numFmtId="0" fontId="6" fillId="16" borderId="39" xfId="14" applyFont="1" applyFill="1" applyBorder="1" applyAlignment="1">
      <alignment horizontal="center"/>
    </xf>
    <xf numFmtId="0" fontId="12" fillId="17" borderId="37" xfId="0" applyFont="1" applyFill="1" applyBorder="1" applyAlignment="1">
      <alignment horizontal="center"/>
    </xf>
    <xf numFmtId="0" fontId="12" fillId="17" borderId="38" xfId="0" applyFont="1" applyFill="1" applyBorder="1" applyAlignment="1">
      <alignment horizontal="center"/>
    </xf>
    <xf numFmtId="0" fontId="12" fillId="17" borderId="39" xfId="0" applyFont="1" applyFill="1" applyBorder="1" applyAlignment="1">
      <alignment horizontal="center"/>
    </xf>
    <xf numFmtId="0" fontId="12" fillId="18" borderId="37" xfId="0" applyFont="1" applyFill="1" applyBorder="1" applyAlignment="1">
      <alignment horizontal="center"/>
    </xf>
    <xf numFmtId="0" fontId="12" fillId="18" borderId="38" xfId="0" applyFont="1" applyFill="1" applyBorder="1" applyAlignment="1">
      <alignment horizontal="center"/>
    </xf>
    <xf numFmtId="0" fontId="12" fillId="18" borderId="39" xfId="0" applyFont="1" applyFill="1" applyBorder="1" applyAlignment="1">
      <alignment horizontal="center"/>
    </xf>
    <xf numFmtId="0" fontId="6" fillId="19" borderId="8" xfId="15" applyFont="1" applyFill="1" applyBorder="1" applyAlignment="1">
      <alignment horizontal="center"/>
    </xf>
    <xf numFmtId="0" fontId="6" fillId="19" borderId="29" xfId="15" applyFont="1" applyFill="1" applyBorder="1" applyAlignment="1">
      <alignment horizontal="center"/>
    </xf>
    <xf numFmtId="0" fontId="6" fillId="19" borderId="31" xfId="15" applyFont="1" applyFill="1" applyBorder="1" applyAlignment="1">
      <alignment horizontal="center"/>
    </xf>
    <xf numFmtId="0" fontId="6" fillId="11" borderId="8" xfId="16" applyFont="1" applyFill="1" applyBorder="1" applyAlignment="1">
      <alignment horizontal="center"/>
    </xf>
    <xf numFmtId="0" fontId="6" fillId="11" borderId="29" xfId="16" applyFont="1" applyFill="1" applyBorder="1" applyAlignment="1">
      <alignment horizontal="center"/>
    </xf>
    <xf numFmtId="0" fontId="6" fillId="11" borderId="31" xfId="16" applyFont="1" applyFill="1" applyBorder="1" applyAlignment="1">
      <alignment horizontal="center"/>
    </xf>
    <xf numFmtId="0" fontId="9" fillId="12" borderId="8" xfId="3" applyFont="1" applyFill="1" applyBorder="1" applyAlignment="1" applyProtection="1">
      <alignment horizontal="center"/>
    </xf>
    <xf numFmtId="0" fontId="9" fillId="12" borderId="29" xfId="3" applyFont="1" applyFill="1" applyBorder="1" applyAlignment="1" applyProtection="1">
      <alignment horizontal="center"/>
    </xf>
    <xf numFmtId="0" fontId="9" fillId="12" borderId="31" xfId="3" applyFont="1" applyFill="1" applyBorder="1" applyAlignment="1" applyProtection="1">
      <alignment horizontal="center"/>
    </xf>
    <xf numFmtId="0" fontId="10" fillId="13" borderId="8" xfId="4" applyFont="1" applyFill="1" applyBorder="1" applyAlignment="1">
      <alignment horizontal="center" vertical="center"/>
    </xf>
    <xf numFmtId="0" fontId="10" fillId="13" borderId="29" xfId="4" applyFont="1" applyFill="1" applyBorder="1" applyAlignment="1">
      <alignment horizontal="center" vertical="center"/>
    </xf>
    <xf numFmtId="0" fontId="10" fillId="13" borderId="31" xfId="4" applyFont="1" applyFill="1" applyBorder="1" applyAlignment="1">
      <alignment horizontal="center" vertical="center"/>
    </xf>
    <xf numFmtId="0" fontId="9" fillId="12" borderId="8" xfId="5" applyFont="1" applyFill="1" applyBorder="1" applyAlignment="1" applyProtection="1">
      <alignment horizontal="center"/>
    </xf>
    <xf numFmtId="0" fontId="9" fillId="12" borderId="29" xfId="5" applyFont="1" applyFill="1" applyBorder="1" applyAlignment="1" applyProtection="1">
      <alignment horizontal="center"/>
    </xf>
    <xf numFmtId="0" fontId="6" fillId="14" borderId="33" xfId="6" applyFont="1" applyFill="1" applyBorder="1" applyAlignment="1">
      <alignment horizontal="center" vertical="center" wrapText="1"/>
    </xf>
    <xf numFmtId="0" fontId="6" fillId="14" borderId="34" xfId="6" applyFont="1" applyFill="1" applyBorder="1" applyAlignment="1">
      <alignment horizontal="center" vertical="center" wrapText="1"/>
    </xf>
    <xf numFmtId="0" fontId="6" fillId="14" borderId="35" xfId="6" applyFont="1" applyFill="1" applyBorder="1" applyAlignment="1">
      <alignment horizontal="center" vertical="center" wrapText="1"/>
    </xf>
    <xf numFmtId="0" fontId="6" fillId="14" borderId="37" xfId="6" applyFont="1" applyFill="1" applyBorder="1" applyAlignment="1">
      <alignment horizontal="center" vertical="center" wrapText="1"/>
    </xf>
    <xf numFmtId="0" fontId="6" fillId="14" borderId="38" xfId="6" applyFont="1" applyFill="1" applyBorder="1" applyAlignment="1">
      <alignment horizontal="center" vertical="center" wrapText="1"/>
    </xf>
    <xf numFmtId="0" fontId="6" fillId="14" borderId="39" xfId="6" applyFont="1" applyFill="1" applyBorder="1" applyAlignment="1">
      <alignment horizontal="center" vertical="center" wrapText="1"/>
    </xf>
    <xf numFmtId="0" fontId="6" fillId="5" borderId="37" xfId="8" applyFont="1" applyFill="1" applyBorder="1" applyAlignment="1">
      <alignment horizontal="center"/>
    </xf>
    <xf numFmtId="0" fontId="6" fillId="5" borderId="38" xfId="8" applyFont="1" applyFill="1" applyBorder="1" applyAlignment="1">
      <alignment horizontal="center"/>
    </xf>
    <xf numFmtId="0" fontId="6" fillId="5" borderId="39" xfId="8" applyFont="1" applyFill="1" applyBorder="1" applyAlignment="1">
      <alignment horizontal="center"/>
    </xf>
    <xf numFmtId="0" fontId="6" fillId="2" borderId="37" xfId="7" applyFont="1" applyFill="1" applyBorder="1" applyAlignment="1">
      <alignment horizontal="center"/>
    </xf>
    <xf numFmtId="0" fontId="6" fillId="2" borderId="38" xfId="7" applyFont="1" applyFill="1" applyBorder="1" applyAlignment="1">
      <alignment horizontal="center"/>
    </xf>
    <xf numFmtId="0" fontId="6" fillId="2" borderId="39" xfId="7" applyFont="1" applyFill="1" applyBorder="1" applyAlignment="1">
      <alignment horizontal="center"/>
    </xf>
    <xf numFmtId="0" fontId="6" fillId="4" borderId="37" xfId="9" applyFont="1" applyFill="1" applyBorder="1" applyAlignment="1">
      <alignment horizontal="center"/>
    </xf>
    <xf numFmtId="0" fontId="6" fillId="4" borderId="38" xfId="9" applyFont="1" applyFill="1" applyBorder="1" applyAlignment="1">
      <alignment horizontal="center"/>
    </xf>
    <xf numFmtId="0" fontId="6" fillId="4" borderId="39" xfId="9" applyFont="1" applyFill="1" applyBorder="1" applyAlignment="1">
      <alignment horizontal="center"/>
    </xf>
    <xf numFmtId="0" fontId="11" fillId="4" borderId="37" xfId="10" applyFont="1" applyFill="1" applyBorder="1" applyAlignment="1">
      <alignment horizontal="center"/>
    </xf>
    <xf numFmtId="0" fontId="11" fillId="4" borderId="38" xfId="10" applyFont="1" applyFill="1" applyBorder="1" applyAlignment="1">
      <alignment horizontal="center"/>
    </xf>
    <xf numFmtId="0" fontId="11" fillId="4" borderId="39" xfId="10" applyFont="1" applyFill="1" applyBorder="1" applyAlignment="1">
      <alignment horizontal="center"/>
    </xf>
    <xf numFmtId="0" fontId="6" fillId="4" borderId="37" xfId="11" applyFont="1" applyFill="1" applyBorder="1" applyAlignment="1">
      <alignment horizontal="center"/>
    </xf>
    <xf numFmtId="0" fontId="6" fillId="4" borderId="38" xfId="11" applyFont="1" applyFill="1" applyBorder="1" applyAlignment="1">
      <alignment horizontal="center"/>
    </xf>
    <xf numFmtId="0" fontId="6" fillId="4" borderId="39" xfId="11" applyFont="1" applyFill="1" applyBorder="1" applyAlignment="1">
      <alignment horizontal="center"/>
    </xf>
    <xf numFmtId="0" fontId="6" fillId="15" borderId="37" xfId="12" applyFont="1" applyFill="1" applyBorder="1" applyAlignment="1">
      <alignment horizontal="center"/>
    </xf>
    <xf numFmtId="0" fontId="6" fillId="15" borderId="38" xfId="12" applyFont="1" applyFill="1" applyBorder="1" applyAlignment="1">
      <alignment horizontal="center"/>
    </xf>
    <xf numFmtId="0" fontId="6" fillId="15" borderId="39" xfId="12" applyFont="1" applyFill="1" applyBorder="1" applyAlignment="1">
      <alignment horizontal="center"/>
    </xf>
    <xf numFmtId="0" fontId="6" fillId="8" borderId="8" xfId="0" applyFont="1" applyFill="1" applyBorder="1" applyAlignment="1">
      <alignment horizontal="center"/>
    </xf>
    <xf numFmtId="0" fontId="6" fillId="8" borderId="29" xfId="0" applyFont="1" applyFill="1" applyBorder="1" applyAlignment="1">
      <alignment horizontal="center"/>
    </xf>
    <xf numFmtId="0" fontId="6" fillId="8" borderId="31" xfId="0" applyFont="1" applyFill="1" applyBorder="1" applyAlignment="1">
      <alignment horizontal="center"/>
    </xf>
    <xf numFmtId="0" fontId="6" fillId="8" borderId="8" xfId="0" applyFont="1" applyFill="1" applyBorder="1" applyAlignment="1">
      <alignment horizontal="center" wrapText="1"/>
    </xf>
    <xf numFmtId="0" fontId="6" fillId="8" borderId="29" xfId="0" applyFont="1" applyFill="1" applyBorder="1" applyAlignment="1">
      <alignment horizontal="center" wrapText="1"/>
    </xf>
    <xf numFmtId="0" fontId="6" fillId="8" borderId="31" xfId="0" applyFont="1" applyFill="1" applyBorder="1" applyAlignment="1">
      <alignment horizontal="center" wrapText="1"/>
    </xf>
    <xf numFmtId="0" fontId="3" fillId="9" borderId="8" xfId="0" applyFont="1" applyFill="1" applyBorder="1" applyAlignment="1">
      <alignment horizontal="center"/>
    </xf>
    <xf numFmtId="0" fontId="3" fillId="9" borderId="29" xfId="0" applyFont="1" applyFill="1" applyBorder="1" applyAlignment="1">
      <alignment horizontal="center"/>
    </xf>
    <xf numFmtId="0" fontId="3" fillId="9" borderId="31" xfId="0" applyFont="1" applyFill="1" applyBorder="1" applyAlignment="1">
      <alignment horizontal="center"/>
    </xf>
  </cellXfs>
  <cellStyles count="38">
    <cellStyle name="Comma [0]" xfId="1" builtinId="6"/>
    <cellStyle name="Comma [0] 12" xfId="37"/>
    <cellStyle name="Normal" xfId="0" builtinId="0"/>
    <cellStyle name="Normal 10" xfId="8"/>
    <cellStyle name="Normal 13" xfId="23"/>
    <cellStyle name="Normal 15" xfId="21"/>
    <cellStyle name="Normal 17" xfId="22"/>
    <cellStyle name="Normal 18" xfId="6"/>
    <cellStyle name="Normal 19 7" xfId="7"/>
    <cellStyle name="Normal 19 8" xfId="17"/>
    <cellStyle name="Normal 2 30" xfId="4"/>
    <cellStyle name="Normal 20" xfId="18"/>
    <cellStyle name="Normal 21" xfId="10"/>
    <cellStyle name="Normal 23" xfId="26"/>
    <cellStyle name="Normal 24" xfId="27"/>
    <cellStyle name="Normal 25" xfId="28"/>
    <cellStyle name="Normal 26" xfId="29"/>
    <cellStyle name="Normal 28" xfId="30"/>
    <cellStyle name="Normal 29" xfId="3"/>
    <cellStyle name="Normal 3 4" xfId="9"/>
    <cellStyle name="Normal 31" xfId="15"/>
    <cellStyle name="Normal 35" xfId="12"/>
    <cellStyle name="Normal 36" xfId="14"/>
    <cellStyle name="Normal 38" xfId="13"/>
    <cellStyle name="Normal 4 4" xfId="25"/>
    <cellStyle name="Normal 41" xfId="11"/>
    <cellStyle name="Normal 45" xfId="5"/>
    <cellStyle name="Normal 49" xfId="16"/>
    <cellStyle name="Normal 5 6" xfId="24"/>
    <cellStyle name="Normal 55" xfId="31"/>
    <cellStyle name="Normal 6 20" xfId="2"/>
    <cellStyle name="Normal 6 5" xfId="19"/>
    <cellStyle name="Normal 6 6" xfId="20"/>
    <cellStyle name="Normal 70" xfId="32"/>
    <cellStyle name="Normal 71" xfId="33"/>
    <cellStyle name="Normal 74" xfId="34"/>
    <cellStyle name="Normal 75" xfId="35"/>
    <cellStyle name="Normal 77" xfId="3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11206</xdr:colOff>
      <xdr:row>79</xdr:row>
      <xdr:rowOff>112058</xdr:rowOff>
    </xdr:from>
    <xdr:ext cx="4258235" cy="953466"/>
    <xdr:sp macro="" textlink="">
      <xdr:nvSpPr>
        <xdr:cNvPr id="2" name="TextBox 1"/>
        <xdr:cNvSpPr txBox="1"/>
      </xdr:nvSpPr>
      <xdr:spPr>
        <a:xfrm>
          <a:off x="11206" y="13913783"/>
          <a:ext cx="4258235" cy="95346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mn-lt"/>
              <a:ea typeface="+mn-ea"/>
              <a:cs typeface="+mn-cs"/>
            </a:rPr>
            <a:t>Note:</a:t>
          </a:r>
          <a:endParaRPr lang="en-US" sz="1100">
            <a:solidFill>
              <a:schemeClr val="tx1"/>
            </a:solidFill>
            <a:latin typeface="+mn-lt"/>
            <a:ea typeface="+mn-ea"/>
            <a:cs typeface="+mn-cs"/>
          </a:endParaRPr>
        </a:p>
        <a:p>
          <a:pPr eaLnBrk="1" fontAlgn="auto" latinLnBrk="0" hangingPunct="1"/>
          <a:r>
            <a:rPr lang="en-US" sz="1100">
              <a:solidFill>
                <a:schemeClr val="tx1"/>
              </a:solidFill>
              <a:latin typeface="+mn-lt"/>
              <a:ea typeface="+mn-ea"/>
              <a:cs typeface="+mn-cs"/>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1</xdr:colOff>
      <xdr:row>88</xdr:row>
      <xdr:rowOff>66261</xdr:rowOff>
    </xdr:from>
    <xdr:ext cx="4078940" cy="609013"/>
    <xdr:sp macro="" textlink="">
      <xdr:nvSpPr>
        <xdr:cNvPr id="3" name="TextBox 2"/>
        <xdr:cNvSpPr txBox="1"/>
      </xdr:nvSpPr>
      <xdr:spPr>
        <a:xfrm>
          <a:off x="1" y="15068136"/>
          <a:ext cx="4078940" cy="60901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mn-lt"/>
              <a:ea typeface="+mn-ea"/>
              <a:cs typeface="+mn-cs"/>
            </a:rPr>
            <a:t>Search</a:t>
          </a:r>
          <a:r>
            <a:rPr lang="en-US" sz="1100">
              <a:solidFill>
                <a:schemeClr val="tx1"/>
              </a:solidFill>
              <a:latin typeface="+mn-lt"/>
              <a:ea typeface="+mn-ea"/>
              <a:cs typeface="+mn-cs"/>
            </a:rPr>
            <a:t> = Searches reported by vendor</a:t>
          </a:r>
        </a:p>
        <a:p>
          <a:r>
            <a:rPr lang="en-US" sz="1100" b="1">
              <a:solidFill>
                <a:schemeClr val="tx1"/>
              </a:solidFill>
              <a:latin typeface="+mn-lt"/>
              <a:ea typeface="+mn-ea"/>
              <a:cs typeface="+mn-cs"/>
            </a:rPr>
            <a:t>Full-Text </a:t>
          </a:r>
          <a:r>
            <a:rPr lang="en-US" sz="1100">
              <a:solidFill>
                <a:schemeClr val="tx1"/>
              </a:solidFill>
              <a:latin typeface="+mn-lt"/>
              <a:ea typeface="+mn-ea"/>
              <a:cs typeface="+mn-cs"/>
            </a:rPr>
            <a:t>= Full</a:t>
          </a:r>
          <a:r>
            <a:rPr lang="en-US" sz="1100" baseline="0">
              <a:solidFill>
                <a:schemeClr val="tx1"/>
              </a:solidFill>
              <a:latin typeface="+mn-lt"/>
              <a:ea typeface="+mn-ea"/>
              <a:cs typeface="+mn-cs"/>
            </a:rPr>
            <a:t> -Text views reported by vendor</a:t>
          </a:r>
          <a:endParaRPr lang="en-US" sz="1100">
            <a:solidFill>
              <a:schemeClr val="tx1"/>
            </a:solidFill>
            <a:latin typeface="+mn-lt"/>
            <a:ea typeface="+mn-ea"/>
            <a:cs typeface="+mn-cs"/>
          </a:endParaRPr>
        </a:p>
        <a:p>
          <a:r>
            <a:rPr lang="en-US" sz="1100" b="1" baseline="0">
              <a:solidFill>
                <a:schemeClr val="tx1"/>
              </a:solidFill>
              <a:latin typeface="+mn-lt"/>
              <a:ea typeface="+mn-ea"/>
              <a:cs typeface="+mn-cs"/>
            </a:rPr>
            <a:t>Links chosen </a:t>
          </a:r>
          <a:r>
            <a:rPr lang="en-US" sz="1100" baseline="0">
              <a:solidFill>
                <a:schemeClr val="tx1"/>
              </a:solidFill>
              <a:latin typeface="+mn-lt"/>
              <a:ea typeface="+mn-ea"/>
              <a:cs typeface="+mn-cs"/>
            </a:rPr>
            <a:t>= Links to databases through GALILEO</a:t>
          </a:r>
          <a:endParaRPr lang="en-US" sz="1100">
            <a:solidFill>
              <a:schemeClr val="tx1"/>
            </a:solidFill>
            <a:latin typeface="+mn-lt"/>
            <a:ea typeface="+mn-ea"/>
            <a:cs typeface="+mn-cs"/>
          </a:endParaRPr>
        </a:p>
      </xdr:txBody>
    </xdr:sp>
    <xdr:clientData/>
  </xdr:oneCellAnchor>
  <xdr:twoCellAnchor>
    <xdr:from>
      <xdr:col>0</xdr:col>
      <xdr:colOff>1</xdr:colOff>
      <xdr:row>94</xdr:row>
      <xdr:rowOff>0</xdr:rowOff>
    </xdr:from>
    <xdr:to>
      <xdr:col>0</xdr:col>
      <xdr:colOff>4533901</xdr:colOff>
      <xdr:row>97</xdr:row>
      <xdr:rowOff>123825</xdr:rowOff>
    </xdr:to>
    <xdr:sp macro="" textlink="">
      <xdr:nvSpPr>
        <xdr:cNvPr id="4" name="TextBox 3"/>
        <xdr:cNvSpPr txBox="1"/>
      </xdr:nvSpPr>
      <xdr:spPr>
        <a:xfrm>
          <a:off x="1" y="15801975"/>
          <a:ext cx="4533900" cy="52387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Calibri" pitchFamily="34" charset="0"/>
              <a:ea typeface="+mn-ea"/>
              <a:cs typeface="Arial" pitchFamily="34" charset="0"/>
            </a:rPr>
            <a:t>Proquest </a:t>
          </a:r>
          <a:r>
            <a:rPr lang="en-US" sz="1100">
              <a:solidFill>
                <a:schemeClr val="tx1"/>
              </a:solidFill>
              <a:latin typeface="Calibri" pitchFamily="34" charset="0"/>
              <a:ea typeface="+mn-ea"/>
              <a:cs typeface="Arial" pitchFamily="34" charset="0"/>
            </a:rPr>
            <a:t>platform data 2001- December 2010 for ABI/Inform Complete has some duplication of search counts due to the way subsets were totaled.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170"/>
  <sheetViews>
    <sheetView tabSelected="1" workbookViewId="0"/>
  </sheetViews>
  <sheetFormatPr defaultRowHeight="12.75"/>
  <cols>
    <col min="1" max="1" width="69.140625" customWidth="1"/>
    <col min="2" max="4" width="13.42578125" customWidth="1"/>
    <col min="5" max="7" width="18.5703125" customWidth="1"/>
    <col min="8" max="10" width="14.7109375" customWidth="1"/>
    <col min="11" max="13" width="15.7109375" customWidth="1"/>
    <col min="14" max="19" width="15.5703125" customWidth="1"/>
    <col min="20" max="22" width="19.28515625" customWidth="1"/>
    <col min="23" max="28" width="12.5703125" customWidth="1"/>
    <col min="29" max="31" width="15.5703125" customWidth="1"/>
    <col min="32" max="34" width="27.42578125" customWidth="1"/>
    <col min="35" max="37" width="20.5703125" customWidth="1"/>
    <col min="38" max="40" width="17" customWidth="1"/>
  </cols>
  <sheetData>
    <row r="1" spans="1:40" ht="22.5" customHeight="1" thickBot="1">
      <c r="A1" s="115" t="s">
        <v>250</v>
      </c>
      <c r="B1" s="280" t="s">
        <v>251</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2"/>
      <c r="AF1" s="283" t="s">
        <v>252</v>
      </c>
      <c r="AG1" s="284"/>
      <c r="AH1" s="285"/>
      <c r="AI1" s="286" t="s">
        <v>253</v>
      </c>
      <c r="AJ1" s="287"/>
      <c r="AK1" s="287"/>
      <c r="AL1" s="288" t="s">
        <v>254</v>
      </c>
      <c r="AM1" s="289"/>
      <c r="AN1" s="290"/>
    </row>
    <row r="2" spans="1:40" ht="19.5" customHeight="1" thickBot="1">
      <c r="A2" s="116" t="s">
        <v>255</v>
      </c>
      <c r="B2" s="294" t="s">
        <v>37</v>
      </c>
      <c r="C2" s="295"/>
      <c r="D2" s="296"/>
      <c r="E2" s="297" t="s">
        <v>50</v>
      </c>
      <c r="F2" s="298"/>
      <c r="G2" s="299"/>
      <c r="H2" s="300" t="s">
        <v>41</v>
      </c>
      <c r="I2" s="301"/>
      <c r="J2" s="302"/>
      <c r="K2" s="303" t="s">
        <v>46</v>
      </c>
      <c r="L2" s="304"/>
      <c r="M2" s="305"/>
      <c r="N2" s="306" t="s">
        <v>256</v>
      </c>
      <c r="O2" s="307"/>
      <c r="P2" s="308"/>
      <c r="Q2" s="309" t="s">
        <v>257</v>
      </c>
      <c r="R2" s="310"/>
      <c r="S2" s="311"/>
      <c r="T2" s="262" t="s">
        <v>258</v>
      </c>
      <c r="U2" s="263"/>
      <c r="V2" s="264"/>
      <c r="W2" s="265" t="s">
        <v>61</v>
      </c>
      <c r="X2" s="266"/>
      <c r="Y2" s="267"/>
      <c r="Z2" s="268" t="s">
        <v>259</v>
      </c>
      <c r="AA2" s="269"/>
      <c r="AB2" s="270"/>
      <c r="AC2" s="271" t="s">
        <v>38</v>
      </c>
      <c r="AD2" s="272"/>
      <c r="AE2" s="273"/>
      <c r="AF2" s="274" t="s">
        <v>260</v>
      </c>
      <c r="AG2" s="275"/>
      <c r="AH2" s="276"/>
      <c r="AI2" s="277" t="s">
        <v>261</v>
      </c>
      <c r="AJ2" s="278"/>
      <c r="AK2" s="279"/>
      <c r="AL2" s="291"/>
      <c r="AM2" s="292"/>
      <c r="AN2" s="293"/>
    </row>
    <row r="3" spans="1:40" ht="18.75" thickBot="1">
      <c r="A3" s="117" t="s">
        <v>262</v>
      </c>
      <c r="B3" s="118" t="s">
        <v>31</v>
      </c>
      <c r="C3" s="119" t="s">
        <v>32</v>
      </c>
      <c r="D3" s="120" t="s">
        <v>30</v>
      </c>
      <c r="E3" s="121" t="s">
        <v>31</v>
      </c>
      <c r="F3" s="122" t="s">
        <v>32</v>
      </c>
      <c r="G3" s="123" t="s">
        <v>30</v>
      </c>
      <c r="H3" s="124" t="s">
        <v>31</v>
      </c>
      <c r="I3" s="125" t="s">
        <v>32</v>
      </c>
      <c r="J3" s="126" t="s">
        <v>30</v>
      </c>
      <c r="K3" s="127" t="s">
        <v>31</v>
      </c>
      <c r="L3" s="128" t="s">
        <v>32</v>
      </c>
      <c r="M3" s="129" t="s">
        <v>30</v>
      </c>
      <c r="N3" s="130" t="s">
        <v>31</v>
      </c>
      <c r="O3" s="131" t="s">
        <v>32</v>
      </c>
      <c r="P3" s="132" t="s">
        <v>30</v>
      </c>
      <c r="Q3" s="133" t="s">
        <v>31</v>
      </c>
      <c r="R3" s="134" t="s">
        <v>32</v>
      </c>
      <c r="S3" s="135" t="s">
        <v>30</v>
      </c>
      <c r="T3" s="136" t="s">
        <v>31</v>
      </c>
      <c r="U3" s="137" t="s">
        <v>32</v>
      </c>
      <c r="V3" s="138" t="s">
        <v>30</v>
      </c>
      <c r="W3" s="139" t="s">
        <v>31</v>
      </c>
      <c r="X3" s="140" t="s">
        <v>32</v>
      </c>
      <c r="Y3" s="141" t="s">
        <v>30</v>
      </c>
      <c r="Z3" s="142" t="s">
        <v>31</v>
      </c>
      <c r="AA3" s="143" t="s">
        <v>32</v>
      </c>
      <c r="AB3" s="144" t="s">
        <v>30</v>
      </c>
      <c r="AC3" s="145" t="s">
        <v>31</v>
      </c>
      <c r="AD3" s="146" t="s">
        <v>32</v>
      </c>
      <c r="AE3" s="147" t="s">
        <v>30</v>
      </c>
      <c r="AF3" s="148" t="s">
        <v>31</v>
      </c>
      <c r="AG3" s="149" t="s">
        <v>32</v>
      </c>
      <c r="AH3" s="150" t="s">
        <v>30</v>
      </c>
      <c r="AI3" s="151" t="s">
        <v>31</v>
      </c>
      <c r="AJ3" s="152" t="s">
        <v>32</v>
      </c>
      <c r="AK3" s="153" t="s">
        <v>30</v>
      </c>
      <c r="AL3" s="154" t="s">
        <v>31</v>
      </c>
      <c r="AM3" s="155" t="s">
        <v>32</v>
      </c>
      <c r="AN3" s="156" t="s">
        <v>30</v>
      </c>
    </row>
    <row r="4" spans="1:40" ht="13.5" customHeight="1">
      <c r="A4" s="157" t="s">
        <v>263</v>
      </c>
      <c r="B4" s="158">
        <v>3227</v>
      </c>
      <c r="C4" s="159">
        <v>425</v>
      </c>
      <c r="D4" s="160">
        <v>202</v>
      </c>
      <c r="E4" s="161">
        <v>31885</v>
      </c>
      <c r="F4" s="162">
        <v>6936</v>
      </c>
      <c r="G4" s="163">
        <v>2284</v>
      </c>
      <c r="H4" s="164">
        <v>37859</v>
      </c>
      <c r="I4" s="165">
        <v>2581</v>
      </c>
      <c r="J4" s="166">
        <v>4932</v>
      </c>
      <c r="K4" s="164">
        <v>0</v>
      </c>
      <c r="L4" s="165">
        <v>0</v>
      </c>
      <c r="M4" s="166">
        <v>122</v>
      </c>
      <c r="N4" s="167">
        <v>0</v>
      </c>
      <c r="O4" s="168">
        <v>0</v>
      </c>
      <c r="P4" s="166">
        <v>132</v>
      </c>
      <c r="Q4" s="169">
        <v>1051</v>
      </c>
      <c r="R4" s="170">
        <v>0</v>
      </c>
      <c r="S4" s="171">
        <v>418</v>
      </c>
      <c r="T4" s="172">
        <v>0</v>
      </c>
      <c r="U4" s="170">
        <v>0</v>
      </c>
      <c r="V4" s="170">
        <v>121</v>
      </c>
      <c r="W4" s="173">
        <v>0</v>
      </c>
      <c r="X4" s="174">
        <v>0</v>
      </c>
      <c r="Y4" s="175">
        <v>32</v>
      </c>
      <c r="Z4" s="176">
        <v>0</v>
      </c>
      <c r="AA4" s="177">
        <v>0</v>
      </c>
      <c r="AB4" s="178">
        <v>2</v>
      </c>
      <c r="AC4" s="179">
        <v>0</v>
      </c>
      <c r="AD4" s="180">
        <v>0</v>
      </c>
      <c r="AE4" s="181">
        <v>0</v>
      </c>
      <c r="AF4" s="161">
        <v>0</v>
      </c>
      <c r="AG4" s="162">
        <v>0</v>
      </c>
      <c r="AH4" s="163">
        <v>36</v>
      </c>
      <c r="AI4" s="182">
        <v>986</v>
      </c>
      <c r="AJ4" s="183">
        <v>601</v>
      </c>
      <c r="AK4" s="184">
        <v>864</v>
      </c>
      <c r="AL4" s="185">
        <f>B4+E4+H4+K4+N4+Q4+T4+W4+Z4+AC4+AF4+AI4</f>
        <v>75008</v>
      </c>
      <c r="AM4" s="186">
        <f>C4+F4+I4+L4+O4+R4+U4+X4+AA4+AD4+AG4+AJ4</f>
        <v>10543</v>
      </c>
      <c r="AN4" s="187">
        <f>D4+G4+J4+M4+P4+S4+V4+Y4+AB4+AE4+AH4+AK4</f>
        <v>9145</v>
      </c>
    </row>
    <row r="5" spans="1:40" ht="13.5" customHeight="1">
      <c r="A5" s="157" t="s">
        <v>264</v>
      </c>
      <c r="B5" s="158">
        <v>16420</v>
      </c>
      <c r="C5" s="159">
        <v>2458</v>
      </c>
      <c r="D5" s="160">
        <v>1427</v>
      </c>
      <c r="E5" s="161">
        <v>198879</v>
      </c>
      <c r="F5" s="162">
        <v>42669</v>
      </c>
      <c r="G5" s="163">
        <v>12503</v>
      </c>
      <c r="H5" s="164">
        <v>332368</v>
      </c>
      <c r="I5" s="165">
        <v>51881</v>
      </c>
      <c r="J5" s="166">
        <v>13671</v>
      </c>
      <c r="K5" s="164">
        <v>27290</v>
      </c>
      <c r="L5" s="165">
        <v>16999</v>
      </c>
      <c r="M5" s="166">
        <v>1014</v>
      </c>
      <c r="N5" s="167">
        <v>0</v>
      </c>
      <c r="O5" s="168">
        <v>0</v>
      </c>
      <c r="P5" s="166">
        <v>552</v>
      </c>
      <c r="Q5" s="169">
        <v>16437</v>
      </c>
      <c r="R5" s="170">
        <v>0</v>
      </c>
      <c r="S5" s="171">
        <v>5860</v>
      </c>
      <c r="T5" s="172">
        <v>0</v>
      </c>
      <c r="U5" s="170">
        <v>0</v>
      </c>
      <c r="V5" s="170">
        <v>1410</v>
      </c>
      <c r="W5" s="173">
        <v>0</v>
      </c>
      <c r="X5" s="174">
        <v>0</v>
      </c>
      <c r="Y5" s="175">
        <v>6204</v>
      </c>
      <c r="Z5" s="176">
        <v>0</v>
      </c>
      <c r="AA5" s="177">
        <v>0</v>
      </c>
      <c r="AB5" s="178">
        <v>10</v>
      </c>
      <c r="AC5" s="179">
        <v>0</v>
      </c>
      <c r="AD5" s="180">
        <v>0</v>
      </c>
      <c r="AE5" s="181">
        <v>0</v>
      </c>
      <c r="AF5" s="161">
        <v>0</v>
      </c>
      <c r="AG5" s="162">
        <v>0</v>
      </c>
      <c r="AH5" s="163">
        <v>273</v>
      </c>
      <c r="AI5" s="182">
        <v>4098</v>
      </c>
      <c r="AJ5" s="183">
        <v>2666</v>
      </c>
      <c r="AK5" s="184">
        <v>2377</v>
      </c>
      <c r="AL5" s="185">
        <f t="shared" ref="AL5:AN68" si="0">B5+E5+H5+K5+N5+Q5+T5+W5+Z5+AC5+AF5+AI5</f>
        <v>595492</v>
      </c>
      <c r="AM5" s="186">
        <f t="shared" si="0"/>
        <v>116673</v>
      </c>
      <c r="AN5" s="187">
        <f t="shared" si="0"/>
        <v>45301</v>
      </c>
    </row>
    <row r="6" spans="1:40" ht="13.5" customHeight="1">
      <c r="A6" s="157" t="s">
        <v>265</v>
      </c>
      <c r="B6" s="158">
        <v>1163</v>
      </c>
      <c r="C6" s="159">
        <v>166</v>
      </c>
      <c r="D6" s="160">
        <v>44</v>
      </c>
      <c r="E6" s="161">
        <v>7770</v>
      </c>
      <c r="F6" s="162">
        <v>1115</v>
      </c>
      <c r="G6" s="163">
        <v>353</v>
      </c>
      <c r="H6" s="164">
        <v>8320</v>
      </c>
      <c r="I6" s="165">
        <v>427</v>
      </c>
      <c r="J6" s="166">
        <v>941</v>
      </c>
      <c r="K6" s="164">
        <v>7</v>
      </c>
      <c r="L6" s="165">
        <v>3</v>
      </c>
      <c r="M6" s="166">
        <v>29</v>
      </c>
      <c r="N6" s="167">
        <v>0</v>
      </c>
      <c r="O6" s="168">
        <v>0</v>
      </c>
      <c r="P6" s="166">
        <v>5</v>
      </c>
      <c r="Q6" s="169">
        <v>484</v>
      </c>
      <c r="R6" s="170">
        <v>0</v>
      </c>
      <c r="S6" s="171">
        <v>115</v>
      </c>
      <c r="T6" s="172">
        <v>0</v>
      </c>
      <c r="U6" s="170">
        <v>0</v>
      </c>
      <c r="V6" s="170">
        <v>27</v>
      </c>
      <c r="W6" s="173">
        <v>0</v>
      </c>
      <c r="X6" s="174">
        <v>0</v>
      </c>
      <c r="Y6" s="175">
        <v>44</v>
      </c>
      <c r="Z6" s="176">
        <v>0</v>
      </c>
      <c r="AA6" s="177">
        <v>0</v>
      </c>
      <c r="AB6" s="178">
        <v>0</v>
      </c>
      <c r="AC6" s="179">
        <v>0</v>
      </c>
      <c r="AD6" s="180">
        <v>0</v>
      </c>
      <c r="AE6" s="181">
        <v>0</v>
      </c>
      <c r="AF6" s="161">
        <v>0</v>
      </c>
      <c r="AG6" s="162">
        <v>0</v>
      </c>
      <c r="AH6" s="163">
        <v>21</v>
      </c>
      <c r="AI6" s="182">
        <v>253</v>
      </c>
      <c r="AJ6" s="183">
        <v>87</v>
      </c>
      <c r="AK6" s="184">
        <v>180</v>
      </c>
      <c r="AL6" s="185">
        <f t="shared" si="0"/>
        <v>17997</v>
      </c>
      <c r="AM6" s="186">
        <f t="shared" si="0"/>
        <v>1798</v>
      </c>
      <c r="AN6" s="187">
        <f t="shared" si="0"/>
        <v>1759</v>
      </c>
    </row>
    <row r="7" spans="1:40" ht="13.5" customHeight="1">
      <c r="A7" s="157" t="s">
        <v>266</v>
      </c>
      <c r="B7" s="158">
        <v>326</v>
      </c>
      <c r="C7" s="159">
        <v>75</v>
      </c>
      <c r="D7" s="160">
        <v>5</v>
      </c>
      <c r="E7" s="161">
        <v>2334</v>
      </c>
      <c r="F7" s="162">
        <v>226</v>
      </c>
      <c r="G7" s="163">
        <v>115</v>
      </c>
      <c r="H7" s="164">
        <v>3672</v>
      </c>
      <c r="I7" s="165">
        <v>98</v>
      </c>
      <c r="J7" s="166">
        <v>342</v>
      </c>
      <c r="K7" s="164">
        <v>410</v>
      </c>
      <c r="L7" s="165">
        <v>166</v>
      </c>
      <c r="M7" s="166">
        <v>4</v>
      </c>
      <c r="N7" s="167">
        <v>0</v>
      </c>
      <c r="O7" s="168">
        <v>0</v>
      </c>
      <c r="P7" s="166">
        <v>4</v>
      </c>
      <c r="Q7" s="169">
        <v>56</v>
      </c>
      <c r="R7" s="170">
        <v>0</v>
      </c>
      <c r="S7" s="171">
        <v>14</v>
      </c>
      <c r="T7" s="172">
        <v>0</v>
      </c>
      <c r="U7" s="170">
        <v>0</v>
      </c>
      <c r="V7" s="170">
        <v>18</v>
      </c>
      <c r="W7" s="173">
        <v>0</v>
      </c>
      <c r="X7" s="174">
        <v>0</v>
      </c>
      <c r="Y7" s="175">
        <v>4</v>
      </c>
      <c r="Z7" s="176">
        <v>0</v>
      </c>
      <c r="AA7" s="177">
        <v>0</v>
      </c>
      <c r="AB7" s="178">
        <v>0</v>
      </c>
      <c r="AC7" s="179">
        <v>0</v>
      </c>
      <c r="AD7" s="180">
        <v>0</v>
      </c>
      <c r="AE7" s="181">
        <v>0</v>
      </c>
      <c r="AF7" s="161">
        <v>0</v>
      </c>
      <c r="AG7" s="162">
        <v>0</v>
      </c>
      <c r="AH7" s="163">
        <v>1</v>
      </c>
      <c r="AI7" s="182">
        <v>127</v>
      </c>
      <c r="AJ7" s="183">
        <v>142</v>
      </c>
      <c r="AK7" s="184">
        <v>89</v>
      </c>
      <c r="AL7" s="185">
        <f t="shared" si="0"/>
        <v>6925</v>
      </c>
      <c r="AM7" s="186">
        <f t="shared" si="0"/>
        <v>707</v>
      </c>
      <c r="AN7" s="187">
        <f t="shared" si="0"/>
        <v>596</v>
      </c>
    </row>
    <row r="8" spans="1:40" ht="13.5" customHeight="1">
      <c r="A8" s="157" t="s">
        <v>267</v>
      </c>
      <c r="B8" s="158">
        <v>249</v>
      </c>
      <c r="C8" s="159">
        <v>60</v>
      </c>
      <c r="D8" s="160">
        <v>7</v>
      </c>
      <c r="E8" s="161">
        <v>1020</v>
      </c>
      <c r="F8" s="162">
        <v>69</v>
      </c>
      <c r="G8" s="163">
        <v>33</v>
      </c>
      <c r="H8" s="164">
        <v>2666</v>
      </c>
      <c r="I8" s="165">
        <v>35</v>
      </c>
      <c r="J8" s="166">
        <v>373</v>
      </c>
      <c r="K8" s="164">
        <v>149</v>
      </c>
      <c r="L8" s="165">
        <v>57</v>
      </c>
      <c r="M8" s="166">
        <v>6</v>
      </c>
      <c r="N8" s="167">
        <v>0</v>
      </c>
      <c r="O8" s="168">
        <v>0</v>
      </c>
      <c r="P8" s="166">
        <v>1</v>
      </c>
      <c r="Q8" s="169">
        <v>55</v>
      </c>
      <c r="R8" s="170">
        <v>0</v>
      </c>
      <c r="S8" s="171">
        <v>9</v>
      </c>
      <c r="T8" s="172">
        <v>0</v>
      </c>
      <c r="U8" s="170">
        <v>0</v>
      </c>
      <c r="V8" s="170">
        <v>8</v>
      </c>
      <c r="W8" s="173">
        <v>0</v>
      </c>
      <c r="X8" s="174">
        <v>0</v>
      </c>
      <c r="Y8" s="175">
        <v>3</v>
      </c>
      <c r="Z8" s="176">
        <v>0</v>
      </c>
      <c r="AA8" s="177">
        <v>0</v>
      </c>
      <c r="AB8" s="178">
        <v>0</v>
      </c>
      <c r="AC8" s="179">
        <v>0</v>
      </c>
      <c r="AD8" s="180">
        <v>0</v>
      </c>
      <c r="AE8" s="181">
        <v>0</v>
      </c>
      <c r="AF8" s="161">
        <v>0</v>
      </c>
      <c r="AG8" s="162">
        <v>0</v>
      </c>
      <c r="AH8" s="163">
        <v>1</v>
      </c>
      <c r="AI8" s="182">
        <v>138</v>
      </c>
      <c r="AJ8" s="183">
        <v>37</v>
      </c>
      <c r="AK8" s="184">
        <v>86</v>
      </c>
      <c r="AL8" s="185">
        <f t="shared" si="0"/>
        <v>4277</v>
      </c>
      <c r="AM8" s="186">
        <f t="shared" si="0"/>
        <v>258</v>
      </c>
      <c r="AN8" s="187">
        <f t="shared" si="0"/>
        <v>527</v>
      </c>
    </row>
    <row r="9" spans="1:40" ht="13.5" customHeight="1">
      <c r="A9" s="157" t="s">
        <v>268</v>
      </c>
      <c r="B9" s="158">
        <v>0</v>
      </c>
      <c r="C9" s="159">
        <v>0</v>
      </c>
      <c r="D9" s="160">
        <v>0</v>
      </c>
      <c r="E9" s="161">
        <v>0</v>
      </c>
      <c r="F9" s="162">
        <v>0</v>
      </c>
      <c r="G9" s="163">
        <v>1</v>
      </c>
      <c r="H9" s="164">
        <v>0</v>
      </c>
      <c r="I9" s="165">
        <v>0</v>
      </c>
      <c r="J9" s="166">
        <v>0</v>
      </c>
      <c r="K9" s="164">
        <v>0</v>
      </c>
      <c r="L9" s="165">
        <v>0</v>
      </c>
      <c r="M9" s="166">
        <v>0</v>
      </c>
      <c r="N9" s="164">
        <v>0</v>
      </c>
      <c r="O9" s="165">
        <v>0</v>
      </c>
      <c r="P9" s="166">
        <v>0</v>
      </c>
      <c r="Q9" s="169">
        <v>0</v>
      </c>
      <c r="R9" s="188">
        <v>0</v>
      </c>
      <c r="S9" s="171">
        <v>0</v>
      </c>
      <c r="T9" s="169">
        <v>0</v>
      </c>
      <c r="U9" s="188">
        <v>0</v>
      </c>
      <c r="V9" s="188">
        <v>0</v>
      </c>
      <c r="W9" s="173">
        <v>0</v>
      </c>
      <c r="X9" s="174">
        <v>0</v>
      </c>
      <c r="Y9" s="175">
        <v>0</v>
      </c>
      <c r="Z9" s="176">
        <v>0</v>
      </c>
      <c r="AA9" s="177">
        <v>0</v>
      </c>
      <c r="AB9" s="178">
        <v>0</v>
      </c>
      <c r="AC9" s="179">
        <v>0</v>
      </c>
      <c r="AD9" s="180">
        <v>0</v>
      </c>
      <c r="AE9" s="181">
        <v>0</v>
      </c>
      <c r="AF9" s="161">
        <v>0</v>
      </c>
      <c r="AG9" s="162">
        <v>0</v>
      </c>
      <c r="AH9" s="163">
        <v>0</v>
      </c>
      <c r="AI9" s="182">
        <v>0</v>
      </c>
      <c r="AJ9" s="183">
        <v>0</v>
      </c>
      <c r="AK9" s="184">
        <v>0</v>
      </c>
      <c r="AL9" s="185">
        <f t="shared" si="0"/>
        <v>0</v>
      </c>
      <c r="AM9" s="186">
        <f t="shared" si="0"/>
        <v>0</v>
      </c>
      <c r="AN9" s="187">
        <f t="shared" si="0"/>
        <v>1</v>
      </c>
    </row>
    <row r="10" spans="1:40" ht="13.5" customHeight="1">
      <c r="A10" s="157" t="s">
        <v>269</v>
      </c>
      <c r="B10" s="158">
        <v>6297</v>
      </c>
      <c r="C10" s="159">
        <v>1345</v>
      </c>
      <c r="D10" s="160">
        <v>202</v>
      </c>
      <c r="E10" s="161">
        <v>38980</v>
      </c>
      <c r="F10" s="162">
        <v>8373</v>
      </c>
      <c r="G10" s="163">
        <v>2478</v>
      </c>
      <c r="H10" s="164">
        <v>29755</v>
      </c>
      <c r="I10" s="165">
        <v>1335</v>
      </c>
      <c r="J10" s="166">
        <v>7092</v>
      </c>
      <c r="K10" s="164">
        <v>6301</v>
      </c>
      <c r="L10" s="165">
        <v>3071</v>
      </c>
      <c r="M10" s="166">
        <v>60</v>
      </c>
      <c r="N10" s="167">
        <v>0</v>
      </c>
      <c r="O10" s="168">
        <v>0</v>
      </c>
      <c r="P10" s="166">
        <v>111</v>
      </c>
      <c r="Q10" s="169">
        <v>3126</v>
      </c>
      <c r="R10" s="170">
        <v>0</v>
      </c>
      <c r="S10" s="171">
        <v>998</v>
      </c>
      <c r="T10" s="172">
        <v>0</v>
      </c>
      <c r="U10" s="170">
        <v>0</v>
      </c>
      <c r="V10" s="170">
        <v>139</v>
      </c>
      <c r="W10" s="173">
        <v>0</v>
      </c>
      <c r="X10" s="174">
        <v>0</v>
      </c>
      <c r="Y10" s="175">
        <v>25</v>
      </c>
      <c r="Z10" s="176">
        <v>0</v>
      </c>
      <c r="AA10" s="177">
        <v>0</v>
      </c>
      <c r="AB10" s="178">
        <v>2</v>
      </c>
      <c r="AC10" s="179">
        <v>0</v>
      </c>
      <c r="AD10" s="180">
        <v>0</v>
      </c>
      <c r="AE10" s="181">
        <v>0</v>
      </c>
      <c r="AF10" s="161">
        <v>0</v>
      </c>
      <c r="AG10" s="162">
        <v>0</v>
      </c>
      <c r="AH10" s="163">
        <v>39</v>
      </c>
      <c r="AI10" s="182">
        <v>1010</v>
      </c>
      <c r="AJ10" s="183">
        <v>613</v>
      </c>
      <c r="AK10" s="184">
        <v>917</v>
      </c>
      <c r="AL10" s="185">
        <f t="shared" si="0"/>
        <v>85469</v>
      </c>
      <c r="AM10" s="186">
        <f t="shared" si="0"/>
        <v>14737</v>
      </c>
      <c r="AN10" s="187">
        <f t="shared" si="0"/>
        <v>12063</v>
      </c>
    </row>
    <row r="11" spans="1:40" ht="13.5" customHeight="1">
      <c r="A11" s="157" t="s">
        <v>270</v>
      </c>
      <c r="B11" s="158">
        <v>1266</v>
      </c>
      <c r="C11" s="159">
        <v>109</v>
      </c>
      <c r="D11" s="160">
        <v>20</v>
      </c>
      <c r="E11" s="161">
        <v>4496</v>
      </c>
      <c r="F11" s="162">
        <v>533</v>
      </c>
      <c r="G11" s="163">
        <v>80</v>
      </c>
      <c r="H11" s="164">
        <v>2421</v>
      </c>
      <c r="I11" s="165">
        <v>218</v>
      </c>
      <c r="J11" s="166">
        <v>397</v>
      </c>
      <c r="K11" s="164">
        <v>992</v>
      </c>
      <c r="L11" s="165">
        <v>183</v>
      </c>
      <c r="M11" s="166">
        <v>5</v>
      </c>
      <c r="N11" s="167">
        <v>0</v>
      </c>
      <c r="O11" s="168">
        <v>0</v>
      </c>
      <c r="P11" s="166">
        <v>9</v>
      </c>
      <c r="Q11" s="169">
        <v>2096</v>
      </c>
      <c r="R11" s="170">
        <v>0</v>
      </c>
      <c r="S11" s="171">
        <v>212</v>
      </c>
      <c r="T11" s="172">
        <v>0</v>
      </c>
      <c r="U11" s="170">
        <v>0</v>
      </c>
      <c r="V11" s="170">
        <v>12</v>
      </c>
      <c r="W11" s="173">
        <v>0</v>
      </c>
      <c r="X11" s="174">
        <v>0</v>
      </c>
      <c r="Y11" s="175">
        <v>3</v>
      </c>
      <c r="Z11" s="176">
        <v>0</v>
      </c>
      <c r="AA11" s="177">
        <v>0</v>
      </c>
      <c r="AB11" s="178">
        <v>1</v>
      </c>
      <c r="AC11" s="179">
        <v>0</v>
      </c>
      <c r="AD11" s="180">
        <v>0</v>
      </c>
      <c r="AE11" s="181">
        <v>0</v>
      </c>
      <c r="AF11" s="161">
        <v>0</v>
      </c>
      <c r="AG11" s="162">
        <v>0</v>
      </c>
      <c r="AH11" s="163">
        <v>2</v>
      </c>
      <c r="AI11" s="182">
        <v>188</v>
      </c>
      <c r="AJ11" s="183">
        <v>24</v>
      </c>
      <c r="AK11" s="184">
        <v>175</v>
      </c>
      <c r="AL11" s="185">
        <f t="shared" si="0"/>
        <v>11459</v>
      </c>
      <c r="AM11" s="186">
        <f t="shared" si="0"/>
        <v>1067</v>
      </c>
      <c r="AN11" s="187">
        <f t="shared" si="0"/>
        <v>916</v>
      </c>
    </row>
    <row r="12" spans="1:40" ht="13.5" customHeight="1">
      <c r="A12" s="157" t="s">
        <v>271</v>
      </c>
      <c r="B12" s="158">
        <v>603</v>
      </c>
      <c r="C12" s="159">
        <v>133</v>
      </c>
      <c r="D12" s="160">
        <v>94</v>
      </c>
      <c r="E12" s="161">
        <v>6215</v>
      </c>
      <c r="F12" s="162">
        <v>589</v>
      </c>
      <c r="G12" s="163">
        <v>578</v>
      </c>
      <c r="H12" s="164">
        <v>9591</v>
      </c>
      <c r="I12" s="165">
        <v>108</v>
      </c>
      <c r="J12" s="166">
        <v>1554</v>
      </c>
      <c r="K12" s="164">
        <v>835</v>
      </c>
      <c r="L12" s="165">
        <v>526</v>
      </c>
      <c r="M12" s="166">
        <v>72</v>
      </c>
      <c r="N12" s="167">
        <v>0</v>
      </c>
      <c r="O12" s="168">
        <v>0</v>
      </c>
      <c r="P12" s="166">
        <v>12</v>
      </c>
      <c r="Q12" s="169">
        <v>656</v>
      </c>
      <c r="R12" s="170">
        <v>0</v>
      </c>
      <c r="S12" s="171">
        <v>114</v>
      </c>
      <c r="T12" s="172">
        <v>0</v>
      </c>
      <c r="U12" s="170">
        <v>0</v>
      </c>
      <c r="V12" s="170">
        <v>63</v>
      </c>
      <c r="W12" s="173">
        <v>0</v>
      </c>
      <c r="X12" s="174">
        <v>0</v>
      </c>
      <c r="Y12" s="175">
        <v>4</v>
      </c>
      <c r="Z12" s="176">
        <v>0</v>
      </c>
      <c r="AA12" s="177">
        <v>0</v>
      </c>
      <c r="AB12" s="178">
        <v>0</v>
      </c>
      <c r="AC12" s="179">
        <v>0</v>
      </c>
      <c r="AD12" s="180">
        <v>0</v>
      </c>
      <c r="AE12" s="181">
        <v>0</v>
      </c>
      <c r="AF12" s="161">
        <v>0</v>
      </c>
      <c r="AG12" s="162">
        <v>0</v>
      </c>
      <c r="AH12" s="163">
        <v>15</v>
      </c>
      <c r="AI12" s="182">
        <v>302</v>
      </c>
      <c r="AJ12" s="183">
        <v>153</v>
      </c>
      <c r="AK12" s="184">
        <v>335</v>
      </c>
      <c r="AL12" s="185">
        <f t="shared" si="0"/>
        <v>18202</v>
      </c>
      <c r="AM12" s="186">
        <f t="shared" si="0"/>
        <v>1509</v>
      </c>
      <c r="AN12" s="187">
        <f t="shared" si="0"/>
        <v>2841</v>
      </c>
    </row>
    <row r="13" spans="1:40" ht="13.5" customHeight="1">
      <c r="A13" s="157" t="s">
        <v>272</v>
      </c>
      <c r="B13" s="158">
        <v>835</v>
      </c>
      <c r="C13" s="159">
        <v>149</v>
      </c>
      <c r="D13" s="160">
        <v>67</v>
      </c>
      <c r="E13" s="161">
        <v>7522</v>
      </c>
      <c r="F13" s="162">
        <v>1121</v>
      </c>
      <c r="G13" s="163">
        <v>486</v>
      </c>
      <c r="H13" s="164">
        <v>21984</v>
      </c>
      <c r="I13" s="165">
        <v>458</v>
      </c>
      <c r="J13" s="166">
        <v>4442</v>
      </c>
      <c r="K13" s="164">
        <v>0</v>
      </c>
      <c r="L13" s="165">
        <v>0</v>
      </c>
      <c r="M13" s="166">
        <v>57</v>
      </c>
      <c r="N13" s="167">
        <v>0</v>
      </c>
      <c r="O13" s="168">
        <v>0</v>
      </c>
      <c r="P13" s="166">
        <v>19</v>
      </c>
      <c r="Q13" s="169">
        <v>930</v>
      </c>
      <c r="R13" s="170">
        <v>0</v>
      </c>
      <c r="S13" s="171">
        <v>329</v>
      </c>
      <c r="T13" s="172">
        <v>0</v>
      </c>
      <c r="U13" s="170">
        <v>0</v>
      </c>
      <c r="V13" s="170">
        <v>56</v>
      </c>
      <c r="W13" s="173">
        <v>0</v>
      </c>
      <c r="X13" s="174">
        <v>0</v>
      </c>
      <c r="Y13" s="175">
        <v>35</v>
      </c>
      <c r="Z13" s="176">
        <v>0</v>
      </c>
      <c r="AA13" s="177">
        <v>0</v>
      </c>
      <c r="AB13" s="178">
        <v>1</v>
      </c>
      <c r="AC13" s="179">
        <v>0</v>
      </c>
      <c r="AD13" s="180">
        <v>0</v>
      </c>
      <c r="AE13" s="181">
        <v>0</v>
      </c>
      <c r="AF13" s="161">
        <v>0</v>
      </c>
      <c r="AG13" s="162">
        <v>0</v>
      </c>
      <c r="AH13" s="163">
        <v>0</v>
      </c>
      <c r="AI13" s="182">
        <v>209</v>
      </c>
      <c r="AJ13" s="183">
        <v>102</v>
      </c>
      <c r="AK13" s="184">
        <v>250</v>
      </c>
      <c r="AL13" s="185">
        <f t="shared" si="0"/>
        <v>31480</v>
      </c>
      <c r="AM13" s="186">
        <f t="shared" si="0"/>
        <v>1830</v>
      </c>
      <c r="AN13" s="187">
        <f t="shared" si="0"/>
        <v>5742</v>
      </c>
    </row>
    <row r="14" spans="1:40" ht="13.5" customHeight="1">
      <c r="A14" s="157" t="s">
        <v>273</v>
      </c>
      <c r="B14" s="158">
        <v>2955</v>
      </c>
      <c r="C14" s="159">
        <v>489</v>
      </c>
      <c r="D14" s="160">
        <v>213</v>
      </c>
      <c r="E14" s="161">
        <v>22060</v>
      </c>
      <c r="F14" s="162">
        <v>3293</v>
      </c>
      <c r="G14" s="163">
        <v>1291</v>
      </c>
      <c r="H14" s="164">
        <v>14392</v>
      </c>
      <c r="I14" s="165">
        <v>2089</v>
      </c>
      <c r="J14" s="166">
        <v>690</v>
      </c>
      <c r="K14" s="164">
        <v>3076</v>
      </c>
      <c r="L14" s="165">
        <v>1556</v>
      </c>
      <c r="M14" s="166">
        <v>337</v>
      </c>
      <c r="N14" s="167">
        <v>0</v>
      </c>
      <c r="O14" s="168">
        <v>0</v>
      </c>
      <c r="P14" s="166">
        <v>39</v>
      </c>
      <c r="Q14" s="169">
        <v>500</v>
      </c>
      <c r="R14" s="170">
        <v>0</v>
      </c>
      <c r="S14" s="171">
        <v>216</v>
      </c>
      <c r="T14" s="172">
        <v>0</v>
      </c>
      <c r="U14" s="170">
        <v>0</v>
      </c>
      <c r="V14" s="170">
        <v>91</v>
      </c>
      <c r="W14" s="173">
        <v>0</v>
      </c>
      <c r="X14" s="174">
        <v>0</v>
      </c>
      <c r="Y14" s="175">
        <v>81</v>
      </c>
      <c r="Z14" s="176">
        <v>0</v>
      </c>
      <c r="AA14" s="177">
        <v>0</v>
      </c>
      <c r="AB14" s="178">
        <v>8</v>
      </c>
      <c r="AC14" s="179">
        <v>0</v>
      </c>
      <c r="AD14" s="180">
        <v>0</v>
      </c>
      <c r="AE14" s="181">
        <v>0</v>
      </c>
      <c r="AF14" s="161">
        <v>0</v>
      </c>
      <c r="AG14" s="162">
        <v>0</v>
      </c>
      <c r="AH14" s="163">
        <v>25</v>
      </c>
      <c r="AI14" s="182">
        <v>624</v>
      </c>
      <c r="AJ14" s="183">
        <v>395</v>
      </c>
      <c r="AK14" s="184">
        <v>411</v>
      </c>
      <c r="AL14" s="185">
        <f t="shared" si="0"/>
        <v>43607</v>
      </c>
      <c r="AM14" s="186">
        <f t="shared" si="0"/>
        <v>7822</v>
      </c>
      <c r="AN14" s="187">
        <f t="shared" si="0"/>
        <v>3402</v>
      </c>
    </row>
    <row r="15" spans="1:40" ht="13.5" customHeight="1">
      <c r="A15" s="157" t="s">
        <v>274</v>
      </c>
      <c r="B15" s="158">
        <v>9740</v>
      </c>
      <c r="C15" s="159">
        <v>693</v>
      </c>
      <c r="D15" s="160">
        <v>66</v>
      </c>
      <c r="E15" s="161">
        <v>23847</v>
      </c>
      <c r="F15" s="162">
        <v>992</v>
      </c>
      <c r="G15" s="163">
        <v>1380</v>
      </c>
      <c r="H15" s="164">
        <v>21488</v>
      </c>
      <c r="I15" s="165">
        <v>565</v>
      </c>
      <c r="J15" s="166">
        <v>1067</v>
      </c>
      <c r="K15" s="164">
        <v>9868</v>
      </c>
      <c r="L15" s="165">
        <v>897</v>
      </c>
      <c r="M15" s="166">
        <v>18</v>
      </c>
      <c r="N15" s="167">
        <v>0</v>
      </c>
      <c r="O15" s="168">
        <v>0</v>
      </c>
      <c r="P15" s="166">
        <v>4</v>
      </c>
      <c r="Q15" s="169">
        <v>1458</v>
      </c>
      <c r="R15" s="170">
        <v>0</v>
      </c>
      <c r="S15" s="171">
        <v>712</v>
      </c>
      <c r="T15" s="172">
        <v>0</v>
      </c>
      <c r="U15" s="170">
        <v>0</v>
      </c>
      <c r="V15" s="170">
        <v>43</v>
      </c>
      <c r="W15" s="173">
        <v>0</v>
      </c>
      <c r="X15" s="174">
        <v>0</v>
      </c>
      <c r="Y15" s="175">
        <v>3</v>
      </c>
      <c r="Z15" s="176">
        <v>0</v>
      </c>
      <c r="AA15" s="177">
        <v>0</v>
      </c>
      <c r="AB15" s="178">
        <v>1</v>
      </c>
      <c r="AC15" s="179">
        <v>0</v>
      </c>
      <c r="AD15" s="180">
        <v>0</v>
      </c>
      <c r="AE15" s="181">
        <v>0</v>
      </c>
      <c r="AF15" s="161">
        <v>0</v>
      </c>
      <c r="AG15" s="162">
        <v>0</v>
      </c>
      <c r="AH15" s="163">
        <v>7</v>
      </c>
      <c r="AI15" s="182">
        <v>822</v>
      </c>
      <c r="AJ15" s="183">
        <v>143</v>
      </c>
      <c r="AK15" s="184">
        <v>530</v>
      </c>
      <c r="AL15" s="185">
        <f t="shared" si="0"/>
        <v>67223</v>
      </c>
      <c r="AM15" s="186">
        <f t="shared" si="0"/>
        <v>3290</v>
      </c>
      <c r="AN15" s="187">
        <f t="shared" si="0"/>
        <v>3831</v>
      </c>
    </row>
    <row r="16" spans="1:40" ht="13.5" customHeight="1">
      <c r="A16" s="157" t="s">
        <v>275</v>
      </c>
      <c r="B16" s="158">
        <v>22708</v>
      </c>
      <c r="C16" s="159">
        <v>4069</v>
      </c>
      <c r="D16" s="160">
        <v>2060</v>
      </c>
      <c r="E16" s="161">
        <v>213705</v>
      </c>
      <c r="F16" s="162">
        <v>37053</v>
      </c>
      <c r="G16" s="163">
        <v>14951</v>
      </c>
      <c r="H16" s="164">
        <v>248073</v>
      </c>
      <c r="I16" s="165">
        <v>14356</v>
      </c>
      <c r="J16" s="166">
        <v>20720</v>
      </c>
      <c r="K16" s="164">
        <v>23096</v>
      </c>
      <c r="L16" s="165">
        <v>9125</v>
      </c>
      <c r="M16" s="166">
        <v>836</v>
      </c>
      <c r="N16" s="167">
        <v>0</v>
      </c>
      <c r="O16" s="168">
        <v>0</v>
      </c>
      <c r="P16" s="166">
        <v>364</v>
      </c>
      <c r="Q16" s="169">
        <v>15573</v>
      </c>
      <c r="R16" s="170">
        <v>0</v>
      </c>
      <c r="S16" s="171">
        <v>5694</v>
      </c>
      <c r="T16" s="172">
        <v>0</v>
      </c>
      <c r="U16" s="170">
        <v>0</v>
      </c>
      <c r="V16" s="170">
        <v>631</v>
      </c>
      <c r="W16" s="173">
        <v>0</v>
      </c>
      <c r="X16" s="174">
        <v>0</v>
      </c>
      <c r="Y16" s="175">
        <v>4286</v>
      </c>
      <c r="Z16" s="176">
        <v>0</v>
      </c>
      <c r="AA16" s="177">
        <v>0</v>
      </c>
      <c r="AB16" s="178">
        <v>59</v>
      </c>
      <c r="AC16" s="179">
        <v>0</v>
      </c>
      <c r="AD16" s="180">
        <v>0</v>
      </c>
      <c r="AE16" s="181">
        <v>0</v>
      </c>
      <c r="AF16" s="161">
        <v>0</v>
      </c>
      <c r="AG16" s="162">
        <v>0</v>
      </c>
      <c r="AH16" s="163">
        <v>168</v>
      </c>
      <c r="AI16" s="182">
        <v>4321</v>
      </c>
      <c r="AJ16" s="183">
        <v>1092</v>
      </c>
      <c r="AK16" s="184">
        <v>4104</v>
      </c>
      <c r="AL16" s="185">
        <f t="shared" si="0"/>
        <v>527476</v>
      </c>
      <c r="AM16" s="186">
        <f t="shared" si="0"/>
        <v>65695</v>
      </c>
      <c r="AN16" s="187">
        <f t="shared" si="0"/>
        <v>53873</v>
      </c>
    </row>
    <row r="17" spans="1:40" ht="13.5" customHeight="1">
      <c r="A17" s="157" t="s">
        <v>276</v>
      </c>
      <c r="B17" s="158">
        <v>4291</v>
      </c>
      <c r="C17" s="159">
        <v>858</v>
      </c>
      <c r="D17" s="160">
        <v>365</v>
      </c>
      <c r="E17" s="161">
        <v>19394</v>
      </c>
      <c r="F17" s="162">
        <v>1775</v>
      </c>
      <c r="G17" s="163">
        <v>1098</v>
      </c>
      <c r="H17" s="164">
        <v>23639</v>
      </c>
      <c r="I17" s="165">
        <v>1097</v>
      </c>
      <c r="J17" s="166">
        <v>1131</v>
      </c>
      <c r="K17" s="164">
        <v>3736</v>
      </c>
      <c r="L17" s="165">
        <v>2122</v>
      </c>
      <c r="M17" s="166">
        <v>112</v>
      </c>
      <c r="N17" s="167">
        <v>0</v>
      </c>
      <c r="O17" s="168">
        <v>0</v>
      </c>
      <c r="P17" s="166">
        <v>12</v>
      </c>
      <c r="Q17" s="169">
        <v>151</v>
      </c>
      <c r="R17" s="170">
        <v>0</v>
      </c>
      <c r="S17" s="171">
        <v>41</v>
      </c>
      <c r="T17" s="172">
        <v>0</v>
      </c>
      <c r="U17" s="170">
        <v>0</v>
      </c>
      <c r="V17" s="170">
        <v>79</v>
      </c>
      <c r="W17" s="173">
        <v>0</v>
      </c>
      <c r="X17" s="174">
        <v>0</v>
      </c>
      <c r="Y17" s="175">
        <v>15</v>
      </c>
      <c r="Z17" s="176">
        <v>0</v>
      </c>
      <c r="AA17" s="177">
        <v>0</v>
      </c>
      <c r="AB17" s="178">
        <v>3</v>
      </c>
      <c r="AC17" s="179">
        <v>0</v>
      </c>
      <c r="AD17" s="180">
        <v>0</v>
      </c>
      <c r="AE17" s="181">
        <v>0</v>
      </c>
      <c r="AF17" s="161">
        <v>0</v>
      </c>
      <c r="AG17" s="162">
        <v>0</v>
      </c>
      <c r="AH17" s="163">
        <v>5</v>
      </c>
      <c r="AI17" s="182">
        <v>537</v>
      </c>
      <c r="AJ17" s="183">
        <v>99</v>
      </c>
      <c r="AK17" s="184">
        <v>277</v>
      </c>
      <c r="AL17" s="185">
        <f t="shared" si="0"/>
        <v>51748</v>
      </c>
      <c r="AM17" s="186">
        <f t="shared" si="0"/>
        <v>5951</v>
      </c>
      <c r="AN17" s="187">
        <f t="shared" si="0"/>
        <v>3138</v>
      </c>
    </row>
    <row r="18" spans="1:40" ht="13.5" customHeight="1">
      <c r="A18" s="157" t="s">
        <v>277</v>
      </c>
      <c r="B18" s="158">
        <v>0</v>
      </c>
      <c r="C18" s="159">
        <v>0</v>
      </c>
      <c r="D18" s="160">
        <v>30</v>
      </c>
      <c r="E18" s="161">
        <v>2</v>
      </c>
      <c r="F18" s="162">
        <v>1</v>
      </c>
      <c r="G18" s="163">
        <v>0</v>
      </c>
      <c r="H18" s="164">
        <v>0</v>
      </c>
      <c r="I18" s="165">
        <v>0</v>
      </c>
      <c r="J18" s="166">
        <v>420</v>
      </c>
      <c r="K18" s="164">
        <v>0</v>
      </c>
      <c r="L18" s="165">
        <v>0</v>
      </c>
      <c r="M18" s="166">
        <v>15</v>
      </c>
      <c r="N18" s="167">
        <v>0</v>
      </c>
      <c r="O18" s="168">
        <v>0</v>
      </c>
      <c r="P18" s="166">
        <v>12</v>
      </c>
      <c r="Q18" s="169">
        <v>158</v>
      </c>
      <c r="R18" s="170">
        <v>0</v>
      </c>
      <c r="S18" s="171">
        <v>88</v>
      </c>
      <c r="T18" s="172">
        <v>0</v>
      </c>
      <c r="U18" s="170">
        <v>0</v>
      </c>
      <c r="V18" s="170">
        <v>16</v>
      </c>
      <c r="W18" s="173">
        <v>0</v>
      </c>
      <c r="X18" s="174">
        <v>0</v>
      </c>
      <c r="Y18" s="175">
        <v>25</v>
      </c>
      <c r="Z18" s="176">
        <v>0</v>
      </c>
      <c r="AA18" s="177">
        <v>0</v>
      </c>
      <c r="AB18" s="178">
        <v>0</v>
      </c>
      <c r="AC18" s="179">
        <v>0</v>
      </c>
      <c r="AD18" s="180">
        <v>0</v>
      </c>
      <c r="AE18" s="181">
        <v>0</v>
      </c>
      <c r="AF18" s="161">
        <v>0</v>
      </c>
      <c r="AG18" s="162">
        <v>0</v>
      </c>
      <c r="AH18" s="163">
        <v>2</v>
      </c>
      <c r="AI18" s="182">
        <v>366</v>
      </c>
      <c r="AJ18" s="183">
        <v>140</v>
      </c>
      <c r="AK18" s="184">
        <v>277</v>
      </c>
      <c r="AL18" s="185">
        <f t="shared" si="0"/>
        <v>526</v>
      </c>
      <c r="AM18" s="186">
        <f t="shared" si="0"/>
        <v>141</v>
      </c>
      <c r="AN18" s="187">
        <f t="shared" si="0"/>
        <v>885</v>
      </c>
    </row>
    <row r="19" spans="1:40" ht="13.5" customHeight="1">
      <c r="A19" s="157" t="s">
        <v>278</v>
      </c>
      <c r="B19" s="158">
        <v>0</v>
      </c>
      <c r="C19" s="159">
        <v>0</v>
      </c>
      <c r="D19" s="160">
        <v>0</v>
      </c>
      <c r="E19" s="161">
        <v>0</v>
      </c>
      <c r="F19" s="162">
        <v>0</v>
      </c>
      <c r="G19" s="163">
        <v>565</v>
      </c>
      <c r="H19" s="164">
        <v>0</v>
      </c>
      <c r="I19" s="165">
        <v>0</v>
      </c>
      <c r="J19" s="166">
        <v>0</v>
      </c>
      <c r="K19" s="164">
        <v>0</v>
      </c>
      <c r="L19" s="165">
        <v>0</v>
      </c>
      <c r="M19" s="166">
        <v>0</v>
      </c>
      <c r="N19" s="164">
        <v>0</v>
      </c>
      <c r="O19" s="165">
        <v>0</v>
      </c>
      <c r="P19" s="166">
        <v>0</v>
      </c>
      <c r="Q19" s="169">
        <v>0</v>
      </c>
      <c r="R19" s="188">
        <v>0</v>
      </c>
      <c r="S19" s="171">
        <v>0</v>
      </c>
      <c r="T19" s="169">
        <v>0</v>
      </c>
      <c r="U19" s="188">
        <v>0</v>
      </c>
      <c r="V19" s="188">
        <v>0</v>
      </c>
      <c r="W19" s="173">
        <v>0</v>
      </c>
      <c r="X19" s="174">
        <v>0</v>
      </c>
      <c r="Y19" s="175">
        <v>0</v>
      </c>
      <c r="Z19" s="176">
        <v>0</v>
      </c>
      <c r="AA19" s="177">
        <v>0</v>
      </c>
      <c r="AB19" s="178">
        <v>0</v>
      </c>
      <c r="AC19" s="179">
        <v>0</v>
      </c>
      <c r="AD19" s="180">
        <v>0</v>
      </c>
      <c r="AE19" s="181">
        <v>0</v>
      </c>
      <c r="AF19" s="161">
        <v>0</v>
      </c>
      <c r="AG19" s="162">
        <v>0</v>
      </c>
      <c r="AH19" s="163">
        <v>0</v>
      </c>
      <c r="AI19" s="182">
        <v>0</v>
      </c>
      <c r="AJ19" s="183">
        <v>0</v>
      </c>
      <c r="AK19" s="184">
        <v>0</v>
      </c>
      <c r="AL19" s="185">
        <f t="shared" si="0"/>
        <v>0</v>
      </c>
      <c r="AM19" s="186">
        <f t="shared" si="0"/>
        <v>0</v>
      </c>
      <c r="AN19" s="187">
        <f t="shared" si="0"/>
        <v>565</v>
      </c>
    </row>
    <row r="20" spans="1:40" ht="13.5" customHeight="1">
      <c r="A20" s="157" t="s">
        <v>279</v>
      </c>
      <c r="B20" s="158">
        <v>16250</v>
      </c>
      <c r="C20" s="159">
        <v>2765</v>
      </c>
      <c r="D20" s="160">
        <v>1325</v>
      </c>
      <c r="E20" s="161">
        <v>144998</v>
      </c>
      <c r="F20" s="162">
        <v>26453</v>
      </c>
      <c r="G20" s="163">
        <v>12076</v>
      </c>
      <c r="H20" s="164">
        <v>293061</v>
      </c>
      <c r="I20" s="165">
        <v>39938</v>
      </c>
      <c r="J20" s="166">
        <v>13148</v>
      </c>
      <c r="K20" s="164">
        <v>19820</v>
      </c>
      <c r="L20" s="165">
        <v>9060</v>
      </c>
      <c r="M20" s="166">
        <v>940</v>
      </c>
      <c r="N20" s="167">
        <v>0</v>
      </c>
      <c r="O20" s="168">
        <v>0</v>
      </c>
      <c r="P20" s="166">
        <v>103</v>
      </c>
      <c r="Q20" s="169">
        <v>13016</v>
      </c>
      <c r="R20" s="170">
        <v>0</v>
      </c>
      <c r="S20" s="171">
        <v>4051</v>
      </c>
      <c r="T20" s="172">
        <v>0</v>
      </c>
      <c r="U20" s="170">
        <v>0</v>
      </c>
      <c r="V20" s="170">
        <v>1256</v>
      </c>
      <c r="W20" s="173">
        <v>0</v>
      </c>
      <c r="X20" s="174">
        <v>0</v>
      </c>
      <c r="Y20" s="175">
        <v>611</v>
      </c>
      <c r="Z20" s="176">
        <v>0</v>
      </c>
      <c r="AA20" s="177">
        <v>0</v>
      </c>
      <c r="AB20" s="178">
        <v>14</v>
      </c>
      <c r="AC20" s="179">
        <v>0</v>
      </c>
      <c r="AD20" s="180">
        <v>0</v>
      </c>
      <c r="AE20" s="181">
        <v>0</v>
      </c>
      <c r="AF20" s="161">
        <v>0</v>
      </c>
      <c r="AG20" s="162">
        <v>0</v>
      </c>
      <c r="AH20" s="163">
        <v>605</v>
      </c>
      <c r="AI20" s="182">
        <v>3075</v>
      </c>
      <c r="AJ20" s="183">
        <v>1304</v>
      </c>
      <c r="AK20" s="184">
        <v>2041</v>
      </c>
      <c r="AL20" s="185">
        <f t="shared" si="0"/>
        <v>490220</v>
      </c>
      <c r="AM20" s="186">
        <f t="shared" si="0"/>
        <v>79520</v>
      </c>
      <c r="AN20" s="187">
        <f t="shared" si="0"/>
        <v>36170</v>
      </c>
    </row>
    <row r="21" spans="1:40" ht="13.5" customHeight="1">
      <c r="A21" s="157" t="s">
        <v>280</v>
      </c>
      <c r="B21" s="158">
        <v>2816</v>
      </c>
      <c r="C21" s="159">
        <v>206</v>
      </c>
      <c r="D21" s="160">
        <v>10</v>
      </c>
      <c r="E21" s="161">
        <v>7161</v>
      </c>
      <c r="F21" s="162">
        <v>250</v>
      </c>
      <c r="G21" s="163">
        <v>134</v>
      </c>
      <c r="H21" s="164">
        <v>7549</v>
      </c>
      <c r="I21" s="165">
        <v>225</v>
      </c>
      <c r="J21" s="166">
        <v>292</v>
      </c>
      <c r="K21" s="164">
        <v>2967</v>
      </c>
      <c r="L21" s="165">
        <v>311</v>
      </c>
      <c r="M21" s="166">
        <v>6</v>
      </c>
      <c r="N21" s="167">
        <v>0</v>
      </c>
      <c r="O21" s="168">
        <v>0</v>
      </c>
      <c r="P21" s="166">
        <v>4</v>
      </c>
      <c r="Q21" s="169">
        <v>45</v>
      </c>
      <c r="R21" s="170">
        <v>0</v>
      </c>
      <c r="S21" s="171">
        <v>12</v>
      </c>
      <c r="T21" s="172">
        <v>0</v>
      </c>
      <c r="U21" s="170">
        <v>0</v>
      </c>
      <c r="V21" s="170">
        <v>10</v>
      </c>
      <c r="W21" s="173">
        <v>0</v>
      </c>
      <c r="X21" s="174">
        <v>0</v>
      </c>
      <c r="Y21" s="175"/>
      <c r="Z21" s="176">
        <v>0</v>
      </c>
      <c r="AA21" s="177">
        <v>0</v>
      </c>
      <c r="AB21" s="178">
        <v>0</v>
      </c>
      <c r="AC21" s="179">
        <v>0</v>
      </c>
      <c r="AD21" s="180">
        <v>0</v>
      </c>
      <c r="AE21" s="181">
        <v>0</v>
      </c>
      <c r="AF21" s="161">
        <v>0</v>
      </c>
      <c r="AG21" s="162">
        <v>0</v>
      </c>
      <c r="AH21" s="163">
        <v>0</v>
      </c>
      <c r="AI21" s="182">
        <v>349</v>
      </c>
      <c r="AJ21" s="183">
        <v>124</v>
      </c>
      <c r="AK21" s="184">
        <v>141</v>
      </c>
      <c r="AL21" s="185">
        <f t="shared" si="0"/>
        <v>20887</v>
      </c>
      <c r="AM21" s="186">
        <f t="shared" si="0"/>
        <v>1116</v>
      </c>
      <c r="AN21" s="187">
        <f t="shared" si="0"/>
        <v>609</v>
      </c>
    </row>
    <row r="22" spans="1:40" ht="13.5" customHeight="1">
      <c r="A22" s="157" t="s">
        <v>281</v>
      </c>
      <c r="B22" s="158">
        <v>2124</v>
      </c>
      <c r="C22" s="159">
        <v>365</v>
      </c>
      <c r="D22" s="160">
        <v>127</v>
      </c>
      <c r="E22" s="161">
        <v>13370</v>
      </c>
      <c r="F22" s="162">
        <v>2405</v>
      </c>
      <c r="G22" s="163">
        <v>706</v>
      </c>
      <c r="H22" s="164">
        <v>10790</v>
      </c>
      <c r="I22" s="165">
        <v>987</v>
      </c>
      <c r="J22" s="166">
        <v>1435</v>
      </c>
      <c r="K22" s="164">
        <v>2251</v>
      </c>
      <c r="L22" s="165">
        <v>1401</v>
      </c>
      <c r="M22" s="166">
        <v>20</v>
      </c>
      <c r="N22" s="167">
        <v>0</v>
      </c>
      <c r="O22" s="168">
        <v>0</v>
      </c>
      <c r="P22" s="166">
        <v>18</v>
      </c>
      <c r="Q22" s="169">
        <v>593</v>
      </c>
      <c r="R22" s="170">
        <v>0</v>
      </c>
      <c r="S22" s="171">
        <v>143</v>
      </c>
      <c r="T22" s="172">
        <v>0</v>
      </c>
      <c r="U22" s="170">
        <v>0</v>
      </c>
      <c r="V22" s="170">
        <v>42</v>
      </c>
      <c r="W22" s="173">
        <v>0</v>
      </c>
      <c r="X22" s="174">
        <v>0</v>
      </c>
      <c r="Y22" s="175">
        <v>62</v>
      </c>
      <c r="Z22" s="176">
        <v>0</v>
      </c>
      <c r="AA22" s="177">
        <v>0</v>
      </c>
      <c r="AB22" s="178">
        <v>1</v>
      </c>
      <c r="AC22" s="179">
        <v>0</v>
      </c>
      <c r="AD22" s="180">
        <v>0</v>
      </c>
      <c r="AE22" s="181">
        <v>0</v>
      </c>
      <c r="AF22" s="161">
        <v>0</v>
      </c>
      <c r="AG22" s="162">
        <v>0</v>
      </c>
      <c r="AH22" s="163">
        <v>5</v>
      </c>
      <c r="AI22" s="182">
        <v>705</v>
      </c>
      <c r="AJ22" s="183">
        <v>537</v>
      </c>
      <c r="AK22" s="184">
        <v>222</v>
      </c>
      <c r="AL22" s="185">
        <f t="shared" si="0"/>
        <v>29833</v>
      </c>
      <c r="AM22" s="186">
        <f t="shared" si="0"/>
        <v>5695</v>
      </c>
      <c r="AN22" s="187">
        <f t="shared" si="0"/>
        <v>2781</v>
      </c>
    </row>
    <row r="23" spans="1:40" ht="13.5" customHeight="1">
      <c r="A23" s="157" t="s">
        <v>282</v>
      </c>
      <c r="B23" s="158">
        <v>5979</v>
      </c>
      <c r="C23" s="159">
        <v>870</v>
      </c>
      <c r="D23" s="160">
        <v>354</v>
      </c>
      <c r="E23" s="161">
        <v>45443</v>
      </c>
      <c r="F23" s="162">
        <v>8293</v>
      </c>
      <c r="G23" s="163">
        <v>2858</v>
      </c>
      <c r="H23" s="164">
        <v>46058</v>
      </c>
      <c r="I23" s="165">
        <v>2631</v>
      </c>
      <c r="J23" s="166">
        <v>5078</v>
      </c>
      <c r="K23" s="164">
        <v>6737</v>
      </c>
      <c r="L23" s="165">
        <v>2899</v>
      </c>
      <c r="M23" s="166">
        <v>165</v>
      </c>
      <c r="N23" s="167">
        <v>0</v>
      </c>
      <c r="O23" s="168">
        <v>0</v>
      </c>
      <c r="P23" s="166">
        <v>77</v>
      </c>
      <c r="Q23" s="169">
        <v>891</v>
      </c>
      <c r="R23" s="170">
        <v>0</v>
      </c>
      <c r="S23" s="171">
        <v>397</v>
      </c>
      <c r="T23" s="172">
        <v>0</v>
      </c>
      <c r="U23" s="170">
        <v>0</v>
      </c>
      <c r="V23" s="170">
        <v>136</v>
      </c>
      <c r="W23" s="173">
        <v>0</v>
      </c>
      <c r="X23" s="174">
        <v>0</v>
      </c>
      <c r="Y23" s="175">
        <v>179</v>
      </c>
      <c r="Z23" s="176">
        <v>0</v>
      </c>
      <c r="AA23" s="177">
        <v>0</v>
      </c>
      <c r="AB23" s="178">
        <v>6</v>
      </c>
      <c r="AC23" s="179">
        <v>0</v>
      </c>
      <c r="AD23" s="180">
        <v>0</v>
      </c>
      <c r="AE23" s="181">
        <v>0</v>
      </c>
      <c r="AF23" s="161">
        <v>0</v>
      </c>
      <c r="AG23" s="162">
        <v>0</v>
      </c>
      <c r="AH23" s="163">
        <v>38</v>
      </c>
      <c r="AI23" s="182">
        <v>1298</v>
      </c>
      <c r="AJ23" s="183">
        <v>476</v>
      </c>
      <c r="AK23" s="184">
        <v>1064</v>
      </c>
      <c r="AL23" s="185">
        <f t="shared" si="0"/>
        <v>106406</v>
      </c>
      <c r="AM23" s="186">
        <f t="shared" si="0"/>
        <v>15169</v>
      </c>
      <c r="AN23" s="187">
        <f t="shared" si="0"/>
        <v>10352</v>
      </c>
    </row>
    <row r="24" spans="1:40" ht="13.5" customHeight="1">
      <c r="A24" s="157" t="s">
        <v>283</v>
      </c>
      <c r="B24" s="158">
        <v>274</v>
      </c>
      <c r="C24" s="159">
        <v>66</v>
      </c>
      <c r="D24" s="160">
        <v>0</v>
      </c>
      <c r="E24" s="161">
        <v>1306</v>
      </c>
      <c r="F24" s="162">
        <v>253</v>
      </c>
      <c r="G24" s="163">
        <v>52</v>
      </c>
      <c r="H24" s="164">
        <v>810</v>
      </c>
      <c r="I24" s="165">
        <v>29</v>
      </c>
      <c r="J24" s="166">
        <v>261</v>
      </c>
      <c r="K24" s="164">
        <v>170</v>
      </c>
      <c r="L24" s="165">
        <v>183</v>
      </c>
      <c r="M24" s="166">
        <v>1</v>
      </c>
      <c r="N24" s="167">
        <v>0</v>
      </c>
      <c r="O24" s="168">
        <v>0</v>
      </c>
      <c r="P24" s="166">
        <v>1</v>
      </c>
      <c r="Q24" s="169">
        <v>11</v>
      </c>
      <c r="R24" s="170">
        <v>0</v>
      </c>
      <c r="S24" s="171">
        <v>2</v>
      </c>
      <c r="T24" s="172">
        <v>0</v>
      </c>
      <c r="U24" s="170">
        <v>0</v>
      </c>
      <c r="V24" s="170">
        <v>2</v>
      </c>
      <c r="W24" s="173">
        <v>0</v>
      </c>
      <c r="X24" s="174">
        <v>0</v>
      </c>
      <c r="Y24" s="175">
        <v>0</v>
      </c>
      <c r="Z24" s="176">
        <v>0</v>
      </c>
      <c r="AA24" s="177">
        <v>0</v>
      </c>
      <c r="AB24" s="178">
        <v>0</v>
      </c>
      <c r="AC24" s="179">
        <v>0</v>
      </c>
      <c r="AD24" s="180">
        <v>0</v>
      </c>
      <c r="AE24" s="181">
        <v>0</v>
      </c>
      <c r="AF24" s="161">
        <v>0</v>
      </c>
      <c r="AG24" s="162">
        <v>0</v>
      </c>
      <c r="AH24" s="163">
        <v>0</v>
      </c>
      <c r="AI24" s="182">
        <v>76</v>
      </c>
      <c r="AJ24" s="183">
        <v>43</v>
      </c>
      <c r="AK24" s="184">
        <v>37</v>
      </c>
      <c r="AL24" s="185">
        <f t="shared" si="0"/>
        <v>2647</v>
      </c>
      <c r="AM24" s="186">
        <f t="shared" si="0"/>
        <v>574</v>
      </c>
      <c r="AN24" s="187">
        <f t="shared" si="0"/>
        <v>356</v>
      </c>
    </row>
    <row r="25" spans="1:40" ht="13.5" customHeight="1">
      <c r="A25" s="157" t="s">
        <v>284</v>
      </c>
      <c r="B25" s="158">
        <v>0</v>
      </c>
      <c r="C25" s="159">
        <v>0</v>
      </c>
      <c r="D25" s="160">
        <v>0</v>
      </c>
      <c r="E25" s="161">
        <v>42</v>
      </c>
      <c r="F25" s="162">
        <v>0</v>
      </c>
      <c r="G25" s="163">
        <v>0</v>
      </c>
      <c r="H25" s="164">
        <v>0</v>
      </c>
      <c r="I25" s="165">
        <v>0</v>
      </c>
      <c r="J25" s="166">
        <v>0</v>
      </c>
      <c r="K25" s="164">
        <v>0</v>
      </c>
      <c r="L25" s="165">
        <v>0</v>
      </c>
      <c r="M25" s="166">
        <v>0</v>
      </c>
      <c r="N25" s="164">
        <v>0</v>
      </c>
      <c r="O25" s="165">
        <v>0</v>
      </c>
      <c r="P25" s="166">
        <v>0</v>
      </c>
      <c r="Q25" s="169">
        <v>0</v>
      </c>
      <c r="R25" s="188">
        <v>0</v>
      </c>
      <c r="S25" s="171">
        <v>0</v>
      </c>
      <c r="T25" s="169">
        <v>0</v>
      </c>
      <c r="U25" s="188">
        <v>0</v>
      </c>
      <c r="V25" s="188">
        <v>0</v>
      </c>
      <c r="W25" s="173">
        <v>0</v>
      </c>
      <c r="X25" s="174">
        <v>0</v>
      </c>
      <c r="Y25" s="175">
        <v>0</v>
      </c>
      <c r="Z25" s="176">
        <v>0</v>
      </c>
      <c r="AA25" s="177">
        <v>0</v>
      </c>
      <c r="AB25" s="178">
        <v>0</v>
      </c>
      <c r="AC25" s="179">
        <v>0</v>
      </c>
      <c r="AD25" s="180">
        <v>0</v>
      </c>
      <c r="AE25" s="181">
        <v>0</v>
      </c>
      <c r="AF25" s="161">
        <v>0</v>
      </c>
      <c r="AG25" s="162">
        <v>0</v>
      </c>
      <c r="AH25" s="163">
        <v>0</v>
      </c>
      <c r="AI25" s="182">
        <v>0</v>
      </c>
      <c r="AJ25" s="183">
        <v>0</v>
      </c>
      <c r="AK25" s="184">
        <v>0</v>
      </c>
      <c r="AL25" s="185">
        <f t="shared" si="0"/>
        <v>42</v>
      </c>
      <c r="AM25" s="186">
        <f t="shared" si="0"/>
        <v>0</v>
      </c>
      <c r="AN25" s="187">
        <f t="shared" si="0"/>
        <v>0</v>
      </c>
    </row>
    <row r="26" spans="1:40" ht="13.5" customHeight="1">
      <c r="A26" s="157" t="s">
        <v>285</v>
      </c>
      <c r="B26" s="158">
        <v>1204</v>
      </c>
      <c r="C26" s="159">
        <v>150</v>
      </c>
      <c r="D26" s="160">
        <v>16</v>
      </c>
      <c r="E26" s="161">
        <v>5395</v>
      </c>
      <c r="F26" s="162">
        <v>496</v>
      </c>
      <c r="G26" s="163">
        <v>317</v>
      </c>
      <c r="H26" s="164">
        <v>2609</v>
      </c>
      <c r="I26" s="165">
        <v>227</v>
      </c>
      <c r="J26" s="166">
        <v>231</v>
      </c>
      <c r="K26" s="164">
        <v>1299</v>
      </c>
      <c r="L26" s="165">
        <v>368</v>
      </c>
      <c r="M26" s="166">
        <v>1</v>
      </c>
      <c r="N26" s="167">
        <v>0</v>
      </c>
      <c r="O26" s="168">
        <v>0</v>
      </c>
      <c r="P26" s="166">
        <v>1</v>
      </c>
      <c r="Q26" s="169">
        <v>300</v>
      </c>
      <c r="R26" s="170">
        <v>0</v>
      </c>
      <c r="S26" s="171">
        <v>80</v>
      </c>
      <c r="T26" s="172">
        <v>0</v>
      </c>
      <c r="U26" s="170">
        <v>0</v>
      </c>
      <c r="V26" s="170">
        <v>9</v>
      </c>
      <c r="W26" s="173">
        <v>0</v>
      </c>
      <c r="X26" s="174">
        <v>0</v>
      </c>
      <c r="Y26" s="175">
        <v>2</v>
      </c>
      <c r="Z26" s="176">
        <v>0</v>
      </c>
      <c r="AA26" s="177">
        <v>0</v>
      </c>
      <c r="AB26" s="178">
        <v>0</v>
      </c>
      <c r="AC26" s="179">
        <v>0</v>
      </c>
      <c r="AD26" s="180">
        <v>0</v>
      </c>
      <c r="AE26" s="181">
        <v>0</v>
      </c>
      <c r="AF26" s="161">
        <v>0</v>
      </c>
      <c r="AG26" s="162">
        <v>0</v>
      </c>
      <c r="AH26" s="163">
        <v>2</v>
      </c>
      <c r="AI26" s="182">
        <v>225</v>
      </c>
      <c r="AJ26" s="183">
        <v>90</v>
      </c>
      <c r="AK26" s="184">
        <v>71</v>
      </c>
      <c r="AL26" s="185">
        <f t="shared" si="0"/>
        <v>11032</v>
      </c>
      <c r="AM26" s="186">
        <f t="shared" si="0"/>
        <v>1331</v>
      </c>
      <c r="AN26" s="187">
        <f t="shared" si="0"/>
        <v>730</v>
      </c>
    </row>
    <row r="27" spans="1:40" ht="13.5" customHeight="1">
      <c r="A27" s="157" t="s">
        <v>286</v>
      </c>
      <c r="B27" s="158">
        <v>5703</v>
      </c>
      <c r="C27" s="159">
        <v>679</v>
      </c>
      <c r="D27" s="160">
        <v>159</v>
      </c>
      <c r="E27" s="161">
        <v>0</v>
      </c>
      <c r="F27" s="162">
        <v>0</v>
      </c>
      <c r="G27" s="163">
        <v>1970</v>
      </c>
      <c r="H27" s="164">
        <v>39682</v>
      </c>
      <c r="I27" s="165">
        <v>3551</v>
      </c>
      <c r="J27" s="166">
        <v>2483</v>
      </c>
      <c r="K27" s="164">
        <v>5981</v>
      </c>
      <c r="L27" s="165">
        <v>2315</v>
      </c>
      <c r="M27" s="166">
        <v>141</v>
      </c>
      <c r="N27" s="167">
        <v>0</v>
      </c>
      <c r="O27" s="168">
        <v>0</v>
      </c>
      <c r="P27" s="166">
        <v>85</v>
      </c>
      <c r="Q27" s="169">
        <v>1321</v>
      </c>
      <c r="R27" s="170">
        <v>0</v>
      </c>
      <c r="S27" s="171">
        <v>375</v>
      </c>
      <c r="T27" s="172">
        <v>0</v>
      </c>
      <c r="U27" s="170">
        <v>0</v>
      </c>
      <c r="V27" s="170">
        <v>106</v>
      </c>
      <c r="W27" s="173">
        <v>0</v>
      </c>
      <c r="X27" s="174">
        <v>0</v>
      </c>
      <c r="Y27" s="175">
        <v>113</v>
      </c>
      <c r="Z27" s="176">
        <v>0</v>
      </c>
      <c r="AA27" s="177">
        <v>0</v>
      </c>
      <c r="AB27" s="178">
        <v>0</v>
      </c>
      <c r="AC27" s="179">
        <v>0</v>
      </c>
      <c r="AD27" s="180">
        <v>0</v>
      </c>
      <c r="AE27" s="181">
        <v>0</v>
      </c>
      <c r="AF27" s="161">
        <v>0</v>
      </c>
      <c r="AG27" s="162">
        <v>0</v>
      </c>
      <c r="AH27" s="163">
        <v>16</v>
      </c>
      <c r="AI27" s="182">
        <v>1366</v>
      </c>
      <c r="AJ27" s="183">
        <v>371</v>
      </c>
      <c r="AK27" s="184">
        <v>756</v>
      </c>
      <c r="AL27" s="185">
        <f t="shared" si="0"/>
        <v>54053</v>
      </c>
      <c r="AM27" s="186">
        <f t="shared" si="0"/>
        <v>6916</v>
      </c>
      <c r="AN27" s="187">
        <f t="shared" si="0"/>
        <v>6204</v>
      </c>
    </row>
    <row r="28" spans="1:40" ht="13.5" customHeight="1">
      <c r="A28" s="157" t="s">
        <v>287</v>
      </c>
      <c r="B28" s="158">
        <v>15464</v>
      </c>
      <c r="C28" s="159">
        <v>12587</v>
      </c>
      <c r="D28" s="160">
        <v>443</v>
      </c>
      <c r="E28" s="161">
        <v>34371</v>
      </c>
      <c r="F28" s="162">
        <v>6547</v>
      </c>
      <c r="G28" s="163">
        <v>5346</v>
      </c>
      <c r="H28" s="164">
        <v>20833</v>
      </c>
      <c r="I28" s="165">
        <v>1605</v>
      </c>
      <c r="J28" s="166">
        <v>1923</v>
      </c>
      <c r="K28" s="164">
        <v>3267</v>
      </c>
      <c r="L28" s="165">
        <v>2090</v>
      </c>
      <c r="M28" s="166">
        <v>327</v>
      </c>
      <c r="N28" s="167">
        <v>0</v>
      </c>
      <c r="O28" s="168">
        <v>0</v>
      </c>
      <c r="P28" s="166">
        <v>122</v>
      </c>
      <c r="Q28" s="169">
        <v>8537</v>
      </c>
      <c r="R28" s="170">
        <v>0</v>
      </c>
      <c r="S28" s="171">
        <v>3740</v>
      </c>
      <c r="T28" s="172">
        <v>0</v>
      </c>
      <c r="U28" s="170">
        <v>0</v>
      </c>
      <c r="V28" s="170">
        <v>180</v>
      </c>
      <c r="W28" s="173">
        <v>0</v>
      </c>
      <c r="X28" s="174">
        <v>0</v>
      </c>
      <c r="Y28" s="175">
        <v>146</v>
      </c>
      <c r="Z28" s="176">
        <v>0</v>
      </c>
      <c r="AA28" s="177">
        <v>0</v>
      </c>
      <c r="AB28" s="178">
        <v>14</v>
      </c>
      <c r="AC28" s="179">
        <v>0</v>
      </c>
      <c r="AD28" s="180">
        <v>0</v>
      </c>
      <c r="AE28" s="181">
        <v>0</v>
      </c>
      <c r="AF28" s="161">
        <v>0</v>
      </c>
      <c r="AG28" s="162">
        <v>0</v>
      </c>
      <c r="AH28" s="163">
        <v>87</v>
      </c>
      <c r="AI28" s="182">
        <v>693</v>
      </c>
      <c r="AJ28" s="183">
        <v>258</v>
      </c>
      <c r="AK28" s="184">
        <v>534</v>
      </c>
      <c r="AL28" s="185">
        <f t="shared" si="0"/>
        <v>83165</v>
      </c>
      <c r="AM28" s="186">
        <f t="shared" si="0"/>
        <v>23087</v>
      </c>
      <c r="AN28" s="187">
        <f t="shared" si="0"/>
        <v>12862</v>
      </c>
    </row>
    <row r="29" spans="1:40" ht="13.5" customHeight="1">
      <c r="A29" s="157" t="s">
        <v>288</v>
      </c>
      <c r="B29" s="158">
        <v>273</v>
      </c>
      <c r="C29" s="159">
        <v>82</v>
      </c>
      <c r="D29" s="160">
        <v>19</v>
      </c>
      <c r="E29" s="161">
        <v>3018</v>
      </c>
      <c r="F29" s="162">
        <v>377</v>
      </c>
      <c r="G29" s="163">
        <v>165</v>
      </c>
      <c r="H29" s="164">
        <v>1142</v>
      </c>
      <c r="I29" s="165">
        <v>218</v>
      </c>
      <c r="J29" s="166">
        <v>76</v>
      </c>
      <c r="K29" s="164">
        <v>222</v>
      </c>
      <c r="L29" s="165">
        <v>77</v>
      </c>
      <c r="M29" s="166">
        <v>6</v>
      </c>
      <c r="N29" s="167">
        <v>0</v>
      </c>
      <c r="O29" s="168">
        <v>0</v>
      </c>
      <c r="P29" s="166">
        <v>2</v>
      </c>
      <c r="Q29" s="169">
        <v>0</v>
      </c>
      <c r="R29" s="170">
        <v>0</v>
      </c>
      <c r="S29" s="171">
        <v>471</v>
      </c>
      <c r="T29" s="172">
        <v>0</v>
      </c>
      <c r="U29" s="170">
        <v>0</v>
      </c>
      <c r="V29" s="170">
        <v>14</v>
      </c>
      <c r="W29" s="173">
        <v>0</v>
      </c>
      <c r="X29" s="174">
        <v>0</v>
      </c>
      <c r="Y29" s="175">
        <v>20</v>
      </c>
      <c r="Z29" s="176">
        <v>0</v>
      </c>
      <c r="AA29" s="177">
        <v>0</v>
      </c>
      <c r="AB29" s="178">
        <v>0</v>
      </c>
      <c r="AC29" s="179">
        <v>0</v>
      </c>
      <c r="AD29" s="180">
        <v>0</v>
      </c>
      <c r="AE29" s="181">
        <v>474</v>
      </c>
      <c r="AF29" s="161">
        <v>0</v>
      </c>
      <c r="AG29" s="162">
        <v>0</v>
      </c>
      <c r="AH29" s="163">
        <v>0</v>
      </c>
      <c r="AI29" s="182">
        <v>327</v>
      </c>
      <c r="AJ29" s="183">
        <v>205</v>
      </c>
      <c r="AK29" s="184">
        <v>41</v>
      </c>
      <c r="AL29" s="185">
        <f t="shared" si="0"/>
        <v>4982</v>
      </c>
      <c r="AM29" s="186">
        <f t="shared" si="0"/>
        <v>959</v>
      </c>
      <c r="AN29" s="187">
        <f t="shared" si="0"/>
        <v>1288</v>
      </c>
    </row>
    <row r="30" spans="1:40" ht="13.5" customHeight="1">
      <c r="A30" s="157" t="s">
        <v>289</v>
      </c>
      <c r="B30" s="158">
        <v>617</v>
      </c>
      <c r="C30" s="159">
        <v>688</v>
      </c>
      <c r="D30" s="160">
        <v>0</v>
      </c>
      <c r="E30" s="161">
        <v>10783</v>
      </c>
      <c r="F30" s="162">
        <v>2709</v>
      </c>
      <c r="G30" s="163">
        <v>0</v>
      </c>
      <c r="H30" s="164">
        <v>0</v>
      </c>
      <c r="I30" s="165">
        <v>0</v>
      </c>
      <c r="J30" s="166">
        <v>0</v>
      </c>
      <c r="K30" s="164">
        <v>283</v>
      </c>
      <c r="L30" s="165">
        <v>261</v>
      </c>
      <c r="M30" s="166">
        <v>0</v>
      </c>
      <c r="N30" s="167">
        <v>0</v>
      </c>
      <c r="O30" s="168">
        <v>0</v>
      </c>
      <c r="P30" s="166">
        <v>0</v>
      </c>
      <c r="Q30" s="169">
        <v>0</v>
      </c>
      <c r="R30" s="188">
        <v>0</v>
      </c>
      <c r="S30" s="171">
        <v>0</v>
      </c>
      <c r="T30" s="169">
        <v>0</v>
      </c>
      <c r="U30" s="188">
        <v>0</v>
      </c>
      <c r="V30" s="188">
        <v>0</v>
      </c>
      <c r="W30" s="173">
        <v>0</v>
      </c>
      <c r="X30" s="174">
        <v>0</v>
      </c>
      <c r="Y30" s="175">
        <v>0</v>
      </c>
      <c r="Z30" s="176">
        <v>0</v>
      </c>
      <c r="AA30" s="177">
        <v>0</v>
      </c>
      <c r="AB30" s="178">
        <v>3</v>
      </c>
      <c r="AC30" s="179">
        <v>0</v>
      </c>
      <c r="AD30" s="180">
        <v>0</v>
      </c>
      <c r="AE30" s="181">
        <v>0</v>
      </c>
      <c r="AF30" s="161">
        <v>0</v>
      </c>
      <c r="AG30" s="162">
        <v>0</v>
      </c>
      <c r="AH30" s="163">
        <v>0</v>
      </c>
      <c r="AI30" s="182">
        <v>0</v>
      </c>
      <c r="AJ30" s="183">
        <v>0</v>
      </c>
      <c r="AK30" s="184">
        <v>0</v>
      </c>
      <c r="AL30" s="185">
        <f t="shared" si="0"/>
        <v>11683</v>
      </c>
      <c r="AM30" s="186">
        <f t="shared" si="0"/>
        <v>3658</v>
      </c>
      <c r="AN30" s="187">
        <f t="shared" si="0"/>
        <v>3</v>
      </c>
    </row>
    <row r="31" spans="1:40" ht="13.5" customHeight="1">
      <c r="A31" s="157" t="s">
        <v>290</v>
      </c>
      <c r="B31" s="158">
        <v>4706</v>
      </c>
      <c r="C31" s="159">
        <v>4396</v>
      </c>
      <c r="D31" s="160">
        <v>0</v>
      </c>
      <c r="E31" s="161">
        <v>0</v>
      </c>
      <c r="F31" s="162">
        <v>0</v>
      </c>
      <c r="G31" s="163">
        <v>1</v>
      </c>
      <c r="H31" s="164">
        <v>0</v>
      </c>
      <c r="I31" s="165">
        <v>0</v>
      </c>
      <c r="J31" s="166">
        <v>1</v>
      </c>
      <c r="K31" s="164">
        <v>0</v>
      </c>
      <c r="L31" s="165">
        <v>0</v>
      </c>
      <c r="M31" s="166">
        <v>0</v>
      </c>
      <c r="N31" s="167">
        <v>0</v>
      </c>
      <c r="O31" s="168">
        <v>0</v>
      </c>
      <c r="P31" s="166">
        <v>0</v>
      </c>
      <c r="Q31" s="169">
        <v>0</v>
      </c>
      <c r="R31" s="170">
        <v>0</v>
      </c>
      <c r="S31" s="171">
        <v>1</v>
      </c>
      <c r="T31" s="172">
        <v>0</v>
      </c>
      <c r="U31" s="170">
        <v>0</v>
      </c>
      <c r="V31" s="188">
        <v>0</v>
      </c>
      <c r="W31" s="173">
        <v>0</v>
      </c>
      <c r="X31" s="174">
        <v>0</v>
      </c>
      <c r="Y31" s="175">
        <v>0</v>
      </c>
      <c r="Z31" s="176">
        <v>0</v>
      </c>
      <c r="AA31" s="177">
        <v>0</v>
      </c>
      <c r="AB31" s="178">
        <v>0</v>
      </c>
      <c r="AC31" s="179">
        <v>0</v>
      </c>
      <c r="AD31" s="180">
        <v>0</v>
      </c>
      <c r="AE31" s="181">
        <v>0</v>
      </c>
      <c r="AF31" s="161">
        <v>0</v>
      </c>
      <c r="AG31" s="162">
        <v>0</v>
      </c>
      <c r="AH31" s="163">
        <v>0</v>
      </c>
      <c r="AI31" s="182">
        <v>0</v>
      </c>
      <c r="AJ31" s="183">
        <v>0</v>
      </c>
      <c r="AK31" s="184">
        <v>0</v>
      </c>
      <c r="AL31" s="185">
        <f t="shared" si="0"/>
        <v>4706</v>
      </c>
      <c r="AM31" s="186">
        <f t="shared" si="0"/>
        <v>4396</v>
      </c>
      <c r="AN31" s="187">
        <f t="shared" si="0"/>
        <v>3</v>
      </c>
    </row>
    <row r="32" spans="1:40" ht="13.5" customHeight="1">
      <c r="A32" s="157" t="s">
        <v>291</v>
      </c>
      <c r="B32" s="158">
        <v>260</v>
      </c>
      <c r="C32" s="159">
        <v>297</v>
      </c>
      <c r="D32" s="160">
        <v>0</v>
      </c>
      <c r="E32" s="161">
        <v>0</v>
      </c>
      <c r="F32" s="162">
        <v>0</v>
      </c>
      <c r="G32" s="163">
        <v>0</v>
      </c>
      <c r="H32" s="164">
        <v>0</v>
      </c>
      <c r="I32" s="165">
        <v>0</v>
      </c>
      <c r="J32" s="166">
        <v>0</v>
      </c>
      <c r="K32" s="164">
        <v>582</v>
      </c>
      <c r="L32" s="165">
        <v>493</v>
      </c>
      <c r="M32" s="166">
        <v>0</v>
      </c>
      <c r="N32" s="167">
        <v>0</v>
      </c>
      <c r="O32" s="168">
        <v>0</v>
      </c>
      <c r="P32" s="166">
        <v>0</v>
      </c>
      <c r="Q32" s="169">
        <v>0</v>
      </c>
      <c r="R32" s="188">
        <v>0</v>
      </c>
      <c r="S32" s="171">
        <v>0</v>
      </c>
      <c r="T32" s="169">
        <v>0</v>
      </c>
      <c r="U32" s="188">
        <v>0</v>
      </c>
      <c r="V32" s="188">
        <v>0</v>
      </c>
      <c r="W32" s="173">
        <v>0</v>
      </c>
      <c r="X32" s="174">
        <v>0</v>
      </c>
      <c r="Y32" s="175">
        <v>0</v>
      </c>
      <c r="Z32" s="176">
        <v>0</v>
      </c>
      <c r="AA32" s="177">
        <v>0</v>
      </c>
      <c r="AB32" s="178">
        <v>0</v>
      </c>
      <c r="AC32" s="179">
        <v>0</v>
      </c>
      <c r="AD32" s="180">
        <v>0</v>
      </c>
      <c r="AE32" s="181">
        <v>0</v>
      </c>
      <c r="AF32" s="161">
        <v>0</v>
      </c>
      <c r="AG32" s="162">
        <v>0</v>
      </c>
      <c r="AH32" s="163">
        <v>0</v>
      </c>
      <c r="AI32" s="182">
        <v>0</v>
      </c>
      <c r="AJ32" s="183">
        <v>0</v>
      </c>
      <c r="AK32" s="184">
        <v>0</v>
      </c>
      <c r="AL32" s="185">
        <f t="shared" si="0"/>
        <v>842</v>
      </c>
      <c r="AM32" s="186">
        <f t="shared" si="0"/>
        <v>790</v>
      </c>
      <c r="AN32" s="187">
        <f t="shared" si="0"/>
        <v>0</v>
      </c>
    </row>
    <row r="33" spans="1:40" ht="13.5" customHeight="1">
      <c r="A33" s="157" t="s">
        <v>292</v>
      </c>
      <c r="B33" s="158">
        <v>0</v>
      </c>
      <c r="C33" s="159">
        <v>0</v>
      </c>
      <c r="D33" s="160">
        <v>226</v>
      </c>
      <c r="E33" s="161">
        <v>0</v>
      </c>
      <c r="F33" s="162">
        <v>0</v>
      </c>
      <c r="G33" s="163">
        <v>3422</v>
      </c>
      <c r="H33" s="164">
        <v>725</v>
      </c>
      <c r="I33" s="165">
        <v>0</v>
      </c>
      <c r="J33" s="166">
        <v>3072</v>
      </c>
      <c r="K33" s="164">
        <v>416</v>
      </c>
      <c r="L33" s="165">
        <v>541</v>
      </c>
      <c r="M33" s="166">
        <v>78</v>
      </c>
      <c r="N33" s="167">
        <v>0</v>
      </c>
      <c r="O33" s="168">
        <v>0</v>
      </c>
      <c r="P33" s="166">
        <v>125</v>
      </c>
      <c r="Q33" s="169">
        <v>0</v>
      </c>
      <c r="R33" s="170">
        <v>0</v>
      </c>
      <c r="S33" s="171">
        <v>1135</v>
      </c>
      <c r="T33" s="172">
        <v>0</v>
      </c>
      <c r="U33" s="170">
        <v>0</v>
      </c>
      <c r="V33" s="170">
        <v>123</v>
      </c>
      <c r="W33" s="173">
        <v>0</v>
      </c>
      <c r="X33" s="174">
        <v>0</v>
      </c>
      <c r="Y33" s="175">
        <v>139</v>
      </c>
      <c r="Z33" s="176">
        <v>0</v>
      </c>
      <c r="AA33" s="177">
        <v>0</v>
      </c>
      <c r="AB33" s="178">
        <v>2</v>
      </c>
      <c r="AC33" s="179">
        <v>0</v>
      </c>
      <c r="AD33" s="180">
        <v>0</v>
      </c>
      <c r="AE33" s="181">
        <v>0</v>
      </c>
      <c r="AF33" s="161">
        <v>0</v>
      </c>
      <c r="AG33" s="162">
        <v>0</v>
      </c>
      <c r="AH33" s="163">
        <v>32</v>
      </c>
      <c r="AI33" s="182">
        <v>823</v>
      </c>
      <c r="AJ33" s="183">
        <v>940</v>
      </c>
      <c r="AK33" s="184">
        <v>756</v>
      </c>
      <c r="AL33" s="185">
        <f t="shared" si="0"/>
        <v>1964</v>
      </c>
      <c r="AM33" s="186">
        <f t="shared" si="0"/>
        <v>1481</v>
      </c>
      <c r="AN33" s="187">
        <f t="shared" si="0"/>
        <v>9110</v>
      </c>
    </row>
    <row r="34" spans="1:40" ht="13.5" customHeight="1">
      <c r="A34" s="157" t="s">
        <v>293</v>
      </c>
      <c r="B34" s="158">
        <v>530</v>
      </c>
      <c r="C34" s="159">
        <v>623</v>
      </c>
      <c r="D34" s="160">
        <v>4</v>
      </c>
      <c r="E34" s="161">
        <v>307</v>
      </c>
      <c r="F34" s="162">
        <v>27</v>
      </c>
      <c r="G34" s="163">
        <v>75</v>
      </c>
      <c r="H34" s="164">
        <v>0</v>
      </c>
      <c r="I34" s="165">
        <v>0</v>
      </c>
      <c r="J34" s="166">
        <v>155</v>
      </c>
      <c r="K34" s="164">
        <v>1167</v>
      </c>
      <c r="L34" s="165">
        <v>788</v>
      </c>
      <c r="M34" s="166">
        <v>0</v>
      </c>
      <c r="N34" s="167">
        <v>0</v>
      </c>
      <c r="O34" s="168">
        <v>0</v>
      </c>
      <c r="P34" s="166">
        <v>0</v>
      </c>
      <c r="Q34" s="169">
        <v>0</v>
      </c>
      <c r="R34" s="170">
        <v>0</v>
      </c>
      <c r="S34" s="171">
        <v>22</v>
      </c>
      <c r="T34" s="172">
        <v>0</v>
      </c>
      <c r="U34" s="170">
        <v>0</v>
      </c>
      <c r="V34" s="170">
        <v>1</v>
      </c>
      <c r="W34" s="173">
        <v>0</v>
      </c>
      <c r="X34" s="174">
        <v>0</v>
      </c>
      <c r="Y34" s="175">
        <v>2</v>
      </c>
      <c r="Z34" s="176">
        <v>0</v>
      </c>
      <c r="AA34" s="177">
        <v>0</v>
      </c>
      <c r="AB34" s="178">
        <v>0</v>
      </c>
      <c r="AC34" s="179">
        <v>0</v>
      </c>
      <c r="AD34" s="180">
        <v>0</v>
      </c>
      <c r="AE34" s="181">
        <v>0</v>
      </c>
      <c r="AF34" s="161">
        <v>0</v>
      </c>
      <c r="AG34" s="162">
        <v>0</v>
      </c>
      <c r="AH34" s="163">
        <v>1</v>
      </c>
      <c r="AI34" s="182">
        <v>54</v>
      </c>
      <c r="AJ34" s="183">
        <v>12</v>
      </c>
      <c r="AK34" s="184">
        <v>96</v>
      </c>
      <c r="AL34" s="185">
        <f t="shared" si="0"/>
        <v>2058</v>
      </c>
      <c r="AM34" s="186">
        <f t="shared" si="0"/>
        <v>1450</v>
      </c>
      <c r="AN34" s="187">
        <f t="shared" si="0"/>
        <v>356</v>
      </c>
    </row>
    <row r="35" spans="1:40" ht="13.5" customHeight="1">
      <c r="A35" s="157" t="s">
        <v>294</v>
      </c>
      <c r="B35" s="158">
        <v>1067</v>
      </c>
      <c r="C35" s="159">
        <v>1172</v>
      </c>
      <c r="D35" s="160">
        <v>5</v>
      </c>
      <c r="E35" s="161">
        <v>98</v>
      </c>
      <c r="F35" s="162">
        <v>66</v>
      </c>
      <c r="G35" s="163">
        <v>47</v>
      </c>
      <c r="H35" s="164">
        <v>0</v>
      </c>
      <c r="I35" s="165">
        <v>0</v>
      </c>
      <c r="J35" s="166">
        <v>51</v>
      </c>
      <c r="K35" s="164">
        <v>709</v>
      </c>
      <c r="L35" s="165">
        <v>561</v>
      </c>
      <c r="M35" s="166">
        <v>1</v>
      </c>
      <c r="N35" s="167">
        <v>0</v>
      </c>
      <c r="O35" s="168">
        <v>0</v>
      </c>
      <c r="P35" s="166">
        <v>1</v>
      </c>
      <c r="Q35" s="169">
        <v>0</v>
      </c>
      <c r="R35" s="170">
        <v>0</v>
      </c>
      <c r="S35" s="171">
        <v>31</v>
      </c>
      <c r="T35" s="172">
        <v>0</v>
      </c>
      <c r="U35" s="170">
        <v>0</v>
      </c>
      <c r="V35" s="170">
        <v>4</v>
      </c>
      <c r="W35" s="173">
        <v>0</v>
      </c>
      <c r="X35" s="174">
        <v>0</v>
      </c>
      <c r="Y35" s="175">
        <v>2</v>
      </c>
      <c r="Z35" s="176">
        <v>0</v>
      </c>
      <c r="AA35" s="177">
        <v>0</v>
      </c>
      <c r="AB35" s="178">
        <v>0</v>
      </c>
      <c r="AC35" s="179">
        <v>0</v>
      </c>
      <c r="AD35" s="180">
        <v>0</v>
      </c>
      <c r="AE35" s="181">
        <v>0</v>
      </c>
      <c r="AF35" s="161">
        <v>0</v>
      </c>
      <c r="AG35" s="162">
        <v>0</v>
      </c>
      <c r="AH35" s="163">
        <v>0</v>
      </c>
      <c r="AI35" s="182">
        <v>14</v>
      </c>
      <c r="AJ35" s="183">
        <v>8</v>
      </c>
      <c r="AK35" s="184">
        <v>78</v>
      </c>
      <c r="AL35" s="185">
        <f t="shared" si="0"/>
        <v>1888</v>
      </c>
      <c r="AM35" s="186">
        <f t="shared" si="0"/>
        <v>1807</v>
      </c>
      <c r="AN35" s="187">
        <f t="shared" si="0"/>
        <v>220</v>
      </c>
    </row>
    <row r="36" spans="1:40" ht="13.5" customHeight="1">
      <c r="A36" s="157" t="s">
        <v>295</v>
      </c>
      <c r="B36" s="158">
        <v>12916</v>
      </c>
      <c r="C36" s="159">
        <v>3313</v>
      </c>
      <c r="D36" s="160">
        <v>1248</v>
      </c>
      <c r="E36" s="161">
        <v>243811</v>
      </c>
      <c r="F36" s="162">
        <v>25213</v>
      </c>
      <c r="G36" s="163">
        <v>11578</v>
      </c>
      <c r="H36" s="164">
        <v>656168</v>
      </c>
      <c r="I36" s="165">
        <v>26891</v>
      </c>
      <c r="J36" s="166">
        <v>8091</v>
      </c>
      <c r="K36" s="164">
        <v>85963</v>
      </c>
      <c r="L36" s="165">
        <v>12442</v>
      </c>
      <c r="M36" s="166">
        <v>833</v>
      </c>
      <c r="N36" s="167">
        <v>0</v>
      </c>
      <c r="O36" s="168">
        <v>0</v>
      </c>
      <c r="P36" s="166">
        <v>501</v>
      </c>
      <c r="Q36" s="169">
        <v>16962</v>
      </c>
      <c r="R36" s="170">
        <v>0</v>
      </c>
      <c r="S36" s="171">
        <v>5952</v>
      </c>
      <c r="T36" s="172">
        <v>0</v>
      </c>
      <c r="U36" s="170">
        <v>0</v>
      </c>
      <c r="V36" s="170">
        <v>567</v>
      </c>
      <c r="W36" s="173">
        <v>0</v>
      </c>
      <c r="X36" s="174">
        <v>0</v>
      </c>
      <c r="Y36" s="175">
        <v>3050</v>
      </c>
      <c r="Z36" s="176">
        <v>0</v>
      </c>
      <c r="AA36" s="177">
        <v>0</v>
      </c>
      <c r="AB36" s="178">
        <v>7</v>
      </c>
      <c r="AC36" s="179">
        <v>0</v>
      </c>
      <c r="AD36" s="180">
        <v>0</v>
      </c>
      <c r="AE36" s="181">
        <v>0</v>
      </c>
      <c r="AF36" s="161">
        <v>0</v>
      </c>
      <c r="AG36" s="162">
        <v>0</v>
      </c>
      <c r="AH36" s="163">
        <v>395</v>
      </c>
      <c r="AI36" s="182">
        <v>2761</v>
      </c>
      <c r="AJ36" s="183">
        <v>1296</v>
      </c>
      <c r="AK36" s="184">
        <v>1837</v>
      </c>
      <c r="AL36" s="185">
        <f t="shared" si="0"/>
        <v>1018581</v>
      </c>
      <c r="AM36" s="186">
        <f t="shared" si="0"/>
        <v>69155</v>
      </c>
      <c r="AN36" s="187">
        <f t="shared" si="0"/>
        <v>34059</v>
      </c>
    </row>
    <row r="37" spans="1:40" ht="13.5" customHeight="1">
      <c r="A37" s="157" t="s">
        <v>296</v>
      </c>
      <c r="B37" s="158">
        <v>1383</v>
      </c>
      <c r="C37" s="159">
        <v>226</v>
      </c>
      <c r="D37" s="160">
        <v>65</v>
      </c>
      <c r="E37" s="161">
        <v>11633</v>
      </c>
      <c r="F37" s="162">
        <v>2377</v>
      </c>
      <c r="G37" s="163">
        <v>932</v>
      </c>
      <c r="H37" s="164">
        <v>20729</v>
      </c>
      <c r="I37" s="165">
        <v>553</v>
      </c>
      <c r="J37" s="166">
        <v>1718</v>
      </c>
      <c r="K37" s="164">
        <v>1266</v>
      </c>
      <c r="L37" s="165">
        <v>565</v>
      </c>
      <c r="M37" s="166">
        <v>31</v>
      </c>
      <c r="N37" s="167">
        <v>0</v>
      </c>
      <c r="O37" s="168">
        <v>0</v>
      </c>
      <c r="P37" s="166">
        <v>13</v>
      </c>
      <c r="Q37" s="169">
        <v>897</v>
      </c>
      <c r="R37" s="170">
        <v>0</v>
      </c>
      <c r="S37" s="171">
        <v>313</v>
      </c>
      <c r="T37" s="172">
        <v>0</v>
      </c>
      <c r="U37" s="170">
        <v>0</v>
      </c>
      <c r="V37" s="170">
        <v>40</v>
      </c>
      <c r="W37" s="173">
        <v>0</v>
      </c>
      <c r="X37" s="174">
        <v>0</v>
      </c>
      <c r="Y37" s="175">
        <v>21</v>
      </c>
      <c r="Z37" s="176">
        <v>0</v>
      </c>
      <c r="AA37" s="177">
        <v>0</v>
      </c>
      <c r="AB37" s="178">
        <v>0</v>
      </c>
      <c r="AC37" s="179">
        <v>0</v>
      </c>
      <c r="AD37" s="180">
        <v>0</v>
      </c>
      <c r="AE37" s="181">
        <v>0</v>
      </c>
      <c r="AF37" s="161">
        <v>0</v>
      </c>
      <c r="AG37" s="162">
        <v>0</v>
      </c>
      <c r="AH37" s="163">
        <v>10</v>
      </c>
      <c r="AI37" s="182">
        <v>400</v>
      </c>
      <c r="AJ37" s="183">
        <v>263</v>
      </c>
      <c r="AK37" s="184">
        <v>266</v>
      </c>
      <c r="AL37" s="185">
        <f t="shared" si="0"/>
        <v>36308</v>
      </c>
      <c r="AM37" s="186">
        <f t="shared" si="0"/>
        <v>3984</v>
      </c>
      <c r="AN37" s="187">
        <f t="shared" si="0"/>
        <v>3409</v>
      </c>
    </row>
    <row r="38" spans="1:40" ht="13.5" customHeight="1">
      <c r="A38" s="157" t="s">
        <v>297</v>
      </c>
      <c r="B38" s="158">
        <v>145</v>
      </c>
      <c r="C38" s="159">
        <v>61</v>
      </c>
      <c r="D38" s="160">
        <v>1</v>
      </c>
      <c r="E38" s="161">
        <v>1339</v>
      </c>
      <c r="F38" s="162">
        <v>196</v>
      </c>
      <c r="G38" s="163">
        <v>103</v>
      </c>
      <c r="H38" s="164">
        <v>811</v>
      </c>
      <c r="I38" s="165">
        <v>36</v>
      </c>
      <c r="J38" s="166">
        <v>124</v>
      </c>
      <c r="K38" s="164">
        <v>119</v>
      </c>
      <c r="L38" s="165">
        <v>55</v>
      </c>
      <c r="M38" s="166">
        <v>0</v>
      </c>
      <c r="N38" s="167">
        <v>0</v>
      </c>
      <c r="O38" s="168">
        <v>0</v>
      </c>
      <c r="P38" s="166">
        <v>0</v>
      </c>
      <c r="Q38" s="169">
        <v>110</v>
      </c>
      <c r="R38" s="170">
        <v>0</v>
      </c>
      <c r="S38" s="171">
        <v>8</v>
      </c>
      <c r="T38" s="172">
        <v>0</v>
      </c>
      <c r="U38" s="170">
        <v>0</v>
      </c>
      <c r="V38" s="170">
        <v>4</v>
      </c>
      <c r="W38" s="173">
        <v>0</v>
      </c>
      <c r="X38" s="174">
        <v>0</v>
      </c>
      <c r="Y38" s="175">
        <v>4</v>
      </c>
      <c r="Z38" s="176">
        <v>0</v>
      </c>
      <c r="AA38" s="177">
        <v>0</v>
      </c>
      <c r="AB38" s="178">
        <v>0</v>
      </c>
      <c r="AC38" s="179">
        <v>0</v>
      </c>
      <c r="AD38" s="180">
        <v>0</v>
      </c>
      <c r="AE38" s="181">
        <v>0</v>
      </c>
      <c r="AF38" s="161">
        <v>0</v>
      </c>
      <c r="AG38" s="162">
        <v>0</v>
      </c>
      <c r="AH38" s="163">
        <v>0</v>
      </c>
      <c r="AI38" s="182">
        <v>38</v>
      </c>
      <c r="AJ38" s="183">
        <v>40</v>
      </c>
      <c r="AK38" s="184">
        <v>41</v>
      </c>
      <c r="AL38" s="185">
        <f t="shared" si="0"/>
        <v>2562</v>
      </c>
      <c r="AM38" s="186">
        <f t="shared" si="0"/>
        <v>388</v>
      </c>
      <c r="AN38" s="187">
        <f t="shared" si="0"/>
        <v>285</v>
      </c>
    </row>
    <row r="39" spans="1:40" ht="13.5" customHeight="1">
      <c r="A39" s="157" t="s">
        <v>298</v>
      </c>
      <c r="B39" s="158">
        <v>2130</v>
      </c>
      <c r="C39" s="159">
        <v>393</v>
      </c>
      <c r="D39" s="160">
        <v>172</v>
      </c>
      <c r="E39" s="161">
        <v>13953</v>
      </c>
      <c r="F39" s="162">
        <v>2497</v>
      </c>
      <c r="G39" s="163">
        <v>930</v>
      </c>
      <c r="H39" s="164">
        <v>12750</v>
      </c>
      <c r="I39" s="165">
        <v>889</v>
      </c>
      <c r="J39" s="166">
        <v>1125</v>
      </c>
      <c r="K39" s="164">
        <v>1800</v>
      </c>
      <c r="L39" s="165">
        <v>1245</v>
      </c>
      <c r="M39" s="166">
        <v>62</v>
      </c>
      <c r="N39" s="167">
        <v>0</v>
      </c>
      <c r="O39" s="168">
        <v>0</v>
      </c>
      <c r="P39" s="166">
        <v>19</v>
      </c>
      <c r="Q39" s="169">
        <v>132</v>
      </c>
      <c r="R39" s="170">
        <v>0</v>
      </c>
      <c r="S39" s="171">
        <v>37</v>
      </c>
      <c r="T39" s="172">
        <v>0</v>
      </c>
      <c r="U39" s="170">
        <v>0</v>
      </c>
      <c r="V39" s="170">
        <v>57</v>
      </c>
      <c r="W39" s="173">
        <v>0</v>
      </c>
      <c r="X39" s="174">
        <v>0</v>
      </c>
      <c r="Y39" s="175">
        <v>44</v>
      </c>
      <c r="Z39" s="176">
        <v>0</v>
      </c>
      <c r="AA39" s="177">
        <v>0</v>
      </c>
      <c r="AB39" s="178">
        <v>3</v>
      </c>
      <c r="AC39" s="179">
        <v>0</v>
      </c>
      <c r="AD39" s="180">
        <v>0</v>
      </c>
      <c r="AE39" s="181">
        <v>0</v>
      </c>
      <c r="AF39" s="161">
        <v>0</v>
      </c>
      <c r="AG39" s="162">
        <v>0</v>
      </c>
      <c r="AH39" s="163">
        <v>7</v>
      </c>
      <c r="AI39" s="182">
        <v>395</v>
      </c>
      <c r="AJ39" s="183">
        <v>362</v>
      </c>
      <c r="AK39" s="184">
        <v>269</v>
      </c>
      <c r="AL39" s="185">
        <f t="shared" si="0"/>
        <v>31160</v>
      </c>
      <c r="AM39" s="186">
        <f t="shared" si="0"/>
        <v>5386</v>
      </c>
      <c r="AN39" s="187">
        <f t="shared" si="0"/>
        <v>2725</v>
      </c>
    </row>
    <row r="40" spans="1:40" ht="13.5" customHeight="1">
      <c r="A40" s="157" t="s">
        <v>299</v>
      </c>
      <c r="B40" s="158">
        <v>2752</v>
      </c>
      <c r="C40" s="159">
        <v>392</v>
      </c>
      <c r="D40" s="160">
        <v>273</v>
      </c>
      <c r="E40" s="161">
        <v>27996</v>
      </c>
      <c r="F40" s="162">
        <v>5534</v>
      </c>
      <c r="G40" s="163">
        <v>2120</v>
      </c>
      <c r="H40" s="164">
        <v>17840</v>
      </c>
      <c r="I40" s="165">
        <v>1787</v>
      </c>
      <c r="J40" s="166">
        <v>1608</v>
      </c>
      <c r="K40" s="164">
        <v>5764</v>
      </c>
      <c r="L40" s="165">
        <v>4897</v>
      </c>
      <c r="M40" s="166">
        <v>630</v>
      </c>
      <c r="N40" s="164">
        <v>0</v>
      </c>
      <c r="O40" s="165">
        <v>0</v>
      </c>
      <c r="P40" s="166">
        <v>205</v>
      </c>
      <c r="Q40" s="169">
        <v>210</v>
      </c>
      <c r="R40" s="170">
        <v>0</v>
      </c>
      <c r="S40" s="171">
        <v>86</v>
      </c>
      <c r="T40" s="172">
        <v>0</v>
      </c>
      <c r="U40" s="170">
        <v>0</v>
      </c>
      <c r="V40" s="170">
        <v>85</v>
      </c>
      <c r="W40" s="173">
        <v>0</v>
      </c>
      <c r="X40" s="174">
        <v>0</v>
      </c>
      <c r="Y40" s="175">
        <v>46</v>
      </c>
      <c r="Z40" s="176">
        <v>0</v>
      </c>
      <c r="AA40" s="177">
        <v>0</v>
      </c>
      <c r="AB40" s="178">
        <v>1</v>
      </c>
      <c r="AC40" s="179">
        <v>0</v>
      </c>
      <c r="AD40" s="180">
        <v>0</v>
      </c>
      <c r="AE40" s="181">
        <v>0</v>
      </c>
      <c r="AF40" s="161">
        <v>0</v>
      </c>
      <c r="AG40" s="162">
        <v>0</v>
      </c>
      <c r="AH40" s="163">
        <v>18</v>
      </c>
      <c r="AI40" s="182">
        <v>608</v>
      </c>
      <c r="AJ40" s="183">
        <v>200</v>
      </c>
      <c r="AK40" s="184">
        <v>337</v>
      </c>
      <c r="AL40" s="185">
        <f t="shared" si="0"/>
        <v>55170</v>
      </c>
      <c r="AM40" s="186">
        <f t="shared" si="0"/>
        <v>12810</v>
      </c>
      <c r="AN40" s="187">
        <f t="shared" si="0"/>
        <v>5409</v>
      </c>
    </row>
    <row r="41" spans="1:40" ht="13.5" customHeight="1">
      <c r="A41" s="157" t="s">
        <v>300</v>
      </c>
      <c r="B41" s="158">
        <v>535</v>
      </c>
      <c r="C41" s="159">
        <v>129</v>
      </c>
      <c r="D41" s="160">
        <v>8</v>
      </c>
      <c r="E41" s="161">
        <v>3520</v>
      </c>
      <c r="F41" s="162">
        <v>595</v>
      </c>
      <c r="G41" s="163">
        <v>85</v>
      </c>
      <c r="H41" s="164">
        <v>3105</v>
      </c>
      <c r="I41" s="165">
        <v>183</v>
      </c>
      <c r="J41" s="166">
        <v>177</v>
      </c>
      <c r="K41" s="164">
        <v>803</v>
      </c>
      <c r="L41" s="165">
        <v>437</v>
      </c>
      <c r="M41" s="166">
        <v>6</v>
      </c>
      <c r="N41" s="167">
        <v>0</v>
      </c>
      <c r="O41" s="168">
        <v>0</v>
      </c>
      <c r="P41" s="166">
        <v>1</v>
      </c>
      <c r="Q41" s="169">
        <v>38</v>
      </c>
      <c r="R41" s="170">
        <v>0</v>
      </c>
      <c r="S41" s="171">
        <v>6</v>
      </c>
      <c r="T41" s="172">
        <v>0</v>
      </c>
      <c r="U41" s="170">
        <v>0</v>
      </c>
      <c r="V41" s="170">
        <v>2</v>
      </c>
      <c r="W41" s="173">
        <v>0</v>
      </c>
      <c r="X41" s="174">
        <v>0</v>
      </c>
      <c r="Y41" s="175">
        <v>0</v>
      </c>
      <c r="Z41" s="176">
        <v>0</v>
      </c>
      <c r="AA41" s="177">
        <v>0</v>
      </c>
      <c r="AB41" s="178">
        <v>0</v>
      </c>
      <c r="AC41" s="179">
        <v>0</v>
      </c>
      <c r="AD41" s="180">
        <v>0</v>
      </c>
      <c r="AE41" s="181">
        <v>0</v>
      </c>
      <c r="AF41" s="161">
        <v>0</v>
      </c>
      <c r="AG41" s="162">
        <v>0</v>
      </c>
      <c r="AH41" s="163">
        <v>1</v>
      </c>
      <c r="AI41" s="182">
        <v>148</v>
      </c>
      <c r="AJ41" s="183">
        <v>75</v>
      </c>
      <c r="AK41" s="184">
        <v>36</v>
      </c>
      <c r="AL41" s="185">
        <f t="shared" si="0"/>
        <v>8149</v>
      </c>
      <c r="AM41" s="186">
        <f t="shared" si="0"/>
        <v>1419</v>
      </c>
      <c r="AN41" s="187">
        <f t="shared" si="0"/>
        <v>322</v>
      </c>
    </row>
    <row r="42" spans="1:40" ht="13.5" customHeight="1">
      <c r="A42" s="157" t="s">
        <v>301</v>
      </c>
      <c r="B42" s="158">
        <v>430</v>
      </c>
      <c r="C42" s="159">
        <v>118</v>
      </c>
      <c r="D42" s="160">
        <v>8</v>
      </c>
      <c r="E42" s="161">
        <v>1794</v>
      </c>
      <c r="F42" s="162">
        <v>485</v>
      </c>
      <c r="G42" s="163">
        <v>125</v>
      </c>
      <c r="H42" s="164">
        <v>1094</v>
      </c>
      <c r="I42" s="165">
        <v>189</v>
      </c>
      <c r="J42" s="166">
        <v>140</v>
      </c>
      <c r="K42" s="164">
        <v>398</v>
      </c>
      <c r="L42" s="165">
        <v>233</v>
      </c>
      <c r="M42" s="166">
        <v>6</v>
      </c>
      <c r="N42" s="167">
        <v>0</v>
      </c>
      <c r="O42" s="168">
        <v>0</v>
      </c>
      <c r="P42" s="166">
        <v>7</v>
      </c>
      <c r="Q42" s="169">
        <v>33</v>
      </c>
      <c r="R42" s="170">
        <v>0</v>
      </c>
      <c r="S42" s="171">
        <v>17</v>
      </c>
      <c r="T42" s="172">
        <v>0</v>
      </c>
      <c r="U42" s="170">
        <v>0</v>
      </c>
      <c r="V42" s="170">
        <v>2</v>
      </c>
      <c r="W42" s="173">
        <v>0</v>
      </c>
      <c r="X42" s="174">
        <v>0</v>
      </c>
      <c r="Y42" s="175">
        <v>0</v>
      </c>
      <c r="Z42" s="176">
        <v>0</v>
      </c>
      <c r="AA42" s="177">
        <v>0</v>
      </c>
      <c r="AB42" s="178">
        <v>0</v>
      </c>
      <c r="AC42" s="179">
        <v>0</v>
      </c>
      <c r="AD42" s="180">
        <v>0</v>
      </c>
      <c r="AE42" s="181">
        <v>0</v>
      </c>
      <c r="AF42" s="161">
        <v>0</v>
      </c>
      <c r="AG42" s="162">
        <v>0</v>
      </c>
      <c r="AH42" s="163">
        <v>2</v>
      </c>
      <c r="AI42" s="182">
        <v>112</v>
      </c>
      <c r="AJ42" s="183">
        <v>81</v>
      </c>
      <c r="AK42" s="184">
        <v>42</v>
      </c>
      <c r="AL42" s="185">
        <f t="shared" si="0"/>
        <v>3861</v>
      </c>
      <c r="AM42" s="186">
        <f t="shared" si="0"/>
        <v>1106</v>
      </c>
      <c r="AN42" s="187">
        <f t="shared" si="0"/>
        <v>349</v>
      </c>
    </row>
    <row r="43" spans="1:40" ht="13.5" customHeight="1">
      <c r="A43" s="157" t="s">
        <v>302</v>
      </c>
      <c r="B43" s="158">
        <v>2242</v>
      </c>
      <c r="C43" s="159">
        <v>1134</v>
      </c>
      <c r="D43" s="160">
        <v>169</v>
      </c>
      <c r="E43" s="161">
        <v>7469</v>
      </c>
      <c r="F43" s="162">
        <v>1445</v>
      </c>
      <c r="G43" s="163">
        <v>713</v>
      </c>
      <c r="H43" s="164">
        <v>4099</v>
      </c>
      <c r="I43" s="165">
        <v>312</v>
      </c>
      <c r="J43" s="166">
        <v>393</v>
      </c>
      <c r="K43" s="164">
        <v>9802</v>
      </c>
      <c r="L43" s="165">
        <v>6402</v>
      </c>
      <c r="M43" s="166">
        <v>955</v>
      </c>
      <c r="N43" s="167">
        <v>0</v>
      </c>
      <c r="O43" s="168">
        <v>0</v>
      </c>
      <c r="P43" s="166">
        <v>47</v>
      </c>
      <c r="Q43" s="169">
        <v>139</v>
      </c>
      <c r="R43" s="170">
        <v>0</v>
      </c>
      <c r="S43" s="171">
        <v>31</v>
      </c>
      <c r="T43" s="172">
        <v>0</v>
      </c>
      <c r="U43" s="170">
        <v>0</v>
      </c>
      <c r="V43" s="170">
        <v>19</v>
      </c>
      <c r="W43" s="173">
        <v>0</v>
      </c>
      <c r="X43" s="174">
        <v>0</v>
      </c>
      <c r="Y43" s="175">
        <v>32</v>
      </c>
      <c r="Z43" s="176">
        <v>0</v>
      </c>
      <c r="AA43" s="177">
        <v>0</v>
      </c>
      <c r="AB43" s="178">
        <v>4</v>
      </c>
      <c r="AC43" s="179">
        <v>0</v>
      </c>
      <c r="AD43" s="180">
        <v>0</v>
      </c>
      <c r="AE43" s="181">
        <v>0</v>
      </c>
      <c r="AF43" s="161">
        <v>0</v>
      </c>
      <c r="AG43" s="162">
        <v>0</v>
      </c>
      <c r="AH43" s="163">
        <v>5</v>
      </c>
      <c r="AI43" s="182">
        <v>329</v>
      </c>
      <c r="AJ43" s="183">
        <v>291</v>
      </c>
      <c r="AK43" s="184">
        <v>115</v>
      </c>
      <c r="AL43" s="185">
        <f t="shared" si="0"/>
        <v>24080</v>
      </c>
      <c r="AM43" s="186">
        <f t="shared" si="0"/>
        <v>9584</v>
      </c>
      <c r="AN43" s="187">
        <f t="shared" si="0"/>
        <v>2483</v>
      </c>
    </row>
    <row r="44" spans="1:40" ht="13.5" customHeight="1">
      <c r="A44" s="157" t="s">
        <v>303</v>
      </c>
      <c r="B44" s="158">
        <v>1365</v>
      </c>
      <c r="C44" s="159">
        <v>218</v>
      </c>
      <c r="D44" s="160">
        <v>43</v>
      </c>
      <c r="E44" s="161">
        <v>6839</v>
      </c>
      <c r="F44" s="162">
        <v>683</v>
      </c>
      <c r="G44" s="163">
        <v>314</v>
      </c>
      <c r="H44" s="164">
        <v>2633</v>
      </c>
      <c r="I44" s="165">
        <v>160</v>
      </c>
      <c r="J44" s="166">
        <v>61</v>
      </c>
      <c r="K44" s="164">
        <v>867</v>
      </c>
      <c r="L44" s="165">
        <v>371</v>
      </c>
      <c r="M44" s="166">
        <v>10</v>
      </c>
      <c r="N44" s="167">
        <v>0</v>
      </c>
      <c r="O44" s="168">
        <v>0</v>
      </c>
      <c r="P44" s="166">
        <v>364</v>
      </c>
      <c r="Q44" s="169">
        <v>107</v>
      </c>
      <c r="R44" s="170">
        <v>0</v>
      </c>
      <c r="S44" s="171">
        <v>39</v>
      </c>
      <c r="T44" s="172">
        <v>0</v>
      </c>
      <c r="U44" s="170">
        <v>0</v>
      </c>
      <c r="V44" s="170">
        <v>24</v>
      </c>
      <c r="W44" s="173">
        <v>0</v>
      </c>
      <c r="X44" s="174">
        <v>0</v>
      </c>
      <c r="Y44" s="175">
        <v>8</v>
      </c>
      <c r="Z44" s="176">
        <v>0</v>
      </c>
      <c r="AA44" s="177">
        <v>0</v>
      </c>
      <c r="AB44" s="178">
        <v>0</v>
      </c>
      <c r="AC44" s="179">
        <v>0</v>
      </c>
      <c r="AD44" s="180">
        <v>0</v>
      </c>
      <c r="AE44" s="181">
        <v>0</v>
      </c>
      <c r="AF44" s="161">
        <v>0</v>
      </c>
      <c r="AG44" s="162">
        <v>0</v>
      </c>
      <c r="AH44" s="163">
        <v>2</v>
      </c>
      <c r="AI44" s="182">
        <v>278</v>
      </c>
      <c r="AJ44" s="183">
        <v>124</v>
      </c>
      <c r="AK44" s="184">
        <v>160</v>
      </c>
      <c r="AL44" s="185">
        <f t="shared" si="0"/>
        <v>12089</v>
      </c>
      <c r="AM44" s="186">
        <f t="shared" si="0"/>
        <v>1556</v>
      </c>
      <c r="AN44" s="187">
        <f t="shared" si="0"/>
        <v>1025</v>
      </c>
    </row>
    <row r="45" spans="1:40" ht="13.5" customHeight="1">
      <c r="A45" s="157" t="s">
        <v>304</v>
      </c>
      <c r="B45" s="158">
        <v>0</v>
      </c>
      <c r="C45" s="159">
        <v>0</v>
      </c>
      <c r="D45" s="160">
        <v>0</v>
      </c>
      <c r="E45" s="161">
        <v>590</v>
      </c>
      <c r="F45" s="162">
        <v>279</v>
      </c>
      <c r="G45" s="163">
        <v>0</v>
      </c>
      <c r="H45" s="164">
        <v>0</v>
      </c>
      <c r="I45" s="165">
        <v>0</v>
      </c>
      <c r="J45" s="166">
        <v>0</v>
      </c>
      <c r="K45" s="164">
        <v>0</v>
      </c>
      <c r="L45" s="165">
        <v>0</v>
      </c>
      <c r="M45" s="166">
        <v>0</v>
      </c>
      <c r="N45" s="167">
        <v>0</v>
      </c>
      <c r="O45" s="168">
        <v>0</v>
      </c>
      <c r="P45" s="166">
        <v>0</v>
      </c>
      <c r="Q45" s="169">
        <v>0</v>
      </c>
      <c r="R45" s="188">
        <v>0</v>
      </c>
      <c r="S45" s="171">
        <v>0</v>
      </c>
      <c r="T45" s="169">
        <v>0</v>
      </c>
      <c r="U45" s="188">
        <v>0</v>
      </c>
      <c r="V45" s="188">
        <v>0</v>
      </c>
      <c r="W45" s="173">
        <v>0</v>
      </c>
      <c r="X45" s="174">
        <v>0</v>
      </c>
      <c r="Y45" s="175">
        <v>0</v>
      </c>
      <c r="Z45" s="176">
        <v>0</v>
      </c>
      <c r="AA45" s="177">
        <v>0</v>
      </c>
      <c r="AB45" s="178">
        <v>0</v>
      </c>
      <c r="AC45" s="179">
        <v>0</v>
      </c>
      <c r="AD45" s="180">
        <v>0</v>
      </c>
      <c r="AE45" s="181">
        <v>0</v>
      </c>
      <c r="AF45" s="161">
        <v>0</v>
      </c>
      <c r="AG45" s="162">
        <v>0</v>
      </c>
      <c r="AH45" s="163">
        <v>0</v>
      </c>
      <c r="AI45" s="182">
        <v>0</v>
      </c>
      <c r="AJ45" s="183">
        <v>0</v>
      </c>
      <c r="AK45" s="184">
        <v>0</v>
      </c>
      <c r="AL45" s="185">
        <f t="shared" si="0"/>
        <v>590</v>
      </c>
      <c r="AM45" s="186">
        <f t="shared" si="0"/>
        <v>279</v>
      </c>
      <c r="AN45" s="187">
        <f t="shared" si="0"/>
        <v>0</v>
      </c>
    </row>
    <row r="46" spans="1:40" ht="13.5" customHeight="1">
      <c r="A46" s="157" t="s">
        <v>305</v>
      </c>
      <c r="B46" s="158">
        <v>5187</v>
      </c>
      <c r="C46" s="159">
        <v>762</v>
      </c>
      <c r="D46" s="160">
        <v>198</v>
      </c>
      <c r="E46" s="161">
        <v>47928</v>
      </c>
      <c r="F46" s="162">
        <v>11399</v>
      </c>
      <c r="G46" s="163">
        <v>3430</v>
      </c>
      <c r="H46" s="164">
        <v>46825</v>
      </c>
      <c r="I46" s="165">
        <v>5243</v>
      </c>
      <c r="J46" s="166">
        <v>2101</v>
      </c>
      <c r="K46" s="164">
        <v>5517</v>
      </c>
      <c r="L46" s="165">
        <v>3129</v>
      </c>
      <c r="M46" s="166">
        <v>141</v>
      </c>
      <c r="N46" s="167">
        <v>0</v>
      </c>
      <c r="O46" s="168">
        <v>0</v>
      </c>
      <c r="P46" s="166">
        <v>81</v>
      </c>
      <c r="Q46" s="169">
        <v>7527</v>
      </c>
      <c r="R46" s="170">
        <v>0</v>
      </c>
      <c r="S46" s="171">
        <v>2573</v>
      </c>
      <c r="T46" s="172">
        <v>0</v>
      </c>
      <c r="U46" s="170">
        <v>0</v>
      </c>
      <c r="V46" s="170">
        <v>191</v>
      </c>
      <c r="W46" s="173">
        <v>0</v>
      </c>
      <c r="X46" s="174">
        <v>0</v>
      </c>
      <c r="Y46" s="175">
        <v>239</v>
      </c>
      <c r="Z46" s="176">
        <v>0</v>
      </c>
      <c r="AA46" s="177">
        <v>0</v>
      </c>
      <c r="AB46" s="178">
        <v>2</v>
      </c>
      <c r="AC46" s="179">
        <v>0</v>
      </c>
      <c r="AD46" s="180">
        <v>0</v>
      </c>
      <c r="AE46" s="181">
        <v>0</v>
      </c>
      <c r="AF46" s="161">
        <v>0</v>
      </c>
      <c r="AG46" s="162">
        <v>0</v>
      </c>
      <c r="AH46" s="163">
        <v>48</v>
      </c>
      <c r="AI46" s="182">
        <v>1038</v>
      </c>
      <c r="AJ46" s="183">
        <v>1013</v>
      </c>
      <c r="AK46" s="184">
        <v>481</v>
      </c>
      <c r="AL46" s="185">
        <f t="shared" si="0"/>
        <v>114022</v>
      </c>
      <c r="AM46" s="186">
        <f t="shared" si="0"/>
        <v>21546</v>
      </c>
      <c r="AN46" s="187">
        <f t="shared" si="0"/>
        <v>9485</v>
      </c>
    </row>
    <row r="47" spans="1:40" ht="13.5" customHeight="1">
      <c r="A47" s="157" t="s">
        <v>306</v>
      </c>
      <c r="B47" s="158">
        <v>5615</v>
      </c>
      <c r="C47" s="159">
        <v>838</v>
      </c>
      <c r="D47" s="160">
        <v>588</v>
      </c>
      <c r="E47" s="161">
        <v>38283</v>
      </c>
      <c r="F47" s="162">
        <v>5924</v>
      </c>
      <c r="G47" s="163">
        <v>2211</v>
      </c>
      <c r="H47" s="164">
        <v>24277</v>
      </c>
      <c r="I47" s="165">
        <v>1293</v>
      </c>
      <c r="J47" s="166">
        <v>1948</v>
      </c>
      <c r="K47" s="164">
        <v>5657</v>
      </c>
      <c r="L47" s="165">
        <v>3336</v>
      </c>
      <c r="M47" s="166">
        <v>185</v>
      </c>
      <c r="N47" s="167">
        <v>0</v>
      </c>
      <c r="O47" s="168">
        <v>0</v>
      </c>
      <c r="P47" s="166">
        <v>155</v>
      </c>
      <c r="Q47" s="169">
        <v>7764</v>
      </c>
      <c r="R47" s="170">
        <v>0</v>
      </c>
      <c r="S47" s="171">
        <v>889</v>
      </c>
      <c r="T47" s="172">
        <v>0</v>
      </c>
      <c r="U47" s="170">
        <v>0</v>
      </c>
      <c r="V47" s="170">
        <v>154</v>
      </c>
      <c r="W47" s="173">
        <v>0</v>
      </c>
      <c r="X47" s="174">
        <v>0</v>
      </c>
      <c r="Y47" s="175">
        <v>74</v>
      </c>
      <c r="Z47" s="176">
        <v>0</v>
      </c>
      <c r="AA47" s="177">
        <v>0</v>
      </c>
      <c r="AB47" s="178">
        <v>2</v>
      </c>
      <c r="AC47" s="179">
        <v>0</v>
      </c>
      <c r="AD47" s="180">
        <v>0</v>
      </c>
      <c r="AE47" s="181">
        <v>0</v>
      </c>
      <c r="AF47" s="161">
        <v>0</v>
      </c>
      <c r="AG47" s="162">
        <v>0</v>
      </c>
      <c r="AH47" s="163">
        <v>93</v>
      </c>
      <c r="AI47" s="182">
        <v>844</v>
      </c>
      <c r="AJ47" s="183">
        <v>432</v>
      </c>
      <c r="AK47" s="184">
        <v>331</v>
      </c>
      <c r="AL47" s="185">
        <f t="shared" si="0"/>
        <v>82440</v>
      </c>
      <c r="AM47" s="186">
        <f t="shared" si="0"/>
        <v>11823</v>
      </c>
      <c r="AN47" s="187">
        <f t="shared" si="0"/>
        <v>6630</v>
      </c>
    </row>
    <row r="48" spans="1:40" ht="13.5" customHeight="1">
      <c r="A48" s="157" t="s">
        <v>307</v>
      </c>
      <c r="B48" s="158">
        <v>451</v>
      </c>
      <c r="C48" s="159">
        <v>105</v>
      </c>
      <c r="D48" s="160">
        <v>7</v>
      </c>
      <c r="E48" s="161">
        <v>1859</v>
      </c>
      <c r="F48" s="162">
        <v>349</v>
      </c>
      <c r="G48" s="163">
        <v>57</v>
      </c>
      <c r="H48" s="164">
        <v>3442</v>
      </c>
      <c r="I48" s="165">
        <v>126</v>
      </c>
      <c r="J48" s="166">
        <v>2094</v>
      </c>
      <c r="K48" s="164">
        <v>467</v>
      </c>
      <c r="L48" s="165">
        <v>165</v>
      </c>
      <c r="M48" s="166">
        <v>1</v>
      </c>
      <c r="N48" s="167">
        <v>0</v>
      </c>
      <c r="O48" s="168">
        <v>0</v>
      </c>
      <c r="P48" s="166">
        <v>6</v>
      </c>
      <c r="Q48" s="169">
        <v>25</v>
      </c>
      <c r="R48" s="170">
        <v>0</v>
      </c>
      <c r="S48" s="171">
        <v>4</v>
      </c>
      <c r="T48" s="172">
        <v>0</v>
      </c>
      <c r="U48" s="170">
        <v>0</v>
      </c>
      <c r="V48" s="170">
        <v>4</v>
      </c>
      <c r="W48" s="173">
        <v>0</v>
      </c>
      <c r="X48" s="174">
        <v>0</v>
      </c>
      <c r="Y48" s="175">
        <v>0</v>
      </c>
      <c r="Z48" s="176">
        <v>0</v>
      </c>
      <c r="AA48" s="177">
        <v>0</v>
      </c>
      <c r="AB48" s="178">
        <v>0</v>
      </c>
      <c r="AC48" s="179">
        <v>0</v>
      </c>
      <c r="AD48" s="180">
        <v>0</v>
      </c>
      <c r="AE48" s="181">
        <v>0</v>
      </c>
      <c r="AF48" s="161">
        <v>0</v>
      </c>
      <c r="AG48" s="162">
        <v>0</v>
      </c>
      <c r="AH48" s="163">
        <v>0</v>
      </c>
      <c r="AI48" s="182">
        <v>66</v>
      </c>
      <c r="AJ48" s="183">
        <v>101</v>
      </c>
      <c r="AK48" s="184">
        <v>103</v>
      </c>
      <c r="AL48" s="185">
        <f t="shared" si="0"/>
        <v>6310</v>
      </c>
      <c r="AM48" s="186">
        <f t="shared" si="0"/>
        <v>846</v>
      </c>
      <c r="AN48" s="187">
        <f t="shared" si="0"/>
        <v>2276</v>
      </c>
    </row>
    <row r="49" spans="1:40" ht="13.5" customHeight="1">
      <c r="A49" s="157" t="s">
        <v>308</v>
      </c>
      <c r="B49" s="158">
        <v>638</v>
      </c>
      <c r="C49" s="159">
        <v>110</v>
      </c>
      <c r="D49" s="160">
        <v>40</v>
      </c>
      <c r="E49" s="161">
        <v>5586</v>
      </c>
      <c r="F49" s="162">
        <v>1035</v>
      </c>
      <c r="G49" s="163">
        <v>476</v>
      </c>
      <c r="H49" s="164">
        <v>10025</v>
      </c>
      <c r="I49" s="165">
        <v>220</v>
      </c>
      <c r="J49" s="166">
        <v>1426</v>
      </c>
      <c r="K49" s="164">
        <v>871</v>
      </c>
      <c r="L49" s="165">
        <v>749</v>
      </c>
      <c r="M49" s="166">
        <v>64</v>
      </c>
      <c r="N49" s="167">
        <v>0</v>
      </c>
      <c r="O49" s="168">
        <v>0</v>
      </c>
      <c r="P49" s="166">
        <v>5</v>
      </c>
      <c r="Q49" s="169">
        <v>37</v>
      </c>
      <c r="R49" s="170">
        <v>0</v>
      </c>
      <c r="S49" s="171">
        <v>19</v>
      </c>
      <c r="T49" s="172">
        <v>0</v>
      </c>
      <c r="U49" s="170">
        <v>0</v>
      </c>
      <c r="V49" s="170">
        <v>13</v>
      </c>
      <c r="W49" s="173">
        <v>0</v>
      </c>
      <c r="X49" s="174">
        <v>0</v>
      </c>
      <c r="Y49" s="175">
        <v>0</v>
      </c>
      <c r="Z49" s="176">
        <v>0</v>
      </c>
      <c r="AA49" s="177">
        <v>0</v>
      </c>
      <c r="AB49" s="178">
        <v>0</v>
      </c>
      <c r="AC49" s="179">
        <v>0</v>
      </c>
      <c r="AD49" s="180">
        <v>0</v>
      </c>
      <c r="AE49" s="181">
        <v>0</v>
      </c>
      <c r="AF49" s="161">
        <v>0</v>
      </c>
      <c r="AG49" s="162">
        <v>0</v>
      </c>
      <c r="AH49" s="163">
        <v>3</v>
      </c>
      <c r="AI49" s="182">
        <v>102</v>
      </c>
      <c r="AJ49" s="183">
        <v>99</v>
      </c>
      <c r="AK49" s="184">
        <v>136</v>
      </c>
      <c r="AL49" s="185">
        <f t="shared" si="0"/>
        <v>17259</v>
      </c>
      <c r="AM49" s="186">
        <f t="shared" si="0"/>
        <v>2213</v>
      </c>
      <c r="AN49" s="187">
        <f t="shared" si="0"/>
        <v>2182</v>
      </c>
    </row>
    <row r="50" spans="1:40" ht="13.5" customHeight="1">
      <c r="A50" s="157" t="s">
        <v>309</v>
      </c>
      <c r="B50" s="158">
        <v>1639</v>
      </c>
      <c r="C50" s="159">
        <v>432</v>
      </c>
      <c r="D50" s="160">
        <v>231</v>
      </c>
      <c r="E50" s="161">
        <v>18270</v>
      </c>
      <c r="F50" s="162">
        <v>3478</v>
      </c>
      <c r="G50" s="163">
        <v>1236</v>
      </c>
      <c r="H50" s="164">
        <v>16111</v>
      </c>
      <c r="I50" s="165">
        <v>644</v>
      </c>
      <c r="J50" s="166">
        <v>2927</v>
      </c>
      <c r="K50" s="164">
        <v>2120</v>
      </c>
      <c r="L50" s="165">
        <v>1063</v>
      </c>
      <c r="M50" s="166">
        <v>135</v>
      </c>
      <c r="N50" s="167">
        <v>0</v>
      </c>
      <c r="O50" s="168">
        <v>0</v>
      </c>
      <c r="P50" s="166">
        <v>14</v>
      </c>
      <c r="Q50" s="169">
        <v>156</v>
      </c>
      <c r="R50" s="170">
        <v>0</v>
      </c>
      <c r="S50" s="171">
        <v>76</v>
      </c>
      <c r="T50" s="172">
        <v>0</v>
      </c>
      <c r="U50" s="170">
        <v>0</v>
      </c>
      <c r="V50" s="170">
        <v>33</v>
      </c>
      <c r="W50" s="173">
        <v>0</v>
      </c>
      <c r="X50" s="174">
        <v>0</v>
      </c>
      <c r="Y50" s="175">
        <v>5</v>
      </c>
      <c r="Z50" s="176">
        <v>0</v>
      </c>
      <c r="AA50" s="177">
        <v>0</v>
      </c>
      <c r="AB50" s="178">
        <v>2</v>
      </c>
      <c r="AC50" s="179">
        <v>0</v>
      </c>
      <c r="AD50" s="180">
        <v>0</v>
      </c>
      <c r="AE50" s="181">
        <v>0</v>
      </c>
      <c r="AF50" s="161">
        <v>0</v>
      </c>
      <c r="AG50" s="162">
        <v>0</v>
      </c>
      <c r="AH50" s="163">
        <v>3</v>
      </c>
      <c r="AI50" s="182">
        <v>450</v>
      </c>
      <c r="AJ50" s="183">
        <v>246</v>
      </c>
      <c r="AK50" s="184">
        <v>223</v>
      </c>
      <c r="AL50" s="185">
        <f t="shared" si="0"/>
        <v>38746</v>
      </c>
      <c r="AM50" s="186">
        <f t="shared" si="0"/>
        <v>5863</v>
      </c>
      <c r="AN50" s="187">
        <f t="shared" si="0"/>
        <v>4885</v>
      </c>
    </row>
    <row r="51" spans="1:40" ht="13.5" customHeight="1">
      <c r="A51" s="157" t="s">
        <v>310</v>
      </c>
      <c r="B51" s="158">
        <v>676</v>
      </c>
      <c r="C51" s="159">
        <v>130</v>
      </c>
      <c r="D51" s="160">
        <v>16</v>
      </c>
      <c r="E51" s="161">
        <v>3710</v>
      </c>
      <c r="F51" s="162">
        <v>657</v>
      </c>
      <c r="G51" s="163">
        <v>99</v>
      </c>
      <c r="H51" s="164">
        <v>6885</v>
      </c>
      <c r="I51" s="165">
        <v>160</v>
      </c>
      <c r="J51" s="166">
        <v>1606</v>
      </c>
      <c r="K51" s="164">
        <v>681</v>
      </c>
      <c r="L51" s="165">
        <v>337</v>
      </c>
      <c r="M51" s="166">
        <v>11</v>
      </c>
      <c r="N51" s="167">
        <v>0</v>
      </c>
      <c r="O51" s="168">
        <v>0</v>
      </c>
      <c r="P51" s="166">
        <v>7</v>
      </c>
      <c r="Q51" s="169">
        <v>80</v>
      </c>
      <c r="R51" s="170">
        <v>0</v>
      </c>
      <c r="S51" s="171">
        <v>24</v>
      </c>
      <c r="T51" s="172">
        <v>0</v>
      </c>
      <c r="U51" s="170">
        <v>0</v>
      </c>
      <c r="V51" s="170">
        <v>14</v>
      </c>
      <c r="W51" s="173">
        <v>0</v>
      </c>
      <c r="X51" s="174">
        <v>0</v>
      </c>
      <c r="Y51" s="175">
        <v>9</v>
      </c>
      <c r="Z51" s="176">
        <v>0</v>
      </c>
      <c r="AA51" s="177">
        <v>0</v>
      </c>
      <c r="AB51" s="178">
        <v>2</v>
      </c>
      <c r="AC51" s="179">
        <v>0</v>
      </c>
      <c r="AD51" s="180">
        <v>0</v>
      </c>
      <c r="AE51" s="181">
        <v>0</v>
      </c>
      <c r="AF51" s="161">
        <v>0</v>
      </c>
      <c r="AG51" s="162">
        <v>0</v>
      </c>
      <c r="AH51" s="163">
        <v>1</v>
      </c>
      <c r="AI51" s="182">
        <v>205</v>
      </c>
      <c r="AJ51" s="183">
        <v>219</v>
      </c>
      <c r="AK51" s="184">
        <v>193</v>
      </c>
      <c r="AL51" s="185">
        <f t="shared" si="0"/>
        <v>12237</v>
      </c>
      <c r="AM51" s="186">
        <f t="shared" si="0"/>
        <v>1503</v>
      </c>
      <c r="AN51" s="187">
        <f t="shared" si="0"/>
        <v>1982</v>
      </c>
    </row>
    <row r="52" spans="1:40" ht="13.5" customHeight="1">
      <c r="A52" s="157" t="s">
        <v>311</v>
      </c>
      <c r="B52" s="158">
        <v>973</v>
      </c>
      <c r="C52" s="159">
        <v>221</v>
      </c>
      <c r="D52" s="160">
        <v>22</v>
      </c>
      <c r="E52" s="161">
        <v>5816</v>
      </c>
      <c r="F52" s="162">
        <v>785</v>
      </c>
      <c r="G52" s="163">
        <v>166</v>
      </c>
      <c r="H52" s="164">
        <v>5805</v>
      </c>
      <c r="I52" s="165">
        <v>817</v>
      </c>
      <c r="J52" s="166">
        <v>908</v>
      </c>
      <c r="K52" s="164">
        <v>1013</v>
      </c>
      <c r="L52" s="165">
        <v>444</v>
      </c>
      <c r="M52" s="166">
        <v>13</v>
      </c>
      <c r="N52" s="167">
        <v>0</v>
      </c>
      <c r="O52" s="168">
        <v>0</v>
      </c>
      <c r="P52" s="166">
        <v>14</v>
      </c>
      <c r="Q52" s="169">
        <v>418</v>
      </c>
      <c r="R52" s="170">
        <v>0</v>
      </c>
      <c r="S52" s="171">
        <v>128</v>
      </c>
      <c r="T52" s="172">
        <v>0</v>
      </c>
      <c r="U52" s="170">
        <v>0</v>
      </c>
      <c r="V52" s="170">
        <v>22</v>
      </c>
      <c r="W52" s="173">
        <v>0</v>
      </c>
      <c r="X52" s="174">
        <v>0</v>
      </c>
      <c r="Y52" s="175">
        <v>15</v>
      </c>
      <c r="Z52" s="176">
        <v>0</v>
      </c>
      <c r="AA52" s="177">
        <v>0</v>
      </c>
      <c r="AB52" s="178">
        <v>0</v>
      </c>
      <c r="AC52" s="179">
        <v>0</v>
      </c>
      <c r="AD52" s="180">
        <v>0</v>
      </c>
      <c r="AE52" s="181">
        <v>0</v>
      </c>
      <c r="AF52" s="161">
        <v>0</v>
      </c>
      <c r="AG52" s="162">
        <v>0</v>
      </c>
      <c r="AH52" s="163">
        <v>4</v>
      </c>
      <c r="AI52" s="182">
        <v>229</v>
      </c>
      <c r="AJ52" s="183">
        <v>330</v>
      </c>
      <c r="AK52" s="184">
        <v>101</v>
      </c>
      <c r="AL52" s="185">
        <f t="shared" si="0"/>
        <v>14254</v>
      </c>
      <c r="AM52" s="186">
        <f t="shared" si="0"/>
        <v>2597</v>
      </c>
      <c r="AN52" s="187">
        <f t="shared" si="0"/>
        <v>1393</v>
      </c>
    </row>
    <row r="53" spans="1:40" ht="13.5" customHeight="1">
      <c r="A53" s="157" t="s">
        <v>312</v>
      </c>
      <c r="B53" s="158">
        <v>711</v>
      </c>
      <c r="C53" s="159">
        <v>114</v>
      </c>
      <c r="D53" s="160">
        <v>30</v>
      </c>
      <c r="E53" s="161">
        <v>3923</v>
      </c>
      <c r="F53" s="162">
        <v>639</v>
      </c>
      <c r="G53" s="163">
        <v>295</v>
      </c>
      <c r="H53" s="164">
        <v>5541</v>
      </c>
      <c r="I53" s="165">
        <v>324</v>
      </c>
      <c r="J53" s="166">
        <v>598</v>
      </c>
      <c r="K53" s="164">
        <v>776</v>
      </c>
      <c r="L53" s="165">
        <v>408</v>
      </c>
      <c r="M53" s="166">
        <v>4</v>
      </c>
      <c r="N53" s="167">
        <v>0</v>
      </c>
      <c r="O53" s="168">
        <v>0</v>
      </c>
      <c r="P53" s="166">
        <v>13</v>
      </c>
      <c r="Q53" s="169">
        <v>20</v>
      </c>
      <c r="R53" s="170">
        <v>0</v>
      </c>
      <c r="S53" s="171">
        <v>10</v>
      </c>
      <c r="T53" s="172">
        <v>0</v>
      </c>
      <c r="U53" s="170">
        <v>0</v>
      </c>
      <c r="V53" s="170">
        <v>4</v>
      </c>
      <c r="W53" s="173">
        <v>0</v>
      </c>
      <c r="X53" s="174">
        <v>0</v>
      </c>
      <c r="Y53" s="175">
        <v>1</v>
      </c>
      <c r="Z53" s="176">
        <v>0</v>
      </c>
      <c r="AA53" s="177">
        <v>0</v>
      </c>
      <c r="AB53" s="178">
        <v>0</v>
      </c>
      <c r="AC53" s="179">
        <v>0</v>
      </c>
      <c r="AD53" s="180">
        <v>0</v>
      </c>
      <c r="AE53" s="181">
        <v>0</v>
      </c>
      <c r="AF53" s="161">
        <v>0</v>
      </c>
      <c r="AG53" s="162">
        <v>0</v>
      </c>
      <c r="AH53" s="163">
        <v>4</v>
      </c>
      <c r="AI53" s="182">
        <v>203</v>
      </c>
      <c r="AJ53" s="183">
        <v>128</v>
      </c>
      <c r="AK53" s="184">
        <v>98</v>
      </c>
      <c r="AL53" s="185">
        <f t="shared" si="0"/>
        <v>11174</v>
      </c>
      <c r="AM53" s="186">
        <f t="shared" si="0"/>
        <v>1613</v>
      </c>
      <c r="AN53" s="187">
        <f t="shared" si="0"/>
        <v>1057</v>
      </c>
    </row>
    <row r="54" spans="1:40" ht="13.5" customHeight="1">
      <c r="A54" s="157" t="s">
        <v>313</v>
      </c>
      <c r="B54" s="158">
        <v>0</v>
      </c>
      <c r="C54" s="159">
        <v>0</v>
      </c>
      <c r="D54" s="160">
        <v>0</v>
      </c>
      <c r="E54" s="161">
        <v>0</v>
      </c>
      <c r="F54" s="162">
        <v>0</v>
      </c>
      <c r="G54" s="163">
        <v>0</v>
      </c>
      <c r="H54" s="164">
        <v>0</v>
      </c>
      <c r="I54" s="165">
        <v>0</v>
      </c>
      <c r="J54" s="166">
        <v>0</v>
      </c>
      <c r="K54" s="164">
        <v>24</v>
      </c>
      <c r="L54" s="165">
        <v>32</v>
      </c>
      <c r="M54" s="166">
        <v>0</v>
      </c>
      <c r="N54" s="167">
        <v>0</v>
      </c>
      <c r="O54" s="168">
        <v>0</v>
      </c>
      <c r="P54" s="166">
        <v>0</v>
      </c>
      <c r="Q54" s="169"/>
      <c r="R54" s="170">
        <v>0</v>
      </c>
      <c r="S54" s="171">
        <v>0</v>
      </c>
      <c r="T54" s="172">
        <v>0</v>
      </c>
      <c r="U54" s="170">
        <v>0</v>
      </c>
      <c r="V54" s="188">
        <v>0</v>
      </c>
      <c r="W54" s="173">
        <v>0</v>
      </c>
      <c r="X54" s="174">
        <v>0</v>
      </c>
      <c r="Y54" s="175">
        <v>0</v>
      </c>
      <c r="Z54" s="176">
        <v>0</v>
      </c>
      <c r="AA54" s="177">
        <v>0</v>
      </c>
      <c r="AB54" s="178">
        <v>0</v>
      </c>
      <c r="AC54" s="179">
        <v>0</v>
      </c>
      <c r="AD54" s="180">
        <v>0</v>
      </c>
      <c r="AE54" s="181">
        <v>0</v>
      </c>
      <c r="AF54" s="161">
        <v>0</v>
      </c>
      <c r="AG54" s="162">
        <v>0</v>
      </c>
      <c r="AH54" s="163">
        <v>0</v>
      </c>
      <c r="AI54" s="182">
        <v>0</v>
      </c>
      <c r="AJ54" s="183">
        <v>0</v>
      </c>
      <c r="AK54" s="184">
        <v>0</v>
      </c>
      <c r="AL54" s="185">
        <f t="shared" si="0"/>
        <v>24</v>
      </c>
      <c r="AM54" s="186">
        <f t="shared" si="0"/>
        <v>32</v>
      </c>
      <c r="AN54" s="187">
        <f t="shared" si="0"/>
        <v>0</v>
      </c>
    </row>
    <row r="55" spans="1:40" ht="13.5" customHeight="1">
      <c r="A55" s="157" t="s">
        <v>314</v>
      </c>
      <c r="B55" s="158">
        <v>1102</v>
      </c>
      <c r="C55" s="159">
        <v>168</v>
      </c>
      <c r="D55" s="160">
        <v>65</v>
      </c>
      <c r="E55" s="161">
        <v>8528</v>
      </c>
      <c r="F55" s="162">
        <v>1901</v>
      </c>
      <c r="G55" s="163">
        <v>948</v>
      </c>
      <c r="H55" s="164">
        <v>6717</v>
      </c>
      <c r="I55" s="165">
        <v>437</v>
      </c>
      <c r="J55" s="166">
        <v>2573</v>
      </c>
      <c r="K55" s="164">
        <v>1046</v>
      </c>
      <c r="L55" s="165">
        <v>468</v>
      </c>
      <c r="M55" s="166">
        <v>10</v>
      </c>
      <c r="N55" s="164">
        <v>0</v>
      </c>
      <c r="O55" s="165">
        <v>0</v>
      </c>
      <c r="P55" s="166">
        <v>44</v>
      </c>
      <c r="Q55" s="169">
        <v>336</v>
      </c>
      <c r="R55" s="170">
        <v>0</v>
      </c>
      <c r="S55" s="171">
        <v>165</v>
      </c>
      <c r="T55" s="172">
        <v>0</v>
      </c>
      <c r="U55" s="170">
        <v>0</v>
      </c>
      <c r="V55" s="170">
        <v>37</v>
      </c>
      <c r="W55" s="173">
        <v>0</v>
      </c>
      <c r="X55" s="174">
        <v>0</v>
      </c>
      <c r="Y55" s="175">
        <v>10</v>
      </c>
      <c r="Z55" s="176">
        <v>0</v>
      </c>
      <c r="AA55" s="177">
        <v>0</v>
      </c>
      <c r="AB55" s="178">
        <v>2</v>
      </c>
      <c r="AC55" s="179">
        <v>0</v>
      </c>
      <c r="AD55" s="180">
        <v>0</v>
      </c>
      <c r="AE55" s="181">
        <v>0</v>
      </c>
      <c r="AF55" s="161">
        <v>0</v>
      </c>
      <c r="AG55" s="162">
        <v>0</v>
      </c>
      <c r="AH55" s="163">
        <v>7</v>
      </c>
      <c r="AI55" s="182">
        <v>506</v>
      </c>
      <c r="AJ55" s="183">
        <v>362</v>
      </c>
      <c r="AK55" s="184">
        <v>236</v>
      </c>
      <c r="AL55" s="185">
        <f t="shared" si="0"/>
        <v>18235</v>
      </c>
      <c r="AM55" s="186">
        <f t="shared" si="0"/>
        <v>3336</v>
      </c>
      <c r="AN55" s="187">
        <f t="shared" si="0"/>
        <v>4097</v>
      </c>
    </row>
    <row r="56" spans="1:40" ht="13.5" customHeight="1">
      <c r="A56" s="157" t="s">
        <v>315</v>
      </c>
      <c r="B56" s="158">
        <v>911</v>
      </c>
      <c r="C56" s="159">
        <v>170</v>
      </c>
      <c r="D56" s="160">
        <v>65</v>
      </c>
      <c r="E56" s="161">
        <v>5727</v>
      </c>
      <c r="F56" s="162">
        <v>1028</v>
      </c>
      <c r="G56" s="163">
        <v>444</v>
      </c>
      <c r="H56" s="164">
        <v>1862</v>
      </c>
      <c r="I56" s="165">
        <v>122</v>
      </c>
      <c r="J56" s="166">
        <v>619</v>
      </c>
      <c r="K56" s="164">
        <v>711</v>
      </c>
      <c r="L56" s="165">
        <v>169</v>
      </c>
      <c r="M56" s="166">
        <v>44</v>
      </c>
      <c r="N56" s="167">
        <v>0</v>
      </c>
      <c r="O56" s="168">
        <v>0</v>
      </c>
      <c r="P56" s="166">
        <v>10</v>
      </c>
      <c r="Q56" s="169">
        <v>112</v>
      </c>
      <c r="R56" s="170">
        <v>0</v>
      </c>
      <c r="S56" s="171">
        <v>21</v>
      </c>
      <c r="T56" s="172">
        <v>0</v>
      </c>
      <c r="U56" s="170">
        <v>0</v>
      </c>
      <c r="V56" s="170">
        <v>62</v>
      </c>
      <c r="W56" s="173">
        <v>0</v>
      </c>
      <c r="X56" s="174">
        <v>0</v>
      </c>
      <c r="Y56" s="175">
        <v>16</v>
      </c>
      <c r="Z56" s="176">
        <v>0</v>
      </c>
      <c r="AA56" s="177">
        <v>0</v>
      </c>
      <c r="AB56" s="178">
        <v>0</v>
      </c>
      <c r="AC56" s="179">
        <v>0</v>
      </c>
      <c r="AD56" s="180">
        <v>0</v>
      </c>
      <c r="AE56" s="181">
        <v>0</v>
      </c>
      <c r="AF56" s="161">
        <v>0</v>
      </c>
      <c r="AG56" s="162">
        <v>0</v>
      </c>
      <c r="AH56" s="163">
        <v>3</v>
      </c>
      <c r="AI56" s="182">
        <v>181</v>
      </c>
      <c r="AJ56" s="183">
        <v>35</v>
      </c>
      <c r="AK56" s="184">
        <v>208</v>
      </c>
      <c r="AL56" s="185">
        <f t="shared" si="0"/>
        <v>9504</v>
      </c>
      <c r="AM56" s="186">
        <f t="shared" si="0"/>
        <v>1524</v>
      </c>
      <c r="AN56" s="187">
        <f t="shared" si="0"/>
        <v>1492</v>
      </c>
    </row>
    <row r="57" spans="1:40" ht="13.5" customHeight="1">
      <c r="A57" s="157" t="s">
        <v>316</v>
      </c>
      <c r="B57" s="158">
        <v>536</v>
      </c>
      <c r="C57" s="159">
        <v>85</v>
      </c>
      <c r="D57" s="160">
        <v>21</v>
      </c>
      <c r="E57" s="161">
        <v>3855</v>
      </c>
      <c r="F57" s="162">
        <v>532</v>
      </c>
      <c r="G57" s="163">
        <v>154</v>
      </c>
      <c r="H57" s="164">
        <v>5602</v>
      </c>
      <c r="I57" s="165">
        <v>311</v>
      </c>
      <c r="J57" s="166">
        <v>727</v>
      </c>
      <c r="K57" s="164">
        <v>546</v>
      </c>
      <c r="L57" s="165">
        <v>346</v>
      </c>
      <c r="M57" s="166">
        <v>10</v>
      </c>
      <c r="N57" s="167">
        <v>0</v>
      </c>
      <c r="O57" s="168">
        <v>0</v>
      </c>
      <c r="P57" s="166">
        <v>3</v>
      </c>
      <c r="Q57" s="169">
        <v>79</v>
      </c>
      <c r="R57" s="170">
        <v>0</v>
      </c>
      <c r="S57" s="171">
        <v>33</v>
      </c>
      <c r="T57" s="172">
        <v>0</v>
      </c>
      <c r="U57" s="170">
        <v>0</v>
      </c>
      <c r="V57" s="170">
        <v>8</v>
      </c>
      <c r="W57" s="173">
        <v>0</v>
      </c>
      <c r="X57" s="174">
        <v>0</v>
      </c>
      <c r="Y57" s="175">
        <v>11</v>
      </c>
      <c r="Z57" s="176">
        <v>0</v>
      </c>
      <c r="AA57" s="177">
        <v>0</v>
      </c>
      <c r="AB57" s="178">
        <v>0</v>
      </c>
      <c r="AC57" s="179">
        <v>0</v>
      </c>
      <c r="AD57" s="180">
        <v>0</v>
      </c>
      <c r="AE57" s="181">
        <v>0</v>
      </c>
      <c r="AF57" s="161">
        <v>0</v>
      </c>
      <c r="AG57" s="162">
        <v>0</v>
      </c>
      <c r="AH57" s="163">
        <v>4</v>
      </c>
      <c r="AI57" s="182">
        <v>155</v>
      </c>
      <c r="AJ57" s="183">
        <v>96</v>
      </c>
      <c r="AK57" s="184">
        <v>107</v>
      </c>
      <c r="AL57" s="185">
        <f t="shared" si="0"/>
        <v>10773</v>
      </c>
      <c r="AM57" s="186">
        <f t="shared" si="0"/>
        <v>1370</v>
      </c>
      <c r="AN57" s="187">
        <f t="shared" si="0"/>
        <v>1078</v>
      </c>
    </row>
    <row r="58" spans="1:40" ht="13.5" customHeight="1">
      <c r="A58" s="157" t="s">
        <v>317</v>
      </c>
      <c r="B58" s="158">
        <v>477</v>
      </c>
      <c r="C58" s="159">
        <v>100</v>
      </c>
      <c r="D58" s="160">
        <v>7</v>
      </c>
      <c r="E58" s="161">
        <v>3263</v>
      </c>
      <c r="F58" s="162">
        <v>388</v>
      </c>
      <c r="G58" s="163">
        <v>114</v>
      </c>
      <c r="H58" s="164">
        <v>1195</v>
      </c>
      <c r="I58" s="165">
        <v>73</v>
      </c>
      <c r="J58" s="166">
        <v>19</v>
      </c>
      <c r="K58" s="164">
        <v>503</v>
      </c>
      <c r="L58" s="165">
        <v>264</v>
      </c>
      <c r="M58" s="166">
        <v>1</v>
      </c>
      <c r="N58" s="167">
        <v>0</v>
      </c>
      <c r="O58" s="168">
        <v>0</v>
      </c>
      <c r="P58" s="166">
        <v>4</v>
      </c>
      <c r="Q58" s="169">
        <v>707</v>
      </c>
      <c r="R58" s="170">
        <v>0</v>
      </c>
      <c r="S58" s="171">
        <v>453</v>
      </c>
      <c r="T58" s="172">
        <v>0</v>
      </c>
      <c r="U58" s="170">
        <v>0</v>
      </c>
      <c r="V58" s="170">
        <v>6</v>
      </c>
      <c r="W58" s="173">
        <v>0</v>
      </c>
      <c r="X58" s="174">
        <v>0</v>
      </c>
      <c r="Y58" s="175">
        <v>3</v>
      </c>
      <c r="Z58" s="176">
        <v>0</v>
      </c>
      <c r="AA58" s="177">
        <v>0</v>
      </c>
      <c r="AB58" s="178">
        <v>0</v>
      </c>
      <c r="AC58" s="179">
        <v>0</v>
      </c>
      <c r="AD58" s="180">
        <v>0</v>
      </c>
      <c r="AE58" s="181">
        <v>0</v>
      </c>
      <c r="AF58" s="161">
        <v>0</v>
      </c>
      <c r="AG58" s="162">
        <v>0</v>
      </c>
      <c r="AH58" s="163">
        <v>0</v>
      </c>
      <c r="AI58" s="182">
        <v>118</v>
      </c>
      <c r="AJ58" s="183">
        <v>77</v>
      </c>
      <c r="AK58" s="184">
        <v>41</v>
      </c>
      <c r="AL58" s="185">
        <f t="shared" si="0"/>
        <v>6263</v>
      </c>
      <c r="AM58" s="186">
        <f t="shared" si="0"/>
        <v>902</v>
      </c>
      <c r="AN58" s="187">
        <f t="shared" si="0"/>
        <v>648</v>
      </c>
    </row>
    <row r="59" spans="1:40" ht="13.5" customHeight="1">
      <c r="A59" s="157" t="s">
        <v>318</v>
      </c>
      <c r="B59" s="158">
        <v>0</v>
      </c>
      <c r="C59" s="159">
        <v>0</v>
      </c>
      <c r="D59" s="160">
        <v>0</v>
      </c>
      <c r="E59" s="161">
        <v>2</v>
      </c>
      <c r="F59" s="162">
        <v>0</v>
      </c>
      <c r="G59" s="163">
        <v>0</v>
      </c>
      <c r="H59" s="164">
        <v>0</v>
      </c>
      <c r="I59" s="165">
        <v>0</v>
      </c>
      <c r="J59" s="166">
        <v>0</v>
      </c>
      <c r="K59" s="164">
        <v>0</v>
      </c>
      <c r="L59" s="165">
        <v>0</v>
      </c>
      <c r="M59" s="166">
        <v>0</v>
      </c>
      <c r="N59" s="167">
        <v>0</v>
      </c>
      <c r="O59" s="168">
        <v>0</v>
      </c>
      <c r="P59" s="166">
        <v>0</v>
      </c>
      <c r="Q59" s="169"/>
      <c r="R59" s="170">
        <v>0</v>
      </c>
      <c r="S59" s="171">
        <v>0</v>
      </c>
      <c r="T59" s="172">
        <v>0</v>
      </c>
      <c r="U59" s="170">
        <v>0</v>
      </c>
      <c r="V59" s="188">
        <v>0</v>
      </c>
      <c r="W59" s="173">
        <v>0</v>
      </c>
      <c r="X59" s="174">
        <v>0</v>
      </c>
      <c r="Y59" s="175">
        <v>0</v>
      </c>
      <c r="Z59" s="176">
        <v>0</v>
      </c>
      <c r="AA59" s="177">
        <v>0</v>
      </c>
      <c r="AB59" s="178">
        <v>0</v>
      </c>
      <c r="AC59" s="179">
        <v>0</v>
      </c>
      <c r="AD59" s="180">
        <v>0</v>
      </c>
      <c r="AE59" s="181">
        <v>0</v>
      </c>
      <c r="AF59" s="161">
        <v>0</v>
      </c>
      <c r="AG59" s="162">
        <v>0</v>
      </c>
      <c r="AH59" s="163">
        <v>0</v>
      </c>
      <c r="AI59" s="182">
        <v>0</v>
      </c>
      <c r="AJ59" s="183">
        <v>0</v>
      </c>
      <c r="AK59" s="184">
        <v>0</v>
      </c>
      <c r="AL59" s="185">
        <f t="shared" si="0"/>
        <v>2</v>
      </c>
      <c r="AM59" s="186">
        <f t="shared" si="0"/>
        <v>0</v>
      </c>
      <c r="AN59" s="187">
        <f t="shared" si="0"/>
        <v>0</v>
      </c>
    </row>
    <row r="60" spans="1:40" ht="13.5" customHeight="1">
      <c r="A60" s="157" t="s">
        <v>319</v>
      </c>
      <c r="B60" s="158">
        <v>1520</v>
      </c>
      <c r="C60" s="159">
        <v>691</v>
      </c>
      <c r="D60" s="160">
        <v>73</v>
      </c>
      <c r="E60" s="161">
        <v>8806</v>
      </c>
      <c r="F60" s="162">
        <v>1076</v>
      </c>
      <c r="G60" s="163">
        <v>420</v>
      </c>
      <c r="H60" s="164">
        <v>8999</v>
      </c>
      <c r="I60" s="165">
        <v>390</v>
      </c>
      <c r="J60" s="166">
        <v>750</v>
      </c>
      <c r="K60" s="164">
        <v>1362</v>
      </c>
      <c r="L60" s="165">
        <v>645</v>
      </c>
      <c r="M60" s="166">
        <v>45</v>
      </c>
      <c r="N60" s="167">
        <v>0</v>
      </c>
      <c r="O60" s="168">
        <v>0</v>
      </c>
      <c r="P60" s="166">
        <v>11</v>
      </c>
      <c r="Q60" s="169">
        <v>112</v>
      </c>
      <c r="R60" s="170">
        <v>0</v>
      </c>
      <c r="S60" s="171">
        <v>40</v>
      </c>
      <c r="T60" s="172">
        <v>0</v>
      </c>
      <c r="U60" s="170">
        <v>0</v>
      </c>
      <c r="V60" s="170">
        <v>26</v>
      </c>
      <c r="W60" s="173">
        <v>0</v>
      </c>
      <c r="X60" s="174">
        <v>0</v>
      </c>
      <c r="Y60" s="175">
        <v>3</v>
      </c>
      <c r="Z60" s="176">
        <v>0</v>
      </c>
      <c r="AA60" s="177">
        <v>0</v>
      </c>
      <c r="AB60" s="178">
        <v>2</v>
      </c>
      <c r="AC60" s="179">
        <v>0</v>
      </c>
      <c r="AD60" s="180">
        <v>0</v>
      </c>
      <c r="AE60" s="181">
        <v>0</v>
      </c>
      <c r="AF60" s="161">
        <v>0</v>
      </c>
      <c r="AG60" s="162">
        <v>0</v>
      </c>
      <c r="AH60" s="163">
        <v>5</v>
      </c>
      <c r="AI60" s="182">
        <v>553</v>
      </c>
      <c r="AJ60" s="183">
        <v>414</v>
      </c>
      <c r="AK60" s="184">
        <v>189</v>
      </c>
      <c r="AL60" s="185">
        <f t="shared" si="0"/>
        <v>21352</v>
      </c>
      <c r="AM60" s="186">
        <f t="shared" si="0"/>
        <v>3216</v>
      </c>
      <c r="AN60" s="187">
        <f t="shared" si="0"/>
        <v>1564</v>
      </c>
    </row>
    <row r="61" spans="1:40" ht="13.5" customHeight="1">
      <c r="A61" s="157" t="s">
        <v>320</v>
      </c>
      <c r="B61" s="158">
        <v>377</v>
      </c>
      <c r="C61" s="159">
        <v>94</v>
      </c>
      <c r="D61" s="160">
        <v>5</v>
      </c>
      <c r="E61" s="161">
        <v>2593</v>
      </c>
      <c r="F61" s="162">
        <v>671</v>
      </c>
      <c r="G61" s="163">
        <v>159</v>
      </c>
      <c r="H61" s="164">
        <v>2311</v>
      </c>
      <c r="I61" s="165">
        <v>250</v>
      </c>
      <c r="J61" s="166">
        <v>256</v>
      </c>
      <c r="K61" s="164">
        <v>314</v>
      </c>
      <c r="L61" s="165">
        <v>112</v>
      </c>
      <c r="M61" s="166">
        <v>2</v>
      </c>
      <c r="N61" s="167">
        <v>0</v>
      </c>
      <c r="O61" s="168">
        <v>0</v>
      </c>
      <c r="P61" s="166">
        <v>1</v>
      </c>
      <c r="Q61" s="169">
        <v>75</v>
      </c>
      <c r="R61" s="170">
        <v>0</v>
      </c>
      <c r="S61" s="171">
        <v>31</v>
      </c>
      <c r="T61" s="172">
        <v>0</v>
      </c>
      <c r="U61" s="170">
        <v>0</v>
      </c>
      <c r="V61" s="170">
        <v>10</v>
      </c>
      <c r="W61" s="173">
        <v>0</v>
      </c>
      <c r="X61" s="174">
        <v>0</v>
      </c>
      <c r="Y61" s="175">
        <v>7</v>
      </c>
      <c r="Z61" s="176">
        <v>0</v>
      </c>
      <c r="AA61" s="177">
        <v>0</v>
      </c>
      <c r="AB61" s="178">
        <v>0</v>
      </c>
      <c r="AC61" s="179">
        <v>0</v>
      </c>
      <c r="AD61" s="180">
        <v>0</v>
      </c>
      <c r="AE61" s="181">
        <v>0</v>
      </c>
      <c r="AF61" s="161">
        <v>0</v>
      </c>
      <c r="AG61" s="162">
        <v>0</v>
      </c>
      <c r="AH61" s="163">
        <v>1</v>
      </c>
      <c r="AI61" s="182">
        <v>91</v>
      </c>
      <c r="AJ61" s="183">
        <v>74</v>
      </c>
      <c r="AK61" s="184">
        <v>62</v>
      </c>
      <c r="AL61" s="185">
        <f t="shared" si="0"/>
        <v>5761</v>
      </c>
      <c r="AM61" s="186">
        <f t="shared" si="0"/>
        <v>1201</v>
      </c>
      <c r="AN61" s="187">
        <f t="shared" si="0"/>
        <v>534</v>
      </c>
    </row>
    <row r="62" spans="1:40" ht="13.5" customHeight="1">
      <c r="A62" s="157" t="s">
        <v>321</v>
      </c>
      <c r="B62" s="158">
        <v>1566</v>
      </c>
      <c r="C62" s="159">
        <v>197</v>
      </c>
      <c r="D62" s="160">
        <v>44</v>
      </c>
      <c r="E62" s="161">
        <v>4738</v>
      </c>
      <c r="F62" s="162">
        <v>231</v>
      </c>
      <c r="G62" s="163">
        <v>143</v>
      </c>
      <c r="H62" s="164">
        <v>6487</v>
      </c>
      <c r="I62" s="165">
        <v>107</v>
      </c>
      <c r="J62" s="166">
        <v>666</v>
      </c>
      <c r="K62" s="164">
        <v>1653</v>
      </c>
      <c r="L62" s="165">
        <v>165</v>
      </c>
      <c r="M62" s="166">
        <v>4</v>
      </c>
      <c r="N62" s="167">
        <v>0</v>
      </c>
      <c r="O62" s="168">
        <v>0</v>
      </c>
      <c r="P62" s="166">
        <v>0</v>
      </c>
      <c r="Q62" s="169">
        <v>45</v>
      </c>
      <c r="R62" s="170">
        <v>0</v>
      </c>
      <c r="S62" s="171">
        <v>12</v>
      </c>
      <c r="T62" s="172">
        <v>0</v>
      </c>
      <c r="U62" s="170">
        <v>0</v>
      </c>
      <c r="V62" s="170">
        <v>16</v>
      </c>
      <c r="W62" s="173">
        <v>0</v>
      </c>
      <c r="X62" s="174">
        <v>0</v>
      </c>
      <c r="Y62" s="175">
        <v>6</v>
      </c>
      <c r="Z62" s="176">
        <v>0</v>
      </c>
      <c r="AA62" s="177">
        <v>0</v>
      </c>
      <c r="AB62" s="178">
        <v>0</v>
      </c>
      <c r="AC62" s="179">
        <v>0</v>
      </c>
      <c r="AD62" s="180">
        <v>0</v>
      </c>
      <c r="AE62" s="181">
        <v>0</v>
      </c>
      <c r="AF62" s="161">
        <v>0</v>
      </c>
      <c r="AG62" s="162">
        <v>0</v>
      </c>
      <c r="AH62" s="163">
        <v>2</v>
      </c>
      <c r="AI62" s="182">
        <v>137</v>
      </c>
      <c r="AJ62" s="183">
        <v>69</v>
      </c>
      <c r="AK62" s="184">
        <v>95</v>
      </c>
      <c r="AL62" s="185">
        <f t="shared" si="0"/>
        <v>14626</v>
      </c>
      <c r="AM62" s="186">
        <f t="shared" si="0"/>
        <v>769</v>
      </c>
      <c r="AN62" s="187">
        <f t="shared" si="0"/>
        <v>988</v>
      </c>
    </row>
    <row r="63" spans="1:40" ht="13.5" customHeight="1">
      <c r="A63" s="157" t="s">
        <v>322</v>
      </c>
      <c r="B63" s="158">
        <v>1754</v>
      </c>
      <c r="C63" s="159">
        <v>545</v>
      </c>
      <c r="D63" s="160">
        <v>142</v>
      </c>
      <c r="E63" s="161">
        <v>14974</v>
      </c>
      <c r="F63" s="162">
        <v>2365</v>
      </c>
      <c r="G63" s="163">
        <v>1239</v>
      </c>
      <c r="H63" s="164">
        <v>50913</v>
      </c>
      <c r="I63" s="165">
        <v>370</v>
      </c>
      <c r="J63" s="166">
        <v>253</v>
      </c>
      <c r="K63" s="164">
        <v>4765</v>
      </c>
      <c r="L63" s="165">
        <v>4767</v>
      </c>
      <c r="M63" s="166">
        <v>596</v>
      </c>
      <c r="N63" s="167">
        <v>0</v>
      </c>
      <c r="O63" s="168">
        <v>0</v>
      </c>
      <c r="P63" s="166">
        <v>29</v>
      </c>
      <c r="Q63" s="169">
        <v>287</v>
      </c>
      <c r="R63" s="170">
        <v>0</v>
      </c>
      <c r="S63" s="171">
        <v>97</v>
      </c>
      <c r="T63" s="172">
        <v>0</v>
      </c>
      <c r="U63" s="170">
        <v>0</v>
      </c>
      <c r="V63" s="170">
        <v>102</v>
      </c>
      <c r="W63" s="173">
        <v>0</v>
      </c>
      <c r="X63" s="174">
        <v>0</v>
      </c>
      <c r="Y63" s="175">
        <v>13</v>
      </c>
      <c r="Z63" s="176">
        <v>0</v>
      </c>
      <c r="AA63" s="177">
        <v>0</v>
      </c>
      <c r="AB63" s="178">
        <v>1</v>
      </c>
      <c r="AC63" s="179">
        <v>0</v>
      </c>
      <c r="AD63" s="180">
        <v>0</v>
      </c>
      <c r="AE63" s="181">
        <v>0</v>
      </c>
      <c r="AF63" s="161">
        <v>0</v>
      </c>
      <c r="AG63" s="162">
        <v>0</v>
      </c>
      <c r="AH63" s="163">
        <v>3</v>
      </c>
      <c r="AI63" s="182">
        <v>406</v>
      </c>
      <c r="AJ63" s="183">
        <v>189</v>
      </c>
      <c r="AK63" s="184">
        <v>204</v>
      </c>
      <c r="AL63" s="185">
        <f t="shared" si="0"/>
        <v>73099</v>
      </c>
      <c r="AM63" s="186">
        <f t="shared" si="0"/>
        <v>8236</v>
      </c>
      <c r="AN63" s="187">
        <f t="shared" si="0"/>
        <v>2679</v>
      </c>
    </row>
    <row r="64" spans="1:40" ht="13.5" customHeight="1">
      <c r="A64" s="157" t="s">
        <v>323</v>
      </c>
      <c r="B64" s="158">
        <v>217</v>
      </c>
      <c r="C64" s="159">
        <v>59</v>
      </c>
      <c r="D64" s="160">
        <v>8</v>
      </c>
      <c r="E64" s="161">
        <v>1857</v>
      </c>
      <c r="F64" s="162">
        <v>286</v>
      </c>
      <c r="G64" s="163">
        <v>130</v>
      </c>
      <c r="H64" s="164">
        <v>7392</v>
      </c>
      <c r="I64" s="165">
        <v>98</v>
      </c>
      <c r="J64" s="166">
        <v>2133</v>
      </c>
      <c r="K64" s="164">
        <v>228</v>
      </c>
      <c r="L64" s="165">
        <v>91</v>
      </c>
      <c r="M64" s="166">
        <v>3</v>
      </c>
      <c r="N64" s="167">
        <v>0</v>
      </c>
      <c r="O64" s="168">
        <v>0</v>
      </c>
      <c r="P64" s="166">
        <v>5</v>
      </c>
      <c r="Q64" s="169">
        <v>90</v>
      </c>
      <c r="R64" s="170">
        <v>0</v>
      </c>
      <c r="S64" s="171">
        <v>44</v>
      </c>
      <c r="T64" s="172">
        <v>0</v>
      </c>
      <c r="U64" s="170">
        <v>0</v>
      </c>
      <c r="V64" s="170">
        <v>9</v>
      </c>
      <c r="W64" s="173">
        <v>0</v>
      </c>
      <c r="X64" s="174">
        <v>0</v>
      </c>
      <c r="Y64" s="175">
        <v>9</v>
      </c>
      <c r="Z64" s="176">
        <v>0</v>
      </c>
      <c r="AA64" s="177">
        <v>0</v>
      </c>
      <c r="AB64" s="178">
        <v>0</v>
      </c>
      <c r="AC64" s="179">
        <v>0</v>
      </c>
      <c r="AD64" s="180">
        <v>0</v>
      </c>
      <c r="AE64" s="181">
        <v>0</v>
      </c>
      <c r="AF64" s="161">
        <v>0</v>
      </c>
      <c r="AG64" s="162">
        <v>0</v>
      </c>
      <c r="AH64" s="163">
        <v>4</v>
      </c>
      <c r="AI64" s="182">
        <v>167</v>
      </c>
      <c r="AJ64" s="183">
        <v>106</v>
      </c>
      <c r="AK64" s="184">
        <v>574</v>
      </c>
      <c r="AL64" s="185">
        <f t="shared" si="0"/>
        <v>9951</v>
      </c>
      <c r="AM64" s="186">
        <f t="shared" si="0"/>
        <v>640</v>
      </c>
      <c r="AN64" s="187">
        <f t="shared" si="0"/>
        <v>2919</v>
      </c>
    </row>
    <row r="65" spans="1:40" ht="13.5" customHeight="1">
      <c r="A65" s="157" t="s">
        <v>324</v>
      </c>
      <c r="B65" s="158">
        <v>268</v>
      </c>
      <c r="C65" s="159">
        <v>56</v>
      </c>
      <c r="D65" s="160">
        <v>4</v>
      </c>
      <c r="E65" s="161">
        <v>2417</v>
      </c>
      <c r="F65" s="162">
        <v>283</v>
      </c>
      <c r="G65" s="163">
        <v>59</v>
      </c>
      <c r="H65" s="164">
        <v>1886</v>
      </c>
      <c r="I65" s="165">
        <v>132</v>
      </c>
      <c r="J65" s="166">
        <v>238</v>
      </c>
      <c r="K65" s="164">
        <v>406</v>
      </c>
      <c r="L65" s="165">
        <v>119</v>
      </c>
      <c r="M65" s="166">
        <v>23</v>
      </c>
      <c r="N65" s="164">
        <v>0</v>
      </c>
      <c r="O65" s="165">
        <v>0</v>
      </c>
      <c r="P65" s="166">
        <v>5</v>
      </c>
      <c r="Q65" s="169">
        <v>61</v>
      </c>
      <c r="R65" s="170">
        <v>0</v>
      </c>
      <c r="S65" s="171">
        <v>11</v>
      </c>
      <c r="T65" s="172">
        <v>0</v>
      </c>
      <c r="U65" s="170">
        <v>0</v>
      </c>
      <c r="V65" s="170">
        <v>6</v>
      </c>
      <c r="W65" s="173">
        <v>0</v>
      </c>
      <c r="X65" s="174">
        <v>0</v>
      </c>
      <c r="Y65" s="175">
        <v>0</v>
      </c>
      <c r="Z65" s="176">
        <v>0</v>
      </c>
      <c r="AA65" s="177">
        <v>0</v>
      </c>
      <c r="AB65" s="178">
        <v>0</v>
      </c>
      <c r="AC65" s="179">
        <v>0</v>
      </c>
      <c r="AD65" s="180">
        <v>0</v>
      </c>
      <c r="AE65" s="181">
        <v>0</v>
      </c>
      <c r="AF65" s="161">
        <v>0</v>
      </c>
      <c r="AG65" s="162">
        <v>0</v>
      </c>
      <c r="AH65" s="163">
        <v>0</v>
      </c>
      <c r="AI65" s="182">
        <v>206</v>
      </c>
      <c r="AJ65" s="183">
        <v>32</v>
      </c>
      <c r="AK65" s="184">
        <v>106</v>
      </c>
      <c r="AL65" s="185">
        <f t="shared" si="0"/>
        <v>5244</v>
      </c>
      <c r="AM65" s="186">
        <f t="shared" si="0"/>
        <v>622</v>
      </c>
      <c r="AN65" s="187">
        <f t="shared" si="0"/>
        <v>452</v>
      </c>
    </row>
    <row r="66" spans="1:40" ht="13.5" customHeight="1">
      <c r="A66" s="157" t="s">
        <v>325</v>
      </c>
      <c r="B66" s="158">
        <v>3987</v>
      </c>
      <c r="C66" s="159">
        <v>807</v>
      </c>
      <c r="D66" s="160">
        <v>196</v>
      </c>
      <c r="E66" s="161">
        <v>20931</v>
      </c>
      <c r="F66" s="162">
        <v>4891</v>
      </c>
      <c r="G66" s="163">
        <v>1687</v>
      </c>
      <c r="H66" s="164">
        <v>34386</v>
      </c>
      <c r="I66" s="165">
        <v>1303</v>
      </c>
      <c r="J66" s="166">
        <v>3411</v>
      </c>
      <c r="K66" s="164">
        <v>4353</v>
      </c>
      <c r="L66" s="165">
        <v>2683</v>
      </c>
      <c r="M66" s="166">
        <v>164</v>
      </c>
      <c r="N66" s="167">
        <v>0</v>
      </c>
      <c r="O66" s="168">
        <v>0</v>
      </c>
      <c r="P66" s="166">
        <v>63</v>
      </c>
      <c r="Q66" s="169">
        <v>1010</v>
      </c>
      <c r="R66" s="170">
        <v>0</v>
      </c>
      <c r="S66" s="171">
        <v>393</v>
      </c>
      <c r="T66" s="172">
        <v>0</v>
      </c>
      <c r="U66" s="170">
        <v>0</v>
      </c>
      <c r="V66" s="170">
        <v>95</v>
      </c>
      <c r="W66" s="173">
        <v>0</v>
      </c>
      <c r="X66" s="174">
        <v>0</v>
      </c>
      <c r="Y66" s="175">
        <v>15</v>
      </c>
      <c r="Z66" s="176">
        <v>0</v>
      </c>
      <c r="AA66" s="177">
        <v>0</v>
      </c>
      <c r="AB66" s="178">
        <v>3</v>
      </c>
      <c r="AC66" s="179">
        <v>0</v>
      </c>
      <c r="AD66" s="180">
        <v>0</v>
      </c>
      <c r="AE66" s="181">
        <v>0</v>
      </c>
      <c r="AF66" s="161">
        <v>0</v>
      </c>
      <c r="AG66" s="162">
        <v>0</v>
      </c>
      <c r="AH66" s="163">
        <v>8</v>
      </c>
      <c r="AI66" s="182">
        <v>946</v>
      </c>
      <c r="AJ66" s="183">
        <v>418</v>
      </c>
      <c r="AK66" s="184">
        <v>574</v>
      </c>
      <c r="AL66" s="185">
        <f t="shared" si="0"/>
        <v>65613</v>
      </c>
      <c r="AM66" s="186">
        <f t="shared" si="0"/>
        <v>10102</v>
      </c>
      <c r="AN66" s="187">
        <f t="shared" si="0"/>
        <v>6609</v>
      </c>
    </row>
    <row r="67" spans="1:40" ht="13.5" customHeight="1">
      <c r="A67" s="157" t="s">
        <v>326</v>
      </c>
      <c r="B67" s="158">
        <v>694</v>
      </c>
      <c r="C67" s="159">
        <v>118</v>
      </c>
      <c r="D67" s="160">
        <v>37</v>
      </c>
      <c r="E67" s="161">
        <v>5152</v>
      </c>
      <c r="F67" s="162">
        <v>891</v>
      </c>
      <c r="G67" s="163">
        <v>311</v>
      </c>
      <c r="H67" s="164">
        <v>4979</v>
      </c>
      <c r="I67" s="165">
        <v>403</v>
      </c>
      <c r="J67" s="166">
        <v>146</v>
      </c>
      <c r="K67" s="164">
        <v>0</v>
      </c>
      <c r="L67" s="165">
        <v>0</v>
      </c>
      <c r="M67" s="166">
        <v>26</v>
      </c>
      <c r="N67" s="167">
        <v>0</v>
      </c>
      <c r="O67" s="168">
        <v>0</v>
      </c>
      <c r="P67" s="166">
        <v>2</v>
      </c>
      <c r="Q67" s="169">
        <v>1832</v>
      </c>
      <c r="R67" s="170">
        <v>0</v>
      </c>
      <c r="S67" s="171">
        <v>432</v>
      </c>
      <c r="T67" s="172">
        <v>0</v>
      </c>
      <c r="U67" s="170">
        <v>0</v>
      </c>
      <c r="V67" s="170">
        <v>28</v>
      </c>
      <c r="W67" s="173">
        <v>0</v>
      </c>
      <c r="X67" s="174">
        <v>0</v>
      </c>
      <c r="Y67" s="175">
        <v>21</v>
      </c>
      <c r="Z67" s="176">
        <v>0</v>
      </c>
      <c r="AA67" s="177">
        <v>0</v>
      </c>
      <c r="AB67" s="178">
        <v>1</v>
      </c>
      <c r="AC67" s="179">
        <v>0</v>
      </c>
      <c r="AD67" s="180">
        <v>0</v>
      </c>
      <c r="AE67" s="181">
        <v>0</v>
      </c>
      <c r="AF67" s="161">
        <v>0</v>
      </c>
      <c r="AG67" s="162">
        <v>0</v>
      </c>
      <c r="AH67" s="163">
        <v>3</v>
      </c>
      <c r="AI67" s="182">
        <v>201</v>
      </c>
      <c r="AJ67" s="183">
        <v>10</v>
      </c>
      <c r="AK67" s="184">
        <v>68</v>
      </c>
      <c r="AL67" s="185">
        <f t="shared" si="0"/>
        <v>12858</v>
      </c>
      <c r="AM67" s="186">
        <f t="shared" si="0"/>
        <v>1422</v>
      </c>
      <c r="AN67" s="187">
        <f t="shared" si="0"/>
        <v>1075</v>
      </c>
    </row>
    <row r="68" spans="1:40" ht="13.5" customHeight="1">
      <c r="A68" s="157" t="s">
        <v>327</v>
      </c>
      <c r="B68" s="158">
        <v>910</v>
      </c>
      <c r="C68" s="159">
        <v>178</v>
      </c>
      <c r="D68" s="160">
        <v>25</v>
      </c>
      <c r="E68" s="161">
        <v>6416</v>
      </c>
      <c r="F68" s="162">
        <v>980</v>
      </c>
      <c r="G68" s="163">
        <v>325</v>
      </c>
      <c r="H68" s="164">
        <v>2455</v>
      </c>
      <c r="I68" s="165">
        <v>181</v>
      </c>
      <c r="J68" s="166">
        <v>646</v>
      </c>
      <c r="K68" s="164">
        <v>1123</v>
      </c>
      <c r="L68" s="165">
        <v>982</v>
      </c>
      <c r="M68" s="166">
        <v>56</v>
      </c>
      <c r="N68" s="167">
        <v>0</v>
      </c>
      <c r="O68" s="168">
        <v>0</v>
      </c>
      <c r="P68" s="166">
        <v>8</v>
      </c>
      <c r="Q68" s="169">
        <v>179</v>
      </c>
      <c r="R68" s="170">
        <v>0</v>
      </c>
      <c r="S68" s="171">
        <v>57</v>
      </c>
      <c r="T68" s="172">
        <v>0</v>
      </c>
      <c r="U68" s="170">
        <v>0</v>
      </c>
      <c r="V68" s="170">
        <v>23</v>
      </c>
      <c r="W68" s="173">
        <v>0</v>
      </c>
      <c r="X68" s="174">
        <v>0</v>
      </c>
      <c r="Y68" s="175">
        <v>3</v>
      </c>
      <c r="Z68" s="176">
        <v>0</v>
      </c>
      <c r="AA68" s="177">
        <v>0</v>
      </c>
      <c r="AB68" s="178">
        <v>1</v>
      </c>
      <c r="AC68" s="179">
        <v>0</v>
      </c>
      <c r="AD68" s="180">
        <v>0</v>
      </c>
      <c r="AE68" s="181">
        <v>0</v>
      </c>
      <c r="AF68" s="161">
        <v>0</v>
      </c>
      <c r="AG68" s="162">
        <v>0</v>
      </c>
      <c r="AH68" s="163">
        <v>2</v>
      </c>
      <c r="AI68" s="182">
        <v>340</v>
      </c>
      <c r="AJ68" s="183">
        <v>92</v>
      </c>
      <c r="AK68" s="184">
        <v>345</v>
      </c>
      <c r="AL68" s="185">
        <f t="shared" si="0"/>
        <v>11423</v>
      </c>
      <c r="AM68" s="186">
        <f t="shared" si="0"/>
        <v>2413</v>
      </c>
      <c r="AN68" s="187">
        <f t="shared" si="0"/>
        <v>1491</v>
      </c>
    </row>
    <row r="69" spans="1:40" ht="13.5" customHeight="1">
      <c r="A69" s="157" t="s">
        <v>328</v>
      </c>
      <c r="B69" s="158">
        <v>879</v>
      </c>
      <c r="C69" s="159">
        <v>122</v>
      </c>
      <c r="D69" s="160">
        <v>8</v>
      </c>
      <c r="E69" s="161">
        <v>4296</v>
      </c>
      <c r="F69" s="162">
        <v>584</v>
      </c>
      <c r="G69" s="163">
        <v>336</v>
      </c>
      <c r="H69" s="164">
        <v>3034</v>
      </c>
      <c r="I69" s="165">
        <v>170</v>
      </c>
      <c r="J69" s="166">
        <v>352</v>
      </c>
      <c r="K69" s="164">
        <v>810</v>
      </c>
      <c r="L69" s="165">
        <v>385</v>
      </c>
      <c r="M69" s="166">
        <v>13</v>
      </c>
      <c r="N69" s="167">
        <v>0</v>
      </c>
      <c r="O69" s="168">
        <v>0</v>
      </c>
      <c r="P69" s="166">
        <v>5</v>
      </c>
      <c r="Q69" s="169">
        <v>72</v>
      </c>
      <c r="R69" s="170">
        <v>0</v>
      </c>
      <c r="S69" s="171">
        <v>19</v>
      </c>
      <c r="T69" s="172">
        <v>0</v>
      </c>
      <c r="U69" s="170">
        <v>0</v>
      </c>
      <c r="V69" s="170">
        <v>9</v>
      </c>
      <c r="W69" s="173">
        <v>0</v>
      </c>
      <c r="X69" s="174">
        <v>0</v>
      </c>
      <c r="Y69" s="175">
        <v>7</v>
      </c>
      <c r="Z69" s="176">
        <v>0</v>
      </c>
      <c r="AA69" s="177">
        <v>0</v>
      </c>
      <c r="AB69" s="178">
        <v>0</v>
      </c>
      <c r="AC69" s="179">
        <v>0</v>
      </c>
      <c r="AD69" s="180">
        <v>0</v>
      </c>
      <c r="AE69" s="181">
        <v>0</v>
      </c>
      <c r="AF69" s="161">
        <v>0</v>
      </c>
      <c r="AG69" s="162">
        <v>0</v>
      </c>
      <c r="AH69" s="163">
        <v>9</v>
      </c>
      <c r="AI69" s="182">
        <v>357</v>
      </c>
      <c r="AJ69" s="183">
        <v>144</v>
      </c>
      <c r="AK69" s="184">
        <v>296</v>
      </c>
      <c r="AL69" s="185">
        <f t="shared" ref="AL69:AN78" si="1">B69+E69+H69+K69+N69+Q69+T69+W69+Z69+AC69+AF69+AI69</f>
        <v>9448</v>
      </c>
      <c r="AM69" s="186">
        <f t="shared" si="1"/>
        <v>1405</v>
      </c>
      <c r="AN69" s="187">
        <f t="shared" si="1"/>
        <v>1054</v>
      </c>
    </row>
    <row r="70" spans="1:40" ht="13.5" customHeight="1">
      <c r="A70" s="157" t="s">
        <v>329</v>
      </c>
      <c r="B70" s="158">
        <v>1909</v>
      </c>
      <c r="C70" s="159">
        <v>325</v>
      </c>
      <c r="D70" s="160">
        <v>29</v>
      </c>
      <c r="E70" s="161">
        <v>11017</v>
      </c>
      <c r="F70" s="162">
        <v>2854</v>
      </c>
      <c r="G70" s="163">
        <v>661</v>
      </c>
      <c r="H70" s="164">
        <v>16652</v>
      </c>
      <c r="I70" s="165">
        <v>1019</v>
      </c>
      <c r="J70" s="166">
        <v>2776</v>
      </c>
      <c r="K70" s="164">
        <v>2111</v>
      </c>
      <c r="L70" s="165">
        <v>951</v>
      </c>
      <c r="M70" s="166">
        <v>38</v>
      </c>
      <c r="N70" s="167">
        <v>0</v>
      </c>
      <c r="O70" s="168">
        <v>0</v>
      </c>
      <c r="P70" s="166">
        <v>17</v>
      </c>
      <c r="Q70" s="169">
        <v>130</v>
      </c>
      <c r="R70" s="170">
        <v>0</v>
      </c>
      <c r="S70" s="171">
        <v>42</v>
      </c>
      <c r="T70" s="172">
        <v>0</v>
      </c>
      <c r="U70" s="170">
        <v>0</v>
      </c>
      <c r="V70" s="170">
        <v>33</v>
      </c>
      <c r="W70" s="173">
        <v>0</v>
      </c>
      <c r="X70" s="174">
        <v>0</v>
      </c>
      <c r="Y70" s="175">
        <v>9</v>
      </c>
      <c r="Z70" s="176">
        <v>0</v>
      </c>
      <c r="AA70" s="177">
        <v>0</v>
      </c>
      <c r="AB70" s="178">
        <v>0</v>
      </c>
      <c r="AC70" s="179">
        <v>0</v>
      </c>
      <c r="AD70" s="180">
        <v>0</v>
      </c>
      <c r="AE70" s="181">
        <v>0</v>
      </c>
      <c r="AF70" s="161">
        <v>0</v>
      </c>
      <c r="AG70" s="162">
        <v>0</v>
      </c>
      <c r="AH70" s="163">
        <v>8</v>
      </c>
      <c r="AI70" s="182">
        <v>504</v>
      </c>
      <c r="AJ70" s="183">
        <v>218</v>
      </c>
      <c r="AK70" s="184">
        <v>218</v>
      </c>
      <c r="AL70" s="185">
        <f t="shared" si="1"/>
        <v>32323</v>
      </c>
      <c r="AM70" s="186">
        <f t="shared" si="1"/>
        <v>5367</v>
      </c>
      <c r="AN70" s="187">
        <f t="shared" si="1"/>
        <v>3831</v>
      </c>
    </row>
    <row r="71" spans="1:40" ht="13.5" customHeight="1">
      <c r="A71" s="157" t="s">
        <v>330</v>
      </c>
      <c r="B71" s="158">
        <v>1117</v>
      </c>
      <c r="C71" s="159">
        <v>259</v>
      </c>
      <c r="D71" s="160">
        <v>34</v>
      </c>
      <c r="E71" s="161">
        <v>4473</v>
      </c>
      <c r="F71" s="162">
        <v>632</v>
      </c>
      <c r="G71" s="163">
        <v>311</v>
      </c>
      <c r="H71" s="164">
        <v>6825</v>
      </c>
      <c r="I71" s="165">
        <v>311</v>
      </c>
      <c r="J71" s="166">
        <v>440</v>
      </c>
      <c r="K71" s="164">
        <v>804</v>
      </c>
      <c r="L71" s="165">
        <v>470</v>
      </c>
      <c r="M71" s="166">
        <v>21</v>
      </c>
      <c r="N71" s="167">
        <v>0</v>
      </c>
      <c r="O71" s="168">
        <v>0</v>
      </c>
      <c r="P71" s="166">
        <v>3</v>
      </c>
      <c r="Q71" s="169">
        <v>666</v>
      </c>
      <c r="R71" s="170">
        <v>0</v>
      </c>
      <c r="S71" s="171">
        <v>113</v>
      </c>
      <c r="T71" s="172">
        <v>0</v>
      </c>
      <c r="U71" s="170">
        <v>0</v>
      </c>
      <c r="V71" s="170">
        <v>15</v>
      </c>
      <c r="W71" s="173">
        <v>0</v>
      </c>
      <c r="X71" s="174">
        <v>0</v>
      </c>
      <c r="Y71" s="175">
        <v>1</v>
      </c>
      <c r="Z71" s="176">
        <v>0</v>
      </c>
      <c r="AA71" s="177">
        <v>0</v>
      </c>
      <c r="AB71" s="178">
        <v>0</v>
      </c>
      <c r="AC71" s="179">
        <v>0</v>
      </c>
      <c r="AD71" s="180">
        <v>0</v>
      </c>
      <c r="AE71" s="181">
        <v>0</v>
      </c>
      <c r="AF71" s="161">
        <v>0</v>
      </c>
      <c r="AG71" s="162">
        <v>0</v>
      </c>
      <c r="AH71" s="163">
        <v>2</v>
      </c>
      <c r="AI71" s="182">
        <v>296</v>
      </c>
      <c r="AJ71" s="183">
        <v>95</v>
      </c>
      <c r="AK71" s="184">
        <v>209</v>
      </c>
      <c r="AL71" s="185">
        <f t="shared" si="1"/>
        <v>14181</v>
      </c>
      <c r="AM71" s="186">
        <f t="shared" si="1"/>
        <v>1767</v>
      </c>
      <c r="AN71" s="187">
        <f t="shared" si="1"/>
        <v>1149</v>
      </c>
    </row>
    <row r="72" spans="1:40" ht="13.5" customHeight="1">
      <c r="A72" s="157" t="s">
        <v>331</v>
      </c>
      <c r="B72" s="158">
        <v>5886</v>
      </c>
      <c r="C72" s="159">
        <v>467</v>
      </c>
      <c r="D72" s="160">
        <v>33</v>
      </c>
      <c r="E72" s="161">
        <v>3563</v>
      </c>
      <c r="F72" s="162">
        <v>1060</v>
      </c>
      <c r="G72" s="163">
        <v>695</v>
      </c>
      <c r="H72" s="164">
        <v>20152</v>
      </c>
      <c r="I72" s="165">
        <v>1280</v>
      </c>
      <c r="J72" s="166">
        <v>1619</v>
      </c>
      <c r="K72" s="164">
        <v>5612</v>
      </c>
      <c r="L72" s="165">
        <v>1067</v>
      </c>
      <c r="M72" s="166">
        <v>34</v>
      </c>
      <c r="N72" s="167">
        <v>0</v>
      </c>
      <c r="O72" s="168">
        <v>0</v>
      </c>
      <c r="P72" s="166">
        <v>15</v>
      </c>
      <c r="Q72" s="169">
        <v>548</v>
      </c>
      <c r="R72" s="170">
        <v>0</v>
      </c>
      <c r="S72" s="171">
        <v>228</v>
      </c>
      <c r="T72" s="172">
        <v>0</v>
      </c>
      <c r="U72" s="170">
        <v>0</v>
      </c>
      <c r="V72" s="170">
        <v>50</v>
      </c>
      <c r="W72" s="173">
        <v>0</v>
      </c>
      <c r="X72" s="174">
        <v>0</v>
      </c>
      <c r="Y72" s="175">
        <v>17</v>
      </c>
      <c r="Z72" s="176">
        <v>0</v>
      </c>
      <c r="AA72" s="177">
        <v>0</v>
      </c>
      <c r="AB72" s="178">
        <v>0</v>
      </c>
      <c r="AC72" s="179">
        <v>0</v>
      </c>
      <c r="AD72" s="180">
        <v>0</v>
      </c>
      <c r="AE72" s="181">
        <v>0</v>
      </c>
      <c r="AF72" s="161">
        <v>0</v>
      </c>
      <c r="AG72" s="162">
        <v>0</v>
      </c>
      <c r="AH72" s="163">
        <v>9</v>
      </c>
      <c r="AI72" s="182">
        <v>779</v>
      </c>
      <c r="AJ72" s="183">
        <v>508</v>
      </c>
      <c r="AK72" s="184">
        <v>784</v>
      </c>
      <c r="AL72" s="185">
        <f t="shared" si="1"/>
        <v>36540</v>
      </c>
      <c r="AM72" s="186">
        <f t="shared" si="1"/>
        <v>4382</v>
      </c>
      <c r="AN72" s="187">
        <f t="shared" si="1"/>
        <v>3484</v>
      </c>
    </row>
    <row r="73" spans="1:40" ht="13.5" customHeight="1">
      <c r="A73" s="157" t="s">
        <v>332</v>
      </c>
      <c r="B73" s="158">
        <v>0</v>
      </c>
      <c r="C73" s="159">
        <v>0</v>
      </c>
      <c r="D73" s="160">
        <v>25</v>
      </c>
      <c r="E73" s="161">
        <v>9650</v>
      </c>
      <c r="F73" s="162">
        <v>1508</v>
      </c>
      <c r="G73" s="163">
        <v>325</v>
      </c>
      <c r="H73" s="164">
        <v>6415</v>
      </c>
      <c r="I73" s="165">
        <v>341</v>
      </c>
      <c r="J73" s="166">
        <v>330</v>
      </c>
      <c r="K73" s="164">
        <v>1715</v>
      </c>
      <c r="L73" s="165">
        <v>353</v>
      </c>
      <c r="M73" s="166">
        <v>9</v>
      </c>
      <c r="N73" s="167">
        <v>0</v>
      </c>
      <c r="O73" s="168">
        <v>0</v>
      </c>
      <c r="P73" s="166">
        <v>14</v>
      </c>
      <c r="Q73" s="169">
        <v>727</v>
      </c>
      <c r="R73" s="170">
        <v>0</v>
      </c>
      <c r="S73" s="171">
        <v>255</v>
      </c>
      <c r="T73" s="172">
        <v>0</v>
      </c>
      <c r="U73" s="170">
        <v>0</v>
      </c>
      <c r="V73" s="170">
        <v>21</v>
      </c>
      <c r="W73" s="173">
        <v>0</v>
      </c>
      <c r="X73" s="174">
        <v>0</v>
      </c>
      <c r="Y73" s="175">
        <v>2</v>
      </c>
      <c r="Z73" s="176">
        <v>0</v>
      </c>
      <c r="AA73" s="177">
        <v>0</v>
      </c>
      <c r="AB73" s="178">
        <v>0</v>
      </c>
      <c r="AC73" s="179">
        <v>0</v>
      </c>
      <c r="AD73" s="180">
        <v>0</v>
      </c>
      <c r="AE73" s="181">
        <v>0</v>
      </c>
      <c r="AF73" s="161">
        <v>0</v>
      </c>
      <c r="AG73" s="162">
        <v>0</v>
      </c>
      <c r="AH73" s="163">
        <v>4</v>
      </c>
      <c r="AI73" s="182">
        <v>223</v>
      </c>
      <c r="AJ73" s="183">
        <v>70</v>
      </c>
      <c r="AK73" s="184">
        <v>194</v>
      </c>
      <c r="AL73" s="185">
        <f t="shared" si="1"/>
        <v>18730</v>
      </c>
      <c r="AM73" s="186">
        <f t="shared" si="1"/>
        <v>2272</v>
      </c>
      <c r="AN73" s="187">
        <f t="shared" si="1"/>
        <v>1179</v>
      </c>
    </row>
    <row r="74" spans="1:40" ht="13.5" customHeight="1">
      <c r="A74" s="157" t="s">
        <v>333</v>
      </c>
      <c r="B74" s="158">
        <v>917</v>
      </c>
      <c r="C74" s="159">
        <v>119</v>
      </c>
      <c r="D74" s="160">
        <v>34</v>
      </c>
      <c r="E74" s="161">
        <v>5783</v>
      </c>
      <c r="F74" s="162">
        <v>565</v>
      </c>
      <c r="G74" s="163">
        <v>175</v>
      </c>
      <c r="H74" s="164">
        <v>8143</v>
      </c>
      <c r="I74" s="165">
        <v>316</v>
      </c>
      <c r="J74" s="166">
        <v>685</v>
      </c>
      <c r="K74" s="164">
        <v>0</v>
      </c>
      <c r="L74" s="165">
        <v>0</v>
      </c>
      <c r="M74" s="166">
        <v>11</v>
      </c>
      <c r="N74" s="167">
        <v>0</v>
      </c>
      <c r="O74" s="168">
        <v>0</v>
      </c>
      <c r="P74" s="166">
        <v>2</v>
      </c>
      <c r="Q74" s="169">
        <v>69</v>
      </c>
      <c r="R74" s="170">
        <v>0</v>
      </c>
      <c r="S74" s="171">
        <v>10</v>
      </c>
      <c r="T74" s="172">
        <v>0</v>
      </c>
      <c r="U74" s="170">
        <v>0</v>
      </c>
      <c r="V74" s="170">
        <v>20</v>
      </c>
      <c r="W74" s="173">
        <v>0</v>
      </c>
      <c r="X74" s="174">
        <v>0</v>
      </c>
      <c r="Y74" s="175">
        <v>11</v>
      </c>
      <c r="Z74" s="176">
        <v>0</v>
      </c>
      <c r="AA74" s="177">
        <v>0</v>
      </c>
      <c r="AB74" s="178">
        <v>0</v>
      </c>
      <c r="AC74" s="179">
        <v>0</v>
      </c>
      <c r="AD74" s="180">
        <v>0</v>
      </c>
      <c r="AE74" s="181">
        <v>0</v>
      </c>
      <c r="AF74" s="161">
        <v>0</v>
      </c>
      <c r="AG74" s="162">
        <v>0</v>
      </c>
      <c r="AH74" s="163">
        <v>3</v>
      </c>
      <c r="AI74" s="182">
        <v>221</v>
      </c>
      <c r="AJ74" s="183">
        <v>67</v>
      </c>
      <c r="AK74" s="184">
        <v>504</v>
      </c>
      <c r="AL74" s="185">
        <f t="shared" si="1"/>
        <v>15133</v>
      </c>
      <c r="AM74" s="186">
        <f t="shared" si="1"/>
        <v>1067</v>
      </c>
      <c r="AN74" s="187">
        <f t="shared" si="1"/>
        <v>1455</v>
      </c>
    </row>
    <row r="75" spans="1:40" ht="13.5" customHeight="1">
      <c r="A75" s="157" t="s">
        <v>334</v>
      </c>
      <c r="B75" s="158">
        <v>1550</v>
      </c>
      <c r="C75" s="159">
        <v>206</v>
      </c>
      <c r="D75" s="160">
        <v>65</v>
      </c>
      <c r="E75" s="161">
        <v>10983</v>
      </c>
      <c r="F75" s="162">
        <v>1965</v>
      </c>
      <c r="G75" s="163">
        <v>1031</v>
      </c>
      <c r="H75" s="164">
        <v>12981</v>
      </c>
      <c r="I75" s="165">
        <v>693</v>
      </c>
      <c r="J75" s="166">
        <v>2833</v>
      </c>
      <c r="K75" s="164">
        <v>1678</v>
      </c>
      <c r="L75" s="165">
        <v>771</v>
      </c>
      <c r="M75" s="166">
        <v>77</v>
      </c>
      <c r="N75" s="167">
        <v>0</v>
      </c>
      <c r="O75" s="168">
        <v>0</v>
      </c>
      <c r="P75" s="166">
        <v>224</v>
      </c>
      <c r="Q75" s="169">
        <v>192</v>
      </c>
      <c r="R75" s="170">
        <v>0</v>
      </c>
      <c r="S75" s="171">
        <v>62</v>
      </c>
      <c r="T75" s="172">
        <v>0</v>
      </c>
      <c r="U75" s="170">
        <v>0</v>
      </c>
      <c r="V75" s="170">
        <v>97</v>
      </c>
      <c r="W75" s="173">
        <v>0</v>
      </c>
      <c r="X75" s="174">
        <v>0</v>
      </c>
      <c r="Y75" s="175">
        <v>19</v>
      </c>
      <c r="Z75" s="176">
        <v>0</v>
      </c>
      <c r="AA75" s="177">
        <v>0</v>
      </c>
      <c r="AB75" s="178">
        <v>3</v>
      </c>
      <c r="AC75" s="179">
        <v>0</v>
      </c>
      <c r="AD75" s="180">
        <v>0</v>
      </c>
      <c r="AE75" s="181">
        <v>0</v>
      </c>
      <c r="AF75" s="161">
        <v>0</v>
      </c>
      <c r="AG75" s="162">
        <v>0</v>
      </c>
      <c r="AH75" s="163">
        <v>2</v>
      </c>
      <c r="AI75" s="182">
        <v>418</v>
      </c>
      <c r="AJ75" s="183">
        <v>275</v>
      </c>
      <c r="AK75" s="184">
        <v>245</v>
      </c>
      <c r="AL75" s="185">
        <f t="shared" si="1"/>
        <v>27802</v>
      </c>
      <c r="AM75" s="186">
        <f t="shared" si="1"/>
        <v>3910</v>
      </c>
      <c r="AN75" s="187">
        <f t="shared" si="1"/>
        <v>4658</v>
      </c>
    </row>
    <row r="76" spans="1:40" ht="13.5" customHeight="1">
      <c r="A76" s="157" t="s">
        <v>335</v>
      </c>
      <c r="B76" s="158">
        <v>2408</v>
      </c>
      <c r="C76" s="159">
        <v>359</v>
      </c>
      <c r="D76" s="160">
        <v>83</v>
      </c>
      <c r="E76" s="161">
        <v>15974</v>
      </c>
      <c r="F76" s="162">
        <v>3040</v>
      </c>
      <c r="G76" s="163">
        <v>901</v>
      </c>
      <c r="H76" s="164">
        <v>31931</v>
      </c>
      <c r="I76" s="165">
        <v>900</v>
      </c>
      <c r="J76" s="166">
        <v>3165</v>
      </c>
      <c r="K76" s="164">
        <v>2118</v>
      </c>
      <c r="L76" s="165">
        <v>919</v>
      </c>
      <c r="M76" s="166">
        <v>74</v>
      </c>
      <c r="N76" s="167">
        <v>0</v>
      </c>
      <c r="O76" s="168">
        <v>0</v>
      </c>
      <c r="P76" s="166">
        <v>127</v>
      </c>
      <c r="Q76" s="169">
        <v>377</v>
      </c>
      <c r="R76" s="170">
        <v>0</v>
      </c>
      <c r="S76" s="171">
        <v>140</v>
      </c>
      <c r="T76" s="172">
        <v>0</v>
      </c>
      <c r="U76" s="170">
        <v>0</v>
      </c>
      <c r="V76" s="170">
        <v>91</v>
      </c>
      <c r="W76" s="173">
        <v>0</v>
      </c>
      <c r="X76" s="174">
        <v>0</v>
      </c>
      <c r="Y76" s="175">
        <v>45</v>
      </c>
      <c r="Z76" s="176">
        <v>0</v>
      </c>
      <c r="AA76" s="177">
        <v>0</v>
      </c>
      <c r="AB76" s="178">
        <v>3</v>
      </c>
      <c r="AC76" s="179">
        <v>0</v>
      </c>
      <c r="AD76" s="180">
        <v>0</v>
      </c>
      <c r="AE76" s="181">
        <v>0</v>
      </c>
      <c r="AF76" s="161">
        <v>0</v>
      </c>
      <c r="AG76" s="162">
        <v>0</v>
      </c>
      <c r="AH76" s="163">
        <v>9</v>
      </c>
      <c r="AI76" s="182">
        <v>526</v>
      </c>
      <c r="AJ76" s="183">
        <v>378</v>
      </c>
      <c r="AK76" s="184">
        <v>404</v>
      </c>
      <c r="AL76" s="185">
        <f t="shared" si="1"/>
        <v>53334</v>
      </c>
      <c r="AM76" s="186">
        <f t="shared" si="1"/>
        <v>5596</v>
      </c>
      <c r="AN76" s="187">
        <f t="shared" si="1"/>
        <v>5042</v>
      </c>
    </row>
    <row r="77" spans="1:40" ht="13.5" customHeight="1" thickBot="1">
      <c r="A77" s="157" t="s">
        <v>336</v>
      </c>
      <c r="B77" s="158">
        <v>0</v>
      </c>
      <c r="C77" s="159">
        <v>0</v>
      </c>
      <c r="D77" s="160">
        <v>0</v>
      </c>
      <c r="E77" s="161">
        <v>0</v>
      </c>
      <c r="F77" s="162">
        <v>0</v>
      </c>
      <c r="G77" s="163">
        <v>1</v>
      </c>
      <c r="H77" s="164">
        <v>0</v>
      </c>
      <c r="I77" s="165">
        <v>0</v>
      </c>
      <c r="J77" s="166">
        <v>3</v>
      </c>
      <c r="K77" s="164">
        <v>0</v>
      </c>
      <c r="L77" s="165">
        <v>0</v>
      </c>
      <c r="M77" s="166">
        <v>0</v>
      </c>
      <c r="N77" s="164">
        <v>0</v>
      </c>
      <c r="O77" s="165">
        <v>0</v>
      </c>
      <c r="P77" s="166">
        <v>0</v>
      </c>
      <c r="Q77" s="169">
        <v>0</v>
      </c>
      <c r="R77" s="170">
        <v>0</v>
      </c>
      <c r="S77" s="171">
        <v>2</v>
      </c>
      <c r="T77" s="172">
        <v>0</v>
      </c>
      <c r="U77" s="170">
        <v>0</v>
      </c>
      <c r="V77" s="170">
        <v>2</v>
      </c>
      <c r="W77" s="173">
        <v>0</v>
      </c>
      <c r="X77" s="174">
        <v>0</v>
      </c>
      <c r="Y77" s="175">
        <v>0</v>
      </c>
      <c r="Z77" s="176">
        <v>0</v>
      </c>
      <c r="AA77" s="177">
        <v>0</v>
      </c>
      <c r="AB77" s="178">
        <v>0</v>
      </c>
      <c r="AC77" s="179">
        <v>0</v>
      </c>
      <c r="AD77" s="180">
        <v>0</v>
      </c>
      <c r="AE77" s="181">
        <v>0</v>
      </c>
      <c r="AF77" s="161">
        <v>0</v>
      </c>
      <c r="AG77" s="162">
        <v>0</v>
      </c>
      <c r="AH77" s="163">
        <v>0</v>
      </c>
      <c r="AI77" s="183">
        <v>0</v>
      </c>
      <c r="AJ77" s="183">
        <v>0</v>
      </c>
      <c r="AK77" s="184">
        <v>0</v>
      </c>
      <c r="AL77" s="185">
        <f t="shared" si="1"/>
        <v>0</v>
      </c>
      <c r="AM77" s="186">
        <f t="shared" si="1"/>
        <v>0</v>
      </c>
      <c r="AN77" s="187">
        <f t="shared" si="1"/>
        <v>8</v>
      </c>
    </row>
    <row r="78" spans="1:40" ht="16.5" thickBot="1">
      <c r="A78" s="189" t="s">
        <v>254</v>
      </c>
      <c r="B78" s="190">
        <f t="shared" ref="B78:AH78" si="2">SUM(B4:B77)</f>
        <v>196120</v>
      </c>
      <c r="C78" s="191">
        <f t="shared" si="2"/>
        <v>49796</v>
      </c>
      <c r="D78" s="192">
        <f t="shared" si="2"/>
        <v>11612</v>
      </c>
      <c r="E78" s="190">
        <f t="shared" si="2"/>
        <v>1443718</v>
      </c>
      <c r="F78" s="191">
        <f t="shared" si="2"/>
        <v>243922</v>
      </c>
      <c r="G78" s="193">
        <f t="shared" si="2"/>
        <v>100804</v>
      </c>
      <c r="H78" s="194">
        <f t="shared" si="2"/>
        <v>2258944</v>
      </c>
      <c r="I78" s="191">
        <f t="shared" si="2"/>
        <v>173693</v>
      </c>
      <c r="J78" s="193">
        <f t="shared" si="2"/>
        <v>137663</v>
      </c>
      <c r="K78" s="190">
        <f t="shared" si="2"/>
        <v>277397</v>
      </c>
      <c r="L78" s="191">
        <f t="shared" si="2"/>
        <v>108090</v>
      </c>
      <c r="M78" s="193">
        <f t="shared" si="2"/>
        <v>8721</v>
      </c>
      <c r="N78" s="190">
        <f t="shared" si="2"/>
        <v>0</v>
      </c>
      <c r="O78" s="191">
        <f t="shared" si="2"/>
        <v>0</v>
      </c>
      <c r="P78" s="193">
        <f t="shared" si="2"/>
        <v>3859</v>
      </c>
      <c r="Q78" s="190">
        <f t="shared" si="2"/>
        <v>109806</v>
      </c>
      <c r="R78" s="191">
        <f t="shared" si="2"/>
        <v>0</v>
      </c>
      <c r="S78" s="193">
        <f t="shared" si="2"/>
        <v>38152</v>
      </c>
      <c r="T78" s="190">
        <f t="shared" si="2"/>
        <v>0</v>
      </c>
      <c r="U78" s="191">
        <f t="shared" si="2"/>
        <v>0</v>
      </c>
      <c r="V78" s="191">
        <f>SUM(V4:V77)</f>
        <v>6598</v>
      </c>
      <c r="W78" s="195">
        <f t="shared" si="2"/>
        <v>0</v>
      </c>
      <c r="X78" s="196">
        <f t="shared" si="2"/>
        <v>0</v>
      </c>
      <c r="Y78" s="197">
        <f t="shared" si="2"/>
        <v>15816</v>
      </c>
      <c r="Z78" s="190">
        <f t="shared" si="2"/>
        <v>0</v>
      </c>
      <c r="AA78" s="191">
        <f t="shared" si="2"/>
        <v>0</v>
      </c>
      <c r="AB78" s="193">
        <f t="shared" si="2"/>
        <v>166</v>
      </c>
      <c r="AC78" s="190">
        <f t="shared" si="2"/>
        <v>0</v>
      </c>
      <c r="AD78" s="191">
        <f t="shared" si="2"/>
        <v>0</v>
      </c>
      <c r="AE78" s="193">
        <f>SUM(AE4:AE77)</f>
        <v>474</v>
      </c>
      <c r="AF78" s="190">
        <f t="shared" si="2"/>
        <v>0</v>
      </c>
      <c r="AG78" s="191">
        <f t="shared" si="2"/>
        <v>0</v>
      </c>
      <c r="AH78" s="193">
        <f t="shared" si="2"/>
        <v>2065</v>
      </c>
      <c r="AI78" s="190">
        <f>SUM(AI4:AI77)</f>
        <v>38523</v>
      </c>
      <c r="AJ78" s="191">
        <f>SUM(AJ4:AJ77)</f>
        <v>19691</v>
      </c>
      <c r="AK78" s="193">
        <f>SUM(AK4:AK77)</f>
        <v>27141</v>
      </c>
      <c r="AL78" s="190">
        <f t="shared" si="1"/>
        <v>4324508</v>
      </c>
      <c r="AM78" s="191">
        <f t="shared" si="1"/>
        <v>595192</v>
      </c>
      <c r="AN78" s="193">
        <f t="shared" si="1"/>
        <v>353071</v>
      </c>
    </row>
    <row r="79" spans="1:40" ht="10.5" customHeight="1" thickBot="1">
      <c r="B79" s="198" t="s">
        <v>200</v>
      </c>
      <c r="C79" s="199"/>
      <c r="D79" s="199"/>
      <c r="E79" s="200" t="s">
        <v>195</v>
      </c>
      <c r="F79" s="201"/>
      <c r="G79" s="202"/>
      <c r="H79" s="203" t="s">
        <v>193</v>
      </c>
      <c r="I79" s="204"/>
      <c r="J79" s="205"/>
      <c r="K79" s="206" t="s">
        <v>97</v>
      </c>
      <c r="L79" s="204"/>
      <c r="M79" s="205"/>
      <c r="N79" s="207" t="s">
        <v>175</v>
      </c>
      <c r="O79" s="204"/>
      <c r="P79" s="204"/>
      <c r="Q79" s="208" t="s">
        <v>201</v>
      </c>
      <c r="R79" s="209"/>
      <c r="S79" s="209"/>
      <c r="T79" s="210" t="s">
        <v>172</v>
      </c>
      <c r="U79" s="209"/>
      <c r="V79" s="211"/>
      <c r="W79" s="212" t="s">
        <v>61</v>
      </c>
      <c r="X79" s="213"/>
      <c r="Y79" s="213"/>
      <c r="Z79" s="214" t="s">
        <v>13</v>
      </c>
      <c r="AA79" s="215"/>
      <c r="AB79" s="216"/>
      <c r="AC79" s="217" t="s">
        <v>6</v>
      </c>
      <c r="AD79" s="218"/>
      <c r="AE79" s="218"/>
      <c r="AF79" s="219" t="s">
        <v>189</v>
      </c>
      <c r="AG79" s="220"/>
      <c r="AH79" s="220"/>
      <c r="AI79" s="221" t="s">
        <v>174</v>
      </c>
      <c r="AJ79" s="222"/>
      <c r="AK79" s="223"/>
      <c r="AL79" s="224"/>
      <c r="AM79" s="224"/>
      <c r="AN79" s="224"/>
    </row>
    <row r="80" spans="1:40" ht="10.5" customHeight="1" thickBot="1">
      <c r="B80" s="225" t="s">
        <v>207</v>
      </c>
      <c r="C80" s="226"/>
      <c r="D80" s="226"/>
      <c r="E80" s="200" t="s">
        <v>196</v>
      </c>
      <c r="F80" s="201"/>
      <c r="G80" s="202"/>
      <c r="H80" s="227" t="s">
        <v>194</v>
      </c>
      <c r="I80" s="228"/>
      <c r="J80" s="229"/>
      <c r="K80" s="230" t="s">
        <v>155</v>
      </c>
      <c r="L80" s="228"/>
      <c r="M80" s="229"/>
      <c r="N80" s="231" t="s">
        <v>54</v>
      </c>
      <c r="O80" s="232"/>
      <c r="P80" s="232"/>
      <c r="Q80" s="233" t="s">
        <v>17</v>
      </c>
      <c r="R80" s="234"/>
      <c r="S80" s="234"/>
      <c r="T80" s="235" t="s">
        <v>176</v>
      </c>
      <c r="U80" s="234"/>
      <c r="V80" s="236"/>
      <c r="W80" s="224"/>
      <c r="X80" s="224"/>
      <c r="Y80" s="224"/>
      <c r="Z80" s="237" t="s">
        <v>14</v>
      </c>
      <c r="AA80" s="238"/>
      <c r="AB80" s="239"/>
      <c r="AF80" s="240" t="s">
        <v>63</v>
      </c>
      <c r="AG80" s="241"/>
      <c r="AH80" s="241"/>
      <c r="AI80" s="242" t="s">
        <v>202</v>
      </c>
      <c r="AJ80" s="243"/>
      <c r="AK80" s="244"/>
      <c r="AL80" s="224"/>
      <c r="AM80" s="224"/>
      <c r="AN80" s="224"/>
    </row>
    <row r="81" spans="2:40" ht="10.5" customHeight="1">
      <c r="B81" s="225" t="s">
        <v>182</v>
      </c>
      <c r="C81" s="226"/>
      <c r="D81" s="226"/>
      <c r="E81" s="200" t="s">
        <v>2</v>
      </c>
      <c r="F81" s="201"/>
      <c r="G81" s="202"/>
      <c r="H81" s="227" t="s">
        <v>173</v>
      </c>
      <c r="I81" s="228"/>
      <c r="J81" s="229"/>
      <c r="K81" s="230" t="s">
        <v>78</v>
      </c>
      <c r="L81" s="228"/>
      <c r="M81" s="229"/>
      <c r="N81" s="224"/>
      <c r="O81" s="224"/>
      <c r="P81" s="224"/>
      <c r="Q81" s="233" t="s">
        <v>209</v>
      </c>
      <c r="R81" s="234"/>
      <c r="S81" s="234"/>
      <c r="T81" s="235" t="s">
        <v>178</v>
      </c>
      <c r="U81" s="234"/>
      <c r="V81" s="236"/>
      <c r="W81" s="224"/>
      <c r="X81" s="224"/>
      <c r="Y81" s="224"/>
      <c r="Z81" s="224"/>
      <c r="AA81" s="224"/>
      <c r="AB81" s="224"/>
      <c r="AC81" s="224"/>
      <c r="AD81" s="224"/>
      <c r="AE81" s="224"/>
      <c r="AF81" s="224"/>
      <c r="AG81" s="224"/>
      <c r="AH81" s="224"/>
      <c r="AI81" s="242" t="s">
        <v>203</v>
      </c>
      <c r="AJ81" s="243"/>
      <c r="AK81" s="244"/>
      <c r="AL81" s="224"/>
      <c r="AM81" s="224"/>
      <c r="AN81" s="224"/>
    </row>
    <row r="82" spans="2:40" ht="10.5" customHeight="1">
      <c r="B82" s="225" t="s">
        <v>211</v>
      </c>
      <c r="C82" s="226"/>
      <c r="D82" s="226"/>
      <c r="E82" s="200" t="s">
        <v>197</v>
      </c>
      <c r="F82" s="201"/>
      <c r="G82" s="202"/>
      <c r="H82" s="227" t="s">
        <v>67</v>
      </c>
      <c r="I82" s="228"/>
      <c r="J82" s="229"/>
      <c r="K82" s="230" t="s">
        <v>79</v>
      </c>
      <c r="L82" s="228"/>
      <c r="M82" s="229"/>
      <c r="N82" s="224"/>
      <c r="O82" s="224"/>
      <c r="P82" s="224"/>
      <c r="Q82" s="233" t="s">
        <v>215</v>
      </c>
      <c r="R82" s="234"/>
      <c r="S82" s="234"/>
      <c r="T82" s="235" t="s">
        <v>180</v>
      </c>
      <c r="U82" s="234"/>
      <c r="V82" s="236"/>
      <c r="W82" s="224"/>
      <c r="X82" s="224"/>
      <c r="Y82" s="224"/>
      <c r="Z82" s="224"/>
      <c r="AA82" s="224"/>
      <c r="AB82" s="224"/>
      <c r="AC82" s="224"/>
      <c r="AD82" s="224"/>
      <c r="AE82" s="224"/>
      <c r="AF82" s="224"/>
      <c r="AG82" s="224"/>
      <c r="AH82" s="224"/>
      <c r="AI82" s="242" t="s">
        <v>204</v>
      </c>
      <c r="AJ82" s="243"/>
      <c r="AK82" s="244"/>
      <c r="AL82" s="224"/>
      <c r="AM82" s="224"/>
      <c r="AN82" s="224"/>
    </row>
    <row r="83" spans="2:40" ht="10.5" customHeight="1">
      <c r="B83" s="225" t="s">
        <v>216</v>
      </c>
      <c r="C83" s="226"/>
      <c r="D83" s="226"/>
      <c r="E83" s="200" t="s">
        <v>198</v>
      </c>
      <c r="F83" s="201"/>
      <c r="G83" s="202"/>
      <c r="H83" s="227" t="s">
        <v>149</v>
      </c>
      <c r="I83" s="228"/>
      <c r="J83" s="229"/>
      <c r="K83" s="230" t="s">
        <v>156</v>
      </c>
      <c r="L83" s="228"/>
      <c r="M83" s="229"/>
      <c r="N83" s="224"/>
      <c r="O83" s="224"/>
      <c r="P83" s="224"/>
      <c r="Q83" s="233" t="s">
        <v>337</v>
      </c>
      <c r="R83" s="234"/>
      <c r="S83" s="234"/>
      <c r="T83" s="235" t="s">
        <v>183</v>
      </c>
      <c r="U83" s="234"/>
      <c r="V83" s="236"/>
      <c r="W83" s="224"/>
      <c r="X83" s="224"/>
      <c r="Y83" s="224"/>
      <c r="Z83" s="224"/>
      <c r="AA83" s="224"/>
      <c r="AB83" s="224"/>
      <c r="AC83" s="224"/>
      <c r="AD83" s="224"/>
      <c r="AE83" s="224"/>
      <c r="AF83" s="224"/>
      <c r="AG83" s="224"/>
      <c r="AH83" s="224"/>
      <c r="AI83" s="242" t="s">
        <v>177</v>
      </c>
      <c r="AJ83" s="243"/>
      <c r="AK83" s="244"/>
      <c r="AL83" s="224"/>
      <c r="AM83" s="224"/>
      <c r="AN83" s="224"/>
    </row>
    <row r="84" spans="2:40" ht="10.5" customHeight="1" thickBot="1">
      <c r="B84" s="245" t="s">
        <v>52</v>
      </c>
      <c r="C84" s="226"/>
      <c r="D84" s="226"/>
      <c r="E84" s="200" t="s">
        <v>199</v>
      </c>
      <c r="F84" s="201"/>
      <c r="G84" s="202"/>
      <c r="H84" s="227" t="s">
        <v>228</v>
      </c>
      <c r="I84" s="228"/>
      <c r="J84" s="229"/>
      <c r="K84" s="246" t="s">
        <v>169</v>
      </c>
      <c r="L84" s="232"/>
      <c r="M84" s="247"/>
      <c r="N84" s="224"/>
      <c r="O84" s="224"/>
      <c r="P84" s="224"/>
      <c r="Q84" s="248" t="s">
        <v>220</v>
      </c>
      <c r="R84" s="234"/>
      <c r="S84" s="234"/>
      <c r="T84" s="235" t="s">
        <v>191</v>
      </c>
      <c r="U84" s="234"/>
      <c r="V84" s="236"/>
      <c r="W84" s="224"/>
      <c r="X84" s="224"/>
      <c r="Y84" s="224"/>
      <c r="Z84" s="224"/>
      <c r="AA84" s="224"/>
      <c r="AB84" s="224"/>
      <c r="AC84" s="224"/>
      <c r="AD84" s="224"/>
      <c r="AE84" s="224"/>
      <c r="AF84" s="224"/>
      <c r="AG84" s="224"/>
      <c r="AH84" s="224"/>
      <c r="AI84" s="242" t="s">
        <v>179</v>
      </c>
      <c r="AJ84" s="243"/>
      <c r="AK84" s="244"/>
      <c r="AL84" s="224"/>
      <c r="AM84" s="224"/>
      <c r="AN84" s="224"/>
    </row>
    <row r="85" spans="2:40" ht="10.5" customHeight="1">
      <c r="B85" s="225" t="s">
        <v>91</v>
      </c>
      <c r="C85" s="226"/>
      <c r="D85" s="226"/>
      <c r="E85" s="200" t="s">
        <v>205</v>
      </c>
      <c r="F85" s="201"/>
      <c r="G85" s="202"/>
      <c r="H85" s="227" t="s">
        <v>133</v>
      </c>
      <c r="I85" s="228"/>
      <c r="J85" s="229"/>
      <c r="K85" s="224"/>
      <c r="L85" s="224"/>
      <c r="M85" s="224"/>
      <c r="N85" s="224"/>
      <c r="O85" s="224"/>
      <c r="P85" s="224"/>
      <c r="Q85" s="233" t="s">
        <v>225</v>
      </c>
      <c r="R85" s="234"/>
      <c r="S85" s="234"/>
      <c r="T85" s="235" t="s">
        <v>96</v>
      </c>
      <c r="U85" s="234"/>
      <c r="V85" s="236"/>
      <c r="W85" s="224"/>
      <c r="X85" s="224"/>
      <c r="Y85" s="224"/>
      <c r="Z85" s="224"/>
      <c r="AA85" s="224"/>
      <c r="AB85" s="224"/>
      <c r="AC85" s="224"/>
      <c r="AD85" s="224"/>
      <c r="AE85" s="224"/>
      <c r="AF85" s="224"/>
      <c r="AG85" s="224"/>
      <c r="AH85" s="224"/>
      <c r="AI85" s="242" t="s">
        <v>184</v>
      </c>
      <c r="AJ85" s="243"/>
      <c r="AK85" s="244"/>
      <c r="AL85" s="224"/>
      <c r="AM85" s="224"/>
      <c r="AN85" s="224"/>
    </row>
    <row r="86" spans="2:40" ht="10.5" customHeight="1">
      <c r="B86" s="225" t="s">
        <v>92</v>
      </c>
      <c r="C86" s="226"/>
      <c r="D86" s="226"/>
      <c r="E86" s="200" t="s">
        <v>206</v>
      </c>
      <c r="F86" s="201"/>
      <c r="G86" s="202"/>
      <c r="H86" s="227" t="s">
        <v>132</v>
      </c>
      <c r="I86" s="228"/>
      <c r="J86" s="229"/>
      <c r="K86" s="224"/>
      <c r="L86" s="224"/>
      <c r="M86" s="224"/>
      <c r="N86" s="224"/>
      <c r="O86" s="224"/>
      <c r="P86" s="224"/>
      <c r="Q86" s="233" t="s">
        <v>239</v>
      </c>
      <c r="R86" s="234"/>
      <c r="S86" s="234"/>
      <c r="T86" s="235" t="s">
        <v>100</v>
      </c>
      <c r="U86" s="234"/>
      <c r="V86" s="236"/>
      <c r="W86" s="224"/>
      <c r="X86" s="224"/>
      <c r="Y86" s="224"/>
      <c r="Z86" s="224"/>
      <c r="AA86" s="224"/>
      <c r="AB86" s="224"/>
      <c r="AC86" s="224"/>
      <c r="AD86" s="224"/>
      <c r="AE86" s="224"/>
      <c r="AF86" s="224"/>
      <c r="AG86" s="224"/>
      <c r="AH86" s="224"/>
      <c r="AI86" s="242" t="s">
        <v>185</v>
      </c>
      <c r="AJ86" s="243"/>
      <c r="AK86" s="244"/>
      <c r="AL86" s="224"/>
      <c r="AM86" s="224"/>
      <c r="AN86" s="224"/>
    </row>
    <row r="87" spans="2:40" ht="10.5" customHeight="1">
      <c r="B87" s="225" t="s">
        <v>93</v>
      </c>
      <c r="C87" s="226"/>
      <c r="D87" s="226"/>
      <c r="E87" s="200" t="s">
        <v>208</v>
      </c>
      <c r="F87" s="201"/>
      <c r="G87" s="202"/>
      <c r="H87" s="227" t="s">
        <v>134</v>
      </c>
      <c r="I87" s="228"/>
      <c r="J87" s="229"/>
      <c r="K87" s="224"/>
      <c r="L87" s="224"/>
      <c r="M87" s="224"/>
      <c r="N87" s="224"/>
      <c r="O87" s="224"/>
      <c r="P87" s="224"/>
      <c r="Q87" s="233" t="s">
        <v>247</v>
      </c>
      <c r="R87" s="234"/>
      <c r="S87" s="234"/>
      <c r="T87" s="235" t="s">
        <v>104</v>
      </c>
      <c r="U87" s="234"/>
      <c r="V87" s="236"/>
      <c r="W87" s="224"/>
      <c r="X87" s="224"/>
      <c r="Y87" s="224"/>
      <c r="Z87" s="224"/>
      <c r="AA87" s="224"/>
      <c r="AB87" s="224"/>
      <c r="AC87" s="224"/>
      <c r="AD87" s="224"/>
      <c r="AE87" s="224"/>
      <c r="AF87" s="224"/>
      <c r="AG87" s="224"/>
      <c r="AH87" s="224"/>
      <c r="AI87" s="242" t="s">
        <v>186</v>
      </c>
      <c r="AJ87" s="243"/>
      <c r="AK87" s="244"/>
      <c r="AL87" s="224"/>
      <c r="AM87" s="224"/>
      <c r="AN87" s="224"/>
    </row>
    <row r="88" spans="2:40" ht="10.5" customHeight="1">
      <c r="B88" s="225" t="s">
        <v>9</v>
      </c>
      <c r="C88" s="226"/>
      <c r="D88" s="226"/>
      <c r="E88" s="200" t="s">
        <v>3</v>
      </c>
      <c r="F88" s="201"/>
      <c r="G88" s="202"/>
      <c r="H88" s="227" t="s">
        <v>135</v>
      </c>
      <c r="I88" s="228"/>
      <c r="J88" s="229"/>
      <c r="K88" s="224"/>
      <c r="L88" s="224"/>
      <c r="M88" s="224"/>
      <c r="N88" s="224"/>
      <c r="O88" s="224"/>
      <c r="P88" s="224"/>
      <c r="Q88" s="233" t="s">
        <v>147</v>
      </c>
      <c r="R88" s="234"/>
      <c r="S88" s="234"/>
      <c r="T88" s="235" t="s">
        <v>107</v>
      </c>
      <c r="U88" s="234"/>
      <c r="V88" s="236"/>
      <c r="W88" s="224"/>
      <c r="X88" s="224"/>
      <c r="Y88" s="224"/>
      <c r="Z88" s="224"/>
      <c r="AA88" s="224"/>
      <c r="AB88" s="224"/>
      <c r="AC88" s="224"/>
      <c r="AD88" s="224"/>
      <c r="AE88" s="224"/>
      <c r="AF88" s="224"/>
      <c r="AG88" s="224"/>
      <c r="AH88" s="224"/>
      <c r="AI88" s="242" t="s">
        <v>187</v>
      </c>
      <c r="AJ88" s="243"/>
      <c r="AK88" s="244"/>
      <c r="AL88" s="224"/>
      <c r="AM88" s="224"/>
      <c r="AN88" s="224"/>
    </row>
    <row r="89" spans="2:40" ht="10.5" customHeight="1">
      <c r="B89" s="225" t="s">
        <v>10</v>
      </c>
      <c r="C89" s="226"/>
      <c r="D89" s="226"/>
      <c r="E89" s="200" t="s">
        <v>4</v>
      </c>
      <c r="F89" s="201"/>
      <c r="G89" s="202"/>
      <c r="H89" s="227" t="s">
        <v>136</v>
      </c>
      <c r="I89" s="228"/>
      <c r="J89" s="229"/>
      <c r="K89" s="224"/>
      <c r="L89" s="224"/>
      <c r="M89" s="224"/>
      <c r="N89" s="224"/>
      <c r="O89" s="224"/>
      <c r="P89" s="224"/>
      <c r="Q89" s="233" t="s">
        <v>162</v>
      </c>
      <c r="R89" s="234"/>
      <c r="S89" s="234"/>
      <c r="T89" s="235" t="s">
        <v>55</v>
      </c>
      <c r="U89" s="234"/>
      <c r="V89" s="236"/>
      <c r="W89" s="224"/>
      <c r="X89" s="224"/>
      <c r="Y89" s="224"/>
      <c r="Z89" s="224"/>
      <c r="AA89" s="224"/>
      <c r="AB89" s="224"/>
      <c r="AC89" s="224"/>
      <c r="AD89" s="224"/>
      <c r="AE89" s="224"/>
      <c r="AF89" s="224"/>
      <c r="AG89" s="224"/>
      <c r="AH89" s="224"/>
      <c r="AI89" s="242" t="s">
        <v>188</v>
      </c>
      <c r="AJ89" s="243"/>
      <c r="AK89" s="244"/>
      <c r="AL89" s="224"/>
      <c r="AM89" s="224"/>
      <c r="AN89" s="224"/>
    </row>
    <row r="90" spans="2:40" ht="10.5" customHeight="1">
      <c r="B90" s="225" t="s">
        <v>23</v>
      </c>
      <c r="C90" s="226"/>
      <c r="D90" s="226"/>
      <c r="E90" s="200" t="s">
        <v>5</v>
      </c>
      <c r="F90" s="201"/>
      <c r="G90" s="202"/>
      <c r="H90" s="227" t="s">
        <v>33</v>
      </c>
      <c r="I90" s="228"/>
      <c r="J90" s="229"/>
      <c r="K90" s="224"/>
      <c r="L90" s="224"/>
      <c r="M90" s="224"/>
      <c r="N90" s="224"/>
      <c r="O90" s="224"/>
      <c r="P90" s="224"/>
      <c r="Q90" s="233" t="s">
        <v>165</v>
      </c>
      <c r="R90" s="234"/>
      <c r="S90" s="234"/>
      <c r="T90" s="235" t="s">
        <v>68</v>
      </c>
      <c r="U90" s="234"/>
      <c r="V90" s="236"/>
      <c r="W90" s="224"/>
      <c r="X90" s="224"/>
      <c r="Y90" s="224"/>
      <c r="Z90" s="224"/>
      <c r="AA90" s="224"/>
      <c r="AB90" s="224"/>
      <c r="AC90" s="224"/>
      <c r="AD90" s="224"/>
      <c r="AE90" s="224"/>
      <c r="AF90" s="224"/>
      <c r="AG90" s="224"/>
      <c r="AH90" s="224"/>
      <c r="AI90" s="242" t="s">
        <v>190</v>
      </c>
      <c r="AJ90" s="243"/>
      <c r="AK90" s="244"/>
      <c r="AL90" s="224"/>
      <c r="AM90" s="224"/>
      <c r="AN90" s="224"/>
    </row>
    <row r="91" spans="2:40" ht="10.5" customHeight="1" thickBot="1">
      <c r="B91" s="225" t="s">
        <v>249</v>
      </c>
      <c r="C91" s="226"/>
      <c r="D91" s="226"/>
      <c r="E91" s="200" t="s">
        <v>212</v>
      </c>
      <c r="F91" s="201"/>
      <c r="G91" s="202"/>
      <c r="H91" s="227" t="s">
        <v>242</v>
      </c>
      <c r="I91" s="228"/>
      <c r="J91" s="229"/>
      <c r="K91" s="224"/>
      <c r="L91" s="224"/>
      <c r="M91" s="224"/>
      <c r="N91" s="224"/>
      <c r="O91" s="224"/>
      <c r="P91" s="224"/>
      <c r="Q91" s="249" t="s">
        <v>166</v>
      </c>
      <c r="R91" s="250"/>
      <c r="S91" s="250"/>
      <c r="T91" s="235" t="s">
        <v>88</v>
      </c>
      <c r="U91" s="234"/>
      <c r="V91" s="236"/>
      <c r="W91" s="224"/>
      <c r="X91" s="224"/>
      <c r="Y91" s="224"/>
      <c r="Z91" s="224"/>
      <c r="AA91" s="224"/>
      <c r="AB91" s="224"/>
      <c r="AC91" s="224"/>
      <c r="AD91" s="224"/>
      <c r="AE91" s="224"/>
      <c r="AF91" s="224"/>
      <c r="AG91" s="224"/>
      <c r="AH91" s="224"/>
      <c r="AI91" s="242" t="s">
        <v>210</v>
      </c>
      <c r="AJ91" s="243"/>
      <c r="AK91" s="244"/>
      <c r="AL91" s="224"/>
      <c r="AM91" s="224"/>
      <c r="AN91" s="224"/>
    </row>
    <row r="92" spans="2:40" ht="10.5" customHeight="1" thickBot="1">
      <c r="B92" s="251" t="s">
        <v>163</v>
      </c>
      <c r="C92" s="252"/>
      <c r="D92" s="252"/>
      <c r="E92" s="200" t="s">
        <v>213</v>
      </c>
      <c r="F92" s="201"/>
      <c r="G92" s="202"/>
      <c r="H92" s="227" t="s">
        <v>145</v>
      </c>
      <c r="I92" s="228"/>
      <c r="J92" s="229"/>
      <c r="K92" s="253"/>
      <c r="L92" s="253"/>
      <c r="M92" s="224"/>
      <c r="N92" s="224"/>
      <c r="O92" s="224"/>
      <c r="P92" s="224"/>
      <c r="Q92" s="224"/>
      <c r="R92" s="224"/>
      <c r="S92" s="224"/>
      <c r="T92" s="254" t="s">
        <v>89</v>
      </c>
      <c r="U92" s="250"/>
      <c r="V92" s="255"/>
      <c r="W92" s="224"/>
      <c r="X92" s="224"/>
      <c r="Y92" s="224"/>
      <c r="Z92" s="224"/>
      <c r="AA92" s="224"/>
      <c r="AB92" s="224"/>
      <c r="AC92" s="224"/>
      <c r="AD92" s="224"/>
      <c r="AE92" s="224"/>
      <c r="AF92" s="224"/>
      <c r="AG92" s="224"/>
      <c r="AH92" s="224"/>
      <c r="AI92" s="242" t="s">
        <v>94</v>
      </c>
      <c r="AJ92" s="243"/>
      <c r="AK92" s="244"/>
      <c r="AL92" s="224"/>
      <c r="AM92" s="224"/>
      <c r="AN92" s="224"/>
    </row>
    <row r="93" spans="2:40" ht="10.5" customHeight="1" thickBot="1">
      <c r="B93" s="253"/>
      <c r="C93" s="253"/>
      <c r="D93" s="253"/>
      <c r="E93" s="200" t="s">
        <v>214</v>
      </c>
      <c r="F93" s="201"/>
      <c r="G93" s="202"/>
      <c r="H93" s="256" t="s">
        <v>152</v>
      </c>
      <c r="I93" s="232"/>
      <c r="J93" s="247"/>
      <c r="K93" s="253"/>
      <c r="L93" s="253"/>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42" t="s">
        <v>95</v>
      </c>
      <c r="AJ93" s="243"/>
      <c r="AK93" s="244"/>
      <c r="AL93" s="224"/>
      <c r="AM93" s="224"/>
      <c r="AN93" s="224"/>
    </row>
    <row r="94" spans="2:40" ht="10.5" customHeight="1">
      <c r="B94" s="253"/>
      <c r="C94" s="253"/>
      <c r="D94" s="253"/>
      <c r="E94" s="200" t="s">
        <v>98</v>
      </c>
      <c r="F94" s="201"/>
      <c r="G94" s="202"/>
      <c r="H94" s="253"/>
      <c r="I94" s="253"/>
      <c r="J94" s="253"/>
      <c r="K94" s="253"/>
      <c r="L94" s="253"/>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42" t="s">
        <v>101</v>
      </c>
      <c r="AJ94" s="243"/>
      <c r="AK94" s="244"/>
      <c r="AL94" s="224"/>
      <c r="AM94" s="224"/>
      <c r="AN94" s="224"/>
    </row>
    <row r="95" spans="2:40" ht="10.5" customHeight="1">
      <c r="B95" s="253"/>
      <c r="C95" s="253"/>
      <c r="D95" s="253"/>
      <c r="E95" s="200" t="s">
        <v>99</v>
      </c>
      <c r="F95" s="201"/>
      <c r="G95" s="202"/>
      <c r="H95" s="253"/>
      <c r="I95" s="253"/>
      <c r="J95" s="253"/>
      <c r="K95" s="253"/>
      <c r="L95" s="253"/>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42" t="s">
        <v>103</v>
      </c>
      <c r="AJ95" s="243"/>
      <c r="AK95" s="244"/>
      <c r="AL95" s="224"/>
      <c r="AM95" s="224"/>
      <c r="AN95" s="224"/>
    </row>
    <row r="96" spans="2:40" ht="10.5" customHeight="1">
      <c r="B96" s="224"/>
      <c r="C96" s="224"/>
      <c r="D96" s="224"/>
      <c r="E96" s="200" t="s">
        <v>34</v>
      </c>
      <c r="F96" s="201"/>
      <c r="G96" s="202"/>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42" t="s">
        <v>105</v>
      </c>
      <c r="AJ96" s="243"/>
      <c r="AK96" s="244"/>
      <c r="AL96" s="224"/>
      <c r="AM96" s="224"/>
      <c r="AN96" s="224"/>
    </row>
    <row r="97" spans="2:40" ht="10.5" customHeight="1">
      <c r="B97" s="224"/>
      <c r="C97" s="224"/>
      <c r="D97" s="224"/>
      <c r="E97" s="200" t="s">
        <v>90</v>
      </c>
      <c r="F97" s="201"/>
      <c r="G97" s="202"/>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42" t="s">
        <v>106</v>
      </c>
      <c r="AJ97" s="243"/>
      <c r="AK97" s="244"/>
      <c r="AL97" s="224"/>
      <c r="AM97" s="224"/>
      <c r="AN97" s="224"/>
    </row>
    <row r="98" spans="2:40" ht="10.5" customHeight="1">
      <c r="B98" s="224"/>
      <c r="C98" s="224"/>
      <c r="D98" s="224"/>
      <c r="E98" s="200" t="s">
        <v>217</v>
      </c>
      <c r="F98" s="201"/>
      <c r="G98" s="202"/>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42" t="s">
        <v>222</v>
      </c>
      <c r="AJ98" s="243"/>
      <c r="AK98" s="244"/>
      <c r="AL98" s="224"/>
      <c r="AM98" s="224"/>
      <c r="AN98" s="224"/>
    </row>
    <row r="99" spans="2:40" ht="10.5" customHeight="1">
      <c r="B99" s="224"/>
      <c r="C99" s="224"/>
      <c r="D99" s="224"/>
      <c r="E99" s="200" t="s">
        <v>102</v>
      </c>
      <c r="F99" s="201"/>
      <c r="G99" s="202"/>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42" t="s">
        <v>108</v>
      </c>
      <c r="AJ99" s="243"/>
      <c r="AK99" s="244"/>
      <c r="AL99" s="224"/>
      <c r="AM99" s="224"/>
      <c r="AN99" s="224"/>
    </row>
    <row r="100" spans="2:40" ht="10.5" customHeight="1">
      <c r="B100" s="224"/>
      <c r="C100" s="224"/>
      <c r="D100" s="224"/>
      <c r="E100" s="200" t="s">
        <v>218</v>
      </c>
      <c r="F100" s="201"/>
      <c r="G100" s="202"/>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42" t="s">
        <v>109</v>
      </c>
      <c r="AJ100" s="243"/>
      <c r="AK100" s="244"/>
      <c r="AL100" s="224"/>
      <c r="AM100" s="224"/>
      <c r="AN100" s="224"/>
    </row>
    <row r="101" spans="2:40" ht="10.5" customHeight="1">
      <c r="B101" s="224"/>
      <c r="C101" s="224"/>
      <c r="D101" s="224"/>
      <c r="E101" s="200" t="s">
        <v>219</v>
      </c>
      <c r="F101" s="201"/>
      <c r="G101" s="202"/>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42" t="s">
        <v>110</v>
      </c>
      <c r="AJ101" s="243"/>
      <c r="AK101" s="244"/>
      <c r="AL101" s="224"/>
      <c r="AM101" s="224"/>
      <c r="AN101" s="224"/>
    </row>
    <row r="102" spans="2:40" ht="10.5" customHeight="1">
      <c r="B102" s="224"/>
      <c r="C102" s="224"/>
      <c r="D102" s="224"/>
      <c r="E102" s="200" t="s">
        <v>221</v>
      </c>
      <c r="F102" s="201"/>
      <c r="G102" s="202"/>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42" t="s">
        <v>111</v>
      </c>
      <c r="AJ102" s="243"/>
      <c r="AK102" s="244"/>
      <c r="AL102" s="224"/>
      <c r="AM102" s="224"/>
      <c r="AN102" s="224"/>
    </row>
    <row r="103" spans="2:40" ht="10.5" customHeight="1">
      <c r="B103" s="224"/>
      <c r="C103" s="224"/>
      <c r="D103" s="224"/>
      <c r="E103" s="200" t="s">
        <v>11</v>
      </c>
      <c r="F103" s="201"/>
      <c r="G103" s="202"/>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42" t="s">
        <v>112</v>
      </c>
      <c r="AJ103" s="243"/>
      <c r="AK103" s="244"/>
      <c r="AL103" s="224"/>
      <c r="AM103" s="224"/>
      <c r="AN103" s="224"/>
    </row>
    <row r="104" spans="2:40" ht="10.5" customHeight="1">
      <c r="B104" s="224"/>
      <c r="C104" s="224"/>
      <c r="D104" s="224"/>
      <c r="E104" s="200" t="s">
        <v>12</v>
      </c>
      <c r="F104" s="201"/>
      <c r="G104" s="202"/>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42" t="s">
        <v>113</v>
      </c>
      <c r="AJ104" s="243"/>
      <c r="AK104" s="244"/>
      <c r="AL104" s="224"/>
      <c r="AM104" s="224"/>
      <c r="AN104" s="224"/>
    </row>
    <row r="105" spans="2:40" ht="10.5" customHeight="1">
      <c r="B105" s="224"/>
      <c r="C105" s="224"/>
      <c r="D105" s="224"/>
      <c r="E105" s="200" t="s">
        <v>131</v>
      </c>
      <c r="F105" s="201"/>
      <c r="G105" s="202"/>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42" t="s">
        <v>127</v>
      </c>
      <c r="AJ105" s="243"/>
      <c r="AK105" s="244"/>
      <c r="AL105" s="224"/>
      <c r="AM105" s="224"/>
      <c r="AN105" s="224"/>
    </row>
    <row r="106" spans="2:40" ht="10.5" customHeight="1">
      <c r="B106" s="224"/>
      <c r="C106" s="224"/>
      <c r="D106" s="224"/>
      <c r="E106" s="200" t="s">
        <v>226</v>
      </c>
      <c r="F106" s="201"/>
      <c r="G106" s="202"/>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42" t="s">
        <v>35</v>
      </c>
      <c r="AJ106" s="243"/>
      <c r="AK106" s="244"/>
      <c r="AL106" s="224"/>
      <c r="AM106" s="224"/>
      <c r="AN106" s="224"/>
    </row>
    <row r="107" spans="2:40" ht="10.5" customHeight="1">
      <c r="B107" s="224"/>
      <c r="C107" s="224"/>
      <c r="D107" s="224"/>
      <c r="E107" s="200" t="s">
        <v>227</v>
      </c>
      <c r="F107" s="201"/>
      <c r="G107" s="202"/>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42" t="s">
        <v>114</v>
      </c>
      <c r="AJ107" s="243"/>
      <c r="AK107" s="244"/>
      <c r="AL107" s="224"/>
      <c r="AM107" s="224"/>
      <c r="AN107" s="224"/>
    </row>
    <row r="108" spans="2:40" ht="10.5" customHeight="1">
      <c r="B108" s="224"/>
      <c r="C108" s="224"/>
      <c r="D108" s="224"/>
      <c r="E108" s="200" t="s">
        <v>230</v>
      </c>
      <c r="F108" s="201"/>
      <c r="G108" s="202"/>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42" t="s">
        <v>115</v>
      </c>
      <c r="AJ108" s="243"/>
      <c r="AK108" s="244"/>
      <c r="AL108" s="224"/>
      <c r="AM108" s="224"/>
      <c r="AN108" s="224"/>
    </row>
    <row r="109" spans="2:40" ht="10.5" customHeight="1">
      <c r="B109" s="224"/>
      <c r="C109" s="224"/>
      <c r="D109" s="224"/>
      <c r="E109" s="200" t="s">
        <v>231</v>
      </c>
      <c r="F109" s="201"/>
      <c r="G109" s="202"/>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42" t="s">
        <v>223</v>
      </c>
      <c r="AJ109" s="243"/>
      <c r="AK109" s="244"/>
      <c r="AL109" s="224"/>
      <c r="AM109" s="224"/>
      <c r="AN109" s="224"/>
    </row>
    <row r="110" spans="2:40" ht="10.5" customHeight="1">
      <c r="B110" s="224"/>
      <c r="C110" s="224"/>
      <c r="D110" s="224"/>
      <c r="E110" s="200" t="s">
        <v>19</v>
      </c>
      <c r="F110" s="201"/>
      <c r="G110" s="202"/>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42" t="s">
        <v>116</v>
      </c>
      <c r="AJ110" s="243"/>
      <c r="AK110" s="244"/>
      <c r="AL110" s="224"/>
      <c r="AM110" s="224"/>
      <c r="AN110" s="224"/>
    </row>
    <row r="111" spans="2:40" ht="10.5" customHeight="1">
      <c r="B111" s="224"/>
      <c r="C111" s="224"/>
      <c r="D111" s="224"/>
      <c r="E111" s="200" t="s">
        <v>232</v>
      </c>
      <c r="F111" s="201"/>
      <c r="G111" s="202"/>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42" t="s">
        <v>117</v>
      </c>
      <c r="AJ111" s="243"/>
      <c r="AK111" s="244"/>
      <c r="AL111" s="224"/>
      <c r="AM111" s="224"/>
      <c r="AN111" s="224"/>
    </row>
    <row r="112" spans="2:40" ht="10.5" customHeight="1">
      <c r="B112" s="224"/>
      <c r="C112" s="224"/>
      <c r="D112" s="224"/>
      <c r="E112" s="200" t="s">
        <v>20</v>
      </c>
      <c r="F112" s="201"/>
      <c r="G112" s="202"/>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42" t="s">
        <v>167</v>
      </c>
      <c r="AJ112" s="243"/>
      <c r="AK112" s="244"/>
      <c r="AL112" s="224"/>
      <c r="AM112" s="224"/>
      <c r="AN112" s="224"/>
    </row>
    <row r="113" spans="2:40" ht="10.5" customHeight="1">
      <c r="B113" s="224"/>
      <c r="C113" s="224"/>
      <c r="D113" s="224"/>
      <c r="E113" s="200" t="s">
        <v>21</v>
      </c>
      <c r="F113" s="201"/>
      <c r="G113" s="202"/>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42" t="s">
        <v>168</v>
      </c>
      <c r="AJ113" s="243"/>
      <c r="AK113" s="244"/>
      <c r="AL113" s="224"/>
      <c r="AM113" s="224"/>
      <c r="AN113" s="224"/>
    </row>
    <row r="114" spans="2:40" ht="10.5" customHeight="1">
      <c r="B114" s="224"/>
      <c r="C114" s="224"/>
      <c r="D114" s="224"/>
      <c r="E114" s="200" t="s">
        <v>141</v>
      </c>
      <c r="F114" s="201"/>
      <c r="G114" s="202"/>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42" t="s">
        <v>118</v>
      </c>
      <c r="AJ114" s="243"/>
      <c r="AK114" s="244"/>
      <c r="AL114" s="224"/>
      <c r="AM114" s="224"/>
      <c r="AN114" s="224"/>
    </row>
    <row r="115" spans="2:40" ht="10.5" customHeight="1">
      <c r="B115" s="224"/>
      <c r="C115" s="224"/>
      <c r="D115" s="224"/>
      <c r="E115" s="200" t="s">
        <v>233</v>
      </c>
      <c r="F115" s="201"/>
      <c r="G115" s="202"/>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42" t="s">
        <v>119</v>
      </c>
      <c r="AJ115" s="243"/>
      <c r="AK115" s="244"/>
      <c r="AL115" s="224"/>
      <c r="AM115" s="224"/>
      <c r="AN115" s="224"/>
    </row>
    <row r="116" spans="2:40" ht="10.5" customHeight="1">
      <c r="B116" s="224"/>
      <c r="C116" s="224"/>
      <c r="D116" s="224"/>
      <c r="E116" s="200" t="s">
        <v>22</v>
      </c>
      <c r="F116" s="201"/>
      <c r="G116" s="202"/>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42" t="s">
        <v>66</v>
      </c>
      <c r="AJ116" s="243"/>
      <c r="AK116" s="244"/>
      <c r="AL116" s="224"/>
      <c r="AM116" s="224"/>
      <c r="AN116" s="224"/>
    </row>
    <row r="117" spans="2:40" ht="10.5" customHeight="1">
      <c r="B117" s="224"/>
      <c r="C117" s="224"/>
      <c r="D117" s="224"/>
      <c r="E117" s="200" t="s">
        <v>234</v>
      </c>
      <c r="F117" s="201"/>
      <c r="G117" s="202"/>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42" t="s">
        <v>120</v>
      </c>
      <c r="AJ117" s="243"/>
      <c r="AK117" s="244"/>
      <c r="AL117" s="224"/>
      <c r="AM117" s="224"/>
      <c r="AN117" s="224"/>
    </row>
    <row r="118" spans="2:40" ht="10.5" customHeight="1">
      <c r="B118" s="224"/>
      <c r="C118" s="224"/>
      <c r="D118" s="224"/>
      <c r="E118" s="200" t="s">
        <v>235</v>
      </c>
      <c r="F118" s="201"/>
      <c r="G118" s="202"/>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42" t="s">
        <v>121</v>
      </c>
      <c r="AJ118" s="243"/>
      <c r="AK118" s="244"/>
      <c r="AL118" s="224"/>
      <c r="AM118" s="224"/>
      <c r="AN118" s="224"/>
    </row>
    <row r="119" spans="2:40" ht="10.5" customHeight="1">
      <c r="B119" s="224"/>
      <c r="C119" s="224"/>
      <c r="D119" s="224"/>
      <c r="E119" s="200" t="s">
        <v>236</v>
      </c>
      <c r="F119" s="201"/>
      <c r="G119" s="202"/>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42" t="s">
        <v>122</v>
      </c>
      <c r="AJ119" s="243"/>
      <c r="AK119" s="244"/>
      <c r="AL119" s="224"/>
      <c r="AM119" s="224"/>
      <c r="AN119" s="224"/>
    </row>
    <row r="120" spans="2:40" ht="10.5" customHeight="1">
      <c r="B120" s="224"/>
      <c r="C120" s="224"/>
      <c r="D120" s="224"/>
      <c r="E120" s="200" t="s">
        <v>237</v>
      </c>
      <c r="F120" s="201"/>
      <c r="G120" s="202"/>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42" t="s">
        <v>123</v>
      </c>
      <c r="AJ120" s="243"/>
      <c r="AK120" s="244"/>
      <c r="AL120" s="224"/>
      <c r="AM120" s="224"/>
      <c r="AN120" s="224"/>
    </row>
    <row r="121" spans="2:40" ht="10.5" customHeight="1">
      <c r="B121" s="224"/>
      <c r="C121" s="224"/>
      <c r="D121" s="224"/>
      <c r="E121" s="200" t="s">
        <v>238</v>
      </c>
      <c r="F121" s="201"/>
      <c r="G121" s="202"/>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42" t="s">
        <v>124</v>
      </c>
      <c r="AJ121" s="243"/>
      <c r="AK121" s="244"/>
      <c r="AL121" s="224"/>
      <c r="AM121" s="224"/>
      <c r="AN121" s="224"/>
    </row>
    <row r="122" spans="2:40" ht="10.5" customHeight="1">
      <c r="B122" s="224"/>
      <c r="C122" s="224"/>
      <c r="D122" s="224"/>
      <c r="E122" s="200" t="s">
        <v>241</v>
      </c>
      <c r="F122" s="201"/>
      <c r="G122" s="202"/>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42" t="s">
        <v>125</v>
      </c>
      <c r="AJ122" s="243"/>
      <c r="AK122" s="244"/>
      <c r="AL122" s="224"/>
      <c r="AM122" s="224"/>
      <c r="AN122" s="224"/>
    </row>
    <row r="123" spans="2:40" ht="10.5" customHeight="1">
      <c r="B123" s="224"/>
      <c r="C123" s="224"/>
      <c r="D123" s="224"/>
      <c r="E123" s="200" t="s">
        <v>244</v>
      </c>
      <c r="F123" s="201"/>
      <c r="G123" s="202"/>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42" t="s">
        <v>126</v>
      </c>
      <c r="AJ123" s="243"/>
      <c r="AK123" s="244"/>
      <c r="AL123" s="224"/>
      <c r="AM123" s="224"/>
      <c r="AN123" s="224"/>
    </row>
    <row r="124" spans="2:40" ht="10.5" customHeight="1">
      <c r="B124" s="224"/>
      <c r="C124" s="224"/>
      <c r="D124" s="224"/>
      <c r="E124" s="200" t="s">
        <v>245</v>
      </c>
      <c r="F124" s="201"/>
      <c r="G124" s="202"/>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42" t="s">
        <v>224</v>
      </c>
      <c r="AJ124" s="243"/>
      <c r="AK124" s="244"/>
      <c r="AL124" s="224"/>
      <c r="AM124" s="224"/>
      <c r="AN124" s="224"/>
    </row>
    <row r="125" spans="2:40" ht="10.5" customHeight="1">
      <c r="B125" s="224"/>
      <c r="C125" s="224"/>
      <c r="D125" s="224"/>
      <c r="E125" s="200" t="s">
        <v>246</v>
      </c>
      <c r="F125" s="201"/>
      <c r="G125" s="202"/>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42" t="s">
        <v>128</v>
      </c>
      <c r="AJ125" s="243"/>
      <c r="AK125" s="244"/>
      <c r="AL125" s="224"/>
      <c r="AM125" s="224"/>
      <c r="AN125" s="224"/>
    </row>
    <row r="126" spans="2:40" ht="10.5" customHeight="1">
      <c r="B126" s="224"/>
      <c r="C126" s="224"/>
      <c r="D126" s="224"/>
      <c r="E126" s="200" t="s">
        <v>146</v>
      </c>
      <c r="F126" s="201"/>
      <c r="G126" s="202"/>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42" t="s">
        <v>18</v>
      </c>
      <c r="AJ126" s="243"/>
      <c r="AK126" s="244"/>
      <c r="AL126" s="224"/>
      <c r="AM126" s="224"/>
      <c r="AN126" s="224"/>
    </row>
    <row r="127" spans="2:40" ht="10.5" customHeight="1">
      <c r="B127" s="224"/>
      <c r="C127" s="224"/>
      <c r="D127" s="224"/>
      <c r="E127" s="200" t="s">
        <v>148</v>
      </c>
      <c r="F127" s="201"/>
      <c r="G127" s="202"/>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42" t="s">
        <v>129</v>
      </c>
      <c r="AJ127" s="243"/>
      <c r="AK127" s="244"/>
      <c r="AL127" s="224"/>
      <c r="AM127" s="224"/>
      <c r="AN127" s="224"/>
    </row>
    <row r="128" spans="2:40" ht="10.5" customHeight="1">
      <c r="B128" s="224"/>
      <c r="C128" s="224"/>
      <c r="D128" s="224"/>
      <c r="E128" s="200" t="s">
        <v>150</v>
      </c>
      <c r="F128" s="201"/>
      <c r="G128" s="202"/>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42" t="s">
        <v>130</v>
      </c>
      <c r="AJ128" s="243"/>
      <c r="AK128" s="244"/>
      <c r="AL128" s="224"/>
      <c r="AM128" s="224"/>
      <c r="AN128" s="224"/>
    </row>
    <row r="129" spans="2:40" ht="10.5" customHeight="1">
      <c r="B129" s="224"/>
      <c r="C129" s="224"/>
      <c r="D129" s="224"/>
      <c r="E129" s="200" t="s">
        <v>151</v>
      </c>
      <c r="F129" s="201"/>
      <c r="G129" s="202"/>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42" t="s">
        <v>229</v>
      </c>
      <c r="AJ129" s="243"/>
      <c r="AK129" s="244"/>
      <c r="AL129" s="224"/>
      <c r="AM129" s="224"/>
      <c r="AN129" s="224"/>
    </row>
    <row r="130" spans="2:40" ht="10.5" customHeight="1">
      <c r="B130" s="224"/>
      <c r="C130" s="224"/>
      <c r="D130" s="224"/>
      <c r="E130" s="200" t="s">
        <v>24</v>
      </c>
      <c r="F130" s="201"/>
      <c r="G130" s="202"/>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42" t="s">
        <v>137</v>
      </c>
      <c r="AJ130" s="243"/>
      <c r="AK130" s="244"/>
      <c r="AL130" s="224"/>
      <c r="AM130" s="224"/>
      <c r="AN130" s="224"/>
    </row>
    <row r="131" spans="2:40" ht="10.5" customHeight="1">
      <c r="B131" s="224"/>
      <c r="C131" s="224"/>
      <c r="D131" s="224"/>
      <c r="E131" s="200" t="s">
        <v>70</v>
      </c>
      <c r="F131" s="201"/>
      <c r="G131" s="202"/>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42" t="s">
        <v>15</v>
      </c>
      <c r="AJ131" s="243"/>
      <c r="AK131" s="244"/>
      <c r="AL131" s="224"/>
      <c r="AM131" s="224"/>
      <c r="AN131" s="224"/>
    </row>
    <row r="132" spans="2:40" ht="10.5" customHeight="1">
      <c r="B132" s="224"/>
      <c r="C132" s="224"/>
      <c r="D132" s="224"/>
      <c r="E132" s="200" t="s">
        <v>25</v>
      </c>
      <c r="F132" s="201"/>
      <c r="G132" s="202"/>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42" t="s">
        <v>139</v>
      </c>
      <c r="AJ132" s="243"/>
      <c r="AK132" s="244"/>
      <c r="AL132" s="224"/>
      <c r="AM132" s="224"/>
      <c r="AN132" s="224"/>
    </row>
    <row r="133" spans="2:40" ht="10.5" customHeight="1">
      <c r="B133" s="224"/>
      <c r="C133" s="224"/>
      <c r="D133" s="224"/>
      <c r="E133" s="200" t="s">
        <v>26</v>
      </c>
      <c r="F133" s="201"/>
      <c r="G133" s="202"/>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42" t="s">
        <v>140</v>
      </c>
      <c r="AJ133" s="243"/>
      <c r="AK133" s="244"/>
      <c r="AL133" s="224"/>
      <c r="AM133" s="224"/>
      <c r="AN133" s="224"/>
    </row>
    <row r="134" spans="2:40" ht="10.5" customHeight="1">
      <c r="B134" s="224"/>
      <c r="C134" s="224"/>
      <c r="D134" s="224"/>
      <c r="E134" s="200" t="s">
        <v>71</v>
      </c>
      <c r="F134" s="201"/>
      <c r="G134" s="202"/>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42" t="s">
        <v>142</v>
      </c>
      <c r="AJ134" s="243"/>
      <c r="AK134" s="244"/>
      <c r="AL134" s="224"/>
      <c r="AM134" s="224"/>
      <c r="AN134" s="224"/>
    </row>
    <row r="135" spans="2:40" ht="10.5" customHeight="1">
      <c r="B135" s="224"/>
      <c r="C135" s="224"/>
      <c r="D135" s="224"/>
      <c r="E135" s="200" t="s">
        <v>27</v>
      </c>
      <c r="F135" s="201"/>
      <c r="G135" s="202"/>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42" t="s">
        <v>143</v>
      </c>
      <c r="AJ135" s="243"/>
      <c r="AK135" s="244"/>
      <c r="AL135" s="224"/>
      <c r="AM135" s="224"/>
      <c r="AN135" s="224"/>
    </row>
    <row r="136" spans="2:40" ht="10.5" customHeight="1">
      <c r="B136" s="224"/>
      <c r="C136" s="224"/>
      <c r="D136" s="224"/>
      <c r="E136" s="200" t="s">
        <v>153</v>
      </c>
      <c r="F136" s="201"/>
      <c r="G136" s="202"/>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42" t="s">
        <v>144</v>
      </c>
      <c r="AJ136" s="243"/>
      <c r="AK136" s="244"/>
      <c r="AL136" s="224"/>
      <c r="AM136" s="224"/>
      <c r="AN136" s="224"/>
    </row>
    <row r="137" spans="2:40" ht="10.5" customHeight="1">
      <c r="B137" s="224"/>
      <c r="C137" s="224"/>
      <c r="D137" s="224"/>
      <c r="E137" s="200" t="s">
        <v>75</v>
      </c>
      <c r="F137" s="201"/>
      <c r="G137" s="202"/>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42" t="s">
        <v>53</v>
      </c>
      <c r="AJ137" s="243"/>
      <c r="AK137" s="244"/>
      <c r="AL137" s="224"/>
      <c r="AM137" s="224"/>
      <c r="AN137" s="224"/>
    </row>
    <row r="138" spans="2:40" ht="10.5" customHeight="1">
      <c r="B138" s="224"/>
      <c r="C138" s="224"/>
      <c r="D138" s="224"/>
      <c r="E138" s="200" t="s">
        <v>76</v>
      </c>
      <c r="F138" s="201"/>
      <c r="G138" s="202"/>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42" t="s">
        <v>56</v>
      </c>
      <c r="AJ138" s="243"/>
      <c r="AK138" s="244"/>
      <c r="AL138" s="224"/>
      <c r="AM138" s="224"/>
      <c r="AN138" s="224"/>
    </row>
    <row r="139" spans="2:40" ht="10.5" customHeight="1">
      <c r="B139" s="224"/>
      <c r="C139" s="224"/>
      <c r="D139" s="224"/>
      <c r="E139" s="200" t="s">
        <v>157</v>
      </c>
      <c r="F139" s="201"/>
      <c r="G139" s="202"/>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42" t="s">
        <v>240</v>
      </c>
      <c r="AJ139" s="243"/>
      <c r="AK139" s="244"/>
      <c r="AL139" s="224"/>
      <c r="AM139" s="224"/>
      <c r="AN139" s="224"/>
    </row>
    <row r="140" spans="2:40" ht="10.5" customHeight="1">
      <c r="B140" s="224"/>
      <c r="C140" s="224"/>
      <c r="D140" s="224"/>
      <c r="E140" s="200" t="s">
        <v>81</v>
      </c>
      <c r="F140" s="201"/>
      <c r="G140" s="202"/>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42" t="s">
        <v>60</v>
      </c>
      <c r="AJ140" s="243"/>
      <c r="AK140" s="244"/>
      <c r="AL140" s="224"/>
      <c r="AM140" s="224"/>
      <c r="AN140" s="224"/>
    </row>
    <row r="141" spans="2:40" ht="10.5" customHeight="1">
      <c r="B141" s="224"/>
      <c r="C141" s="224"/>
      <c r="D141" s="224"/>
      <c r="E141" s="200" t="s">
        <v>154</v>
      </c>
      <c r="F141" s="201"/>
      <c r="G141" s="202"/>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42" t="s">
        <v>58</v>
      </c>
      <c r="AJ141" s="243"/>
      <c r="AK141" s="244"/>
      <c r="AL141" s="224"/>
      <c r="AM141" s="224"/>
      <c r="AN141" s="224"/>
    </row>
    <row r="142" spans="2:40" ht="10.5" customHeight="1">
      <c r="B142" s="224"/>
      <c r="C142" s="224"/>
      <c r="D142" s="224"/>
      <c r="E142" s="200" t="s">
        <v>158</v>
      </c>
      <c r="F142" s="201"/>
      <c r="G142" s="202"/>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42" t="s">
        <v>59</v>
      </c>
      <c r="AJ142" s="243"/>
      <c r="AK142" s="244"/>
      <c r="AL142" s="224"/>
      <c r="AM142" s="224"/>
      <c r="AN142" s="224"/>
    </row>
    <row r="143" spans="2:40" ht="10.5" customHeight="1">
      <c r="B143" s="224"/>
      <c r="C143" s="224"/>
      <c r="D143" s="224"/>
      <c r="E143" s="200" t="s">
        <v>29</v>
      </c>
      <c r="F143" s="201"/>
      <c r="G143" s="202"/>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42" t="s">
        <v>243</v>
      </c>
      <c r="AJ143" s="243"/>
      <c r="AK143" s="244"/>
      <c r="AL143" s="224"/>
      <c r="AM143" s="224"/>
      <c r="AN143" s="224"/>
    </row>
    <row r="144" spans="2:40" ht="10.5" customHeight="1" thickBot="1">
      <c r="B144" s="224"/>
      <c r="C144" s="224"/>
      <c r="D144" s="224"/>
      <c r="E144" s="257" t="s">
        <v>164</v>
      </c>
      <c r="F144" s="241"/>
      <c r="G144" s="258"/>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42" t="s">
        <v>62</v>
      </c>
      <c r="AJ144" s="243"/>
      <c r="AK144" s="244"/>
      <c r="AL144" s="224"/>
      <c r="AM144" s="224"/>
      <c r="AN144" s="224"/>
    </row>
    <row r="145" spans="2:40" ht="10.5" customHeight="1">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42" t="s">
        <v>64</v>
      </c>
      <c r="AJ145" s="243"/>
      <c r="AK145" s="244"/>
      <c r="AL145" s="224"/>
      <c r="AM145" s="224"/>
      <c r="AN145" s="224"/>
    </row>
    <row r="146" spans="2:40" ht="10.5" customHeight="1">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42" t="s">
        <v>248</v>
      </c>
      <c r="AJ146" s="243"/>
      <c r="AK146" s="244"/>
      <c r="AL146" s="224"/>
      <c r="AM146" s="224"/>
      <c r="AN146" s="224"/>
    </row>
    <row r="147" spans="2:40" ht="10.5" customHeight="1">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42" t="s">
        <v>65</v>
      </c>
      <c r="AJ147" s="243"/>
      <c r="AK147" s="244"/>
      <c r="AL147" s="224"/>
      <c r="AM147" s="224"/>
      <c r="AN147" s="224"/>
    </row>
    <row r="148" spans="2:40" ht="10.5" customHeight="1">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42" t="s">
        <v>72</v>
      </c>
      <c r="AJ148" s="243"/>
      <c r="AK148" s="244"/>
      <c r="AL148" s="224"/>
      <c r="AM148" s="224"/>
      <c r="AN148" s="224"/>
    </row>
    <row r="149" spans="2:40" ht="10.5" customHeight="1">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42" t="s">
        <v>73</v>
      </c>
      <c r="AJ149" s="243"/>
      <c r="AK149" s="244"/>
      <c r="AL149" s="224"/>
      <c r="AM149" s="224"/>
      <c r="AN149" s="224"/>
    </row>
    <row r="150" spans="2:40" ht="10.5" customHeight="1">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42" t="s">
        <v>74</v>
      </c>
      <c r="AJ150" s="243"/>
      <c r="AK150" s="244"/>
      <c r="AL150" s="224"/>
      <c r="AM150" s="224"/>
      <c r="AN150" s="224"/>
    </row>
    <row r="151" spans="2:40" ht="10.5" customHeight="1">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42" t="s">
        <v>28</v>
      </c>
      <c r="AJ151" s="243"/>
      <c r="AK151" s="244"/>
      <c r="AL151" s="224"/>
      <c r="AM151" s="224"/>
      <c r="AN151" s="224"/>
    </row>
    <row r="152" spans="2:40" ht="10.5" customHeight="1">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42" t="s">
        <v>77</v>
      </c>
      <c r="AJ152" s="243"/>
      <c r="AK152" s="244"/>
      <c r="AL152" s="224"/>
      <c r="AM152" s="224"/>
      <c r="AN152" s="224"/>
    </row>
    <row r="153" spans="2:40" ht="10.5" customHeight="1">
      <c r="B153" s="224"/>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42" t="s">
        <v>80</v>
      </c>
      <c r="AJ153" s="243"/>
      <c r="AK153" s="244"/>
      <c r="AL153" s="224"/>
      <c r="AM153" s="224"/>
      <c r="AN153" s="224"/>
    </row>
    <row r="154" spans="2:40" ht="10.5" customHeight="1">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42" t="s">
        <v>170</v>
      </c>
      <c r="AJ154" s="243"/>
      <c r="AK154" s="244"/>
      <c r="AL154" s="224"/>
      <c r="AM154" s="224"/>
      <c r="AN154" s="224"/>
    </row>
    <row r="155" spans="2:40" ht="10.5" customHeight="1">
      <c r="B155" s="224"/>
      <c r="C155" s="224"/>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42" t="s">
        <v>82</v>
      </c>
      <c r="AJ155" s="243"/>
      <c r="AK155" s="244"/>
      <c r="AL155" s="224"/>
      <c r="AM155" s="224"/>
      <c r="AN155" s="224"/>
    </row>
    <row r="156" spans="2:40" ht="10.5" customHeight="1">
      <c r="B156" s="224"/>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42" t="s">
        <v>16</v>
      </c>
      <c r="AJ156" s="243"/>
      <c r="AK156" s="244"/>
      <c r="AL156" s="224"/>
      <c r="AM156" s="224"/>
      <c r="AN156" s="224"/>
    </row>
    <row r="157" spans="2:40" ht="10.5" customHeight="1">
      <c r="B157" s="224"/>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42" t="s">
        <v>171</v>
      </c>
      <c r="AJ157" s="243"/>
      <c r="AK157" s="244"/>
      <c r="AL157" s="224"/>
      <c r="AM157" s="224"/>
      <c r="AN157" s="224"/>
    </row>
    <row r="158" spans="2:40" ht="10.5" customHeight="1">
      <c r="B158" s="224"/>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42" t="s">
        <v>181</v>
      </c>
      <c r="AJ158" s="243"/>
      <c r="AK158" s="244"/>
      <c r="AL158" s="224"/>
      <c r="AM158" s="224"/>
      <c r="AN158" s="224"/>
    </row>
    <row r="159" spans="2:40" ht="10.5" customHeight="1">
      <c r="B159" s="224"/>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42" t="s">
        <v>192</v>
      </c>
      <c r="AJ159" s="243"/>
      <c r="AK159" s="244"/>
      <c r="AL159" s="224"/>
      <c r="AM159" s="224"/>
      <c r="AN159" s="224"/>
    </row>
    <row r="160" spans="2:40" ht="10.5" customHeight="1">
      <c r="B160" s="224"/>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42" t="s">
        <v>138</v>
      </c>
      <c r="AJ160" s="243"/>
      <c r="AK160" s="244"/>
      <c r="AL160" s="224"/>
      <c r="AM160" s="224"/>
      <c r="AN160" s="224"/>
    </row>
    <row r="161" spans="2:40" ht="10.5" customHeight="1">
      <c r="B161" s="224"/>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42" t="s">
        <v>57</v>
      </c>
      <c r="AJ161" s="243"/>
      <c r="AK161" s="244"/>
      <c r="AL161" s="224"/>
      <c r="AM161" s="224"/>
      <c r="AN161" s="224"/>
    </row>
    <row r="162" spans="2:40" ht="10.5" customHeight="1">
      <c r="B162" s="224"/>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42" t="s">
        <v>69</v>
      </c>
      <c r="AJ162" s="243"/>
      <c r="AK162" s="244"/>
      <c r="AL162" s="224"/>
      <c r="AM162" s="224"/>
      <c r="AN162" s="224"/>
    </row>
    <row r="163" spans="2:40" ht="10.5" customHeight="1">
      <c r="B163" s="224"/>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42" t="s">
        <v>83</v>
      </c>
      <c r="AJ163" s="243"/>
      <c r="AK163" s="244"/>
      <c r="AL163" s="224"/>
      <c r="AM163" s="224"/>
      <c r="AN163" s="224"/>
    </row>
    <row r="164" spans="2:40" ht="10.5" customHeight="1">
      <c r="B164" s="224"/>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42" t="s">
        <v>87</v>
      </c>
      <c r="AJ164" s="243"/>
      <c r="AK164" s="244"/>
      <c r="AL164" s="224"/>
      <c r="AM164" s="224"/>
      <c r="AN164" s="224"/>
    </row>
    <row r="165" spans="2:40" ht="10.5" customHeight="1">
      <c r="B165" s="224"/>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42" t="s">
        <v>159</v>
      </c>
      <c r="AJ165" s="243"/>
      <c r="AK165" s="244"/>
      <c r="AL165" s="224"/>
      <c r="AM165" s="224"/>
      <c r="AN165" s="224"/>
    </row>
    <row r="166" spans="2:40" ht="10.5" customHeight="1">
      <c r="B166" s="224"/>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42" t="s">
        <v>84</v>
      </c>
      <c r="AJ166" s="243"/>
      <c r="AK166" s="244"/>
      <c r="AL166" s="224"/>
      <c r="AM166" s="224"/>
      <c r="AN166" s="224"/>
    </row>
    <row r="167" spans="2:40" ht="10.5" customHeight="1">
      <c r="B167" s="224"/>
      <c r="C167" s="224"/>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42" t="s">
        <v>160</v>
      </c>
      <c r="AJ167" s="243"/>
      <c r="AK167" s="244"/>
      <c r="AL167" s="224"/>
      <c r="AM167" s="224"/>
      <c r="AN167" s="224"/>
    </row>
    <row r="168" spans="2:40" ht="10.5" customHeight="1">
      <c r="B168" s="224"/>
      <c r="C168" s="224"/>
      <c r="D168" s="2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42" t="s">
        <v>85</v>
      </c>
      <c r="AJ168" s="243"/>
      <c r="AK168" s="244"/>
      <c r="AL168" s="224"/>
      <c r="AM168" s="224"/>
      <c r="AN168" s="224"/>
    </row>
    <row r="169" spans="2:40" ht="10.5" customHeight="1">
      <c r="B169" s="224"/>
      <c r="C169" s="224"/>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42" t="s">
        <v>86</v>
      </c>
      <c r="AJ169" s="243"/>
      <c r="AK169" s="244"/>
      <c r="AL169" s="224"/>
      <c r="AM169" s="224"/>
      <c r="AN169" s="224"/>
    </row>
    <row r="170" spans="2:40" ht="10.5" customHeight="1" thickBot="1">
      <c r="B170" s="224"/>
      <c r="C170" s="224"/>
      <c r="D170" s="224"/>
      <c r="E170" s="224"/>
      <c r="F170" s="224"/>
      <c r="G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59" t="s">
        <v>161</v>
      </c>
      <c r="AJ170" s="260"/>
      <c r="AK170" s="261"/>
      <c r="AL170" s="224"/>
      <c r="AM170" s="224"/>
      <c r="AN170" s="224"/>
    </row>
  </sheetData>
  <mergeCells count="16">
    <mergeCell ref="AI2:AK2"/>
    <mergeCell ref="B1:AE1"/>
    <mergeCell ref="AF1:AH1"/>
    <mergeCell ref="AI1:AK1"/>
    <mergeCell ref="AL1:AN2"/>
    <mergeCell ref="B2:D2"/>
    <mergeCell ref="E2:G2"/>
    <mergeCell ref="H2:J2"/>
    <mergeCell ref="K2:M2"/>
    <mergeCell ref="N2:P2"/>
    <mergeCell ref="Q2:S2"/>
    <mergeCell ref="T2:V2"/>
    <mergeCell ref="W2:Y2"/>
    <mergeCell ref="Z2:AB2"/>
    <mergeCell ref="AC2:AE2"/>
    <mergeCell ref="AF2:AH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242"/>
  <sheetViews>
    <sheetView zoomScaleNormal="100" zoomScaleSheetLayoutView="100" workbookViewId="0">
      <selection sqref="A1:E1"/>
    </sheetView>
  </sheetViews>
  <sheetFormatPr defaultColWidth="8.85546875" defaultRowHeight="12.75"/>
  <cols>
    <col min="1" max="1" width="9.7109375" customWidth="1"/>
    <col min="2" max="2" width="75.7109375" customWidth="1"/>
    <col min="3" max="4" width="14.7109375" customWidth="1"/>
    <col min="5" max="5" width="16.7109375" customWidth="1"/>
  </cols>
  <sheetData>
    <row r="1" spans="1:5" ht="26.25" customHeight="1" thickBot="1">
      <c r="A1" s="318" t="s">
        <v>49</v>
      </c>
      <c r="B1" s="319"/>
      <c r="C1" s="319"/>
      <c r="D1" s="319"/>
      <c r="E1" s="320"/>
    </row>
    <row r="2" spans="1:5" ht="18.75" customHeight="1" thickBot="1">
      <c r="A2" s="19" t="s">
        <v>44</v>
      </c>
      <c r="B2" s="19" t="s">
        <v>51</v>
      </c>
      <c r="C2" s="54" t="s">
        <v>31</v>
      </c>
      <c r="D2" s="54" t="s">
        <v>32</v>
      </c>
      <c r="E2" s="54" t="s">
        <v>30</v>
      </c>
    </row>
    <row r="3" spans="1:5" ht="18.75" customHeight="1" thickBot="1">
      <c r="A3" s="312" t="s">
        <v>48</v>
      </c>
      <c r="B3" s="313"/>
      <c r="C3" s="313"/>
      <c r="D3" s="313"/>
      <c r="E3" s="314"/>
    </row>
    <row r="4" spans="1:5" ht="18" customHeight="1">
      <c r="A4" s="24" t="s">
        <v>37</v>
      </c>
      <c r="B4" s="47"/>
      <c r="C4" s="47"/>
      <c r="D4" s="47"/>
      <c r="E4" s="75"/>
    </row>
    <row r="5" spans="1:5">
      <c r="A5" s="25"/>
      <c r="B5" s="37" t="s">
        <v>200</v>
      </c>
      <c r="C5" s="8">
        <v>15036</v>
      </c>
      <c r="D5" s="8">
        <v>1775</v>
      </c>
      <c r="E5" s="76">
        <v>707</v>
      </c>
    </row>
    <row r="6" spans="1:5">
      <c r="A6" s="25"/>
      <c r="B6" s="37" t="s">
        <v>207</v>
      </c>
      <c r="C6" s="8">
        <v>27901</v>
      </c>
      <c r="D6" s="8">
        <v>12790</v>
      </c>
      <c r="E6" s="76">
        <v>1781</v>
      </c>
    </row>
    <row r="7" spans="1:5">
      <c r="A7" s="25"/>
      <c r="B7" s="37" t="s">
        <v>182</v>
      </c>
      <c r="C7" s="8">
        <v>549</v>
      </c>
      <c r="D7" s="8">
        <v>2711</v>
      </c>
      <c r="E7" s="76">
        <v>939</v>
      </c>
    </row>
    <row r="8" spans="1:5">
      <c r="A8" s="25"/>
      <c r="B8" s="37" t="s">
        <v>211</v>
      </c>
      <c r="C8" s="8">
        <v>19642</v>
      </c>
      <c r="D8" s="8">
        <v>2366</v>
      </c>
      <c r="E8" s="76">
        <v>984</v>
      </c>
    </row>
    <row r="9" spans="1:5">
      <c r="A9" s="25"/>
      <c r="B9" s="37" t="s">
        <v>216</v>
      </c>
      <c r="C9" s="8">
        <v>46</v>
      </c>
      <c r="D9" s="8">
        <v>10</v>
      </c>
      <c r="E9" s="76">
        <v>163</v>
      </c>
    </row>
    <row r="10" spans="1:5">
      <c r="A10" s="25"/>
      <c r="B10" s="87" t="s">
        <v>52</v>
      </c>
      <c r="C10" s="8">
        <v>10665</v>
      </c>
      <c r="D10" s="8">
        <v>441</v>
      </c>
      <c r="E10" s="76">
        <v>84</v>
      </c>
    </row>
    <row r="11" spans="1:5">
      <c r="A11" s="25"/>
      <c r="B11" s="37" t="s">
        <v>91</v>
      </c>
      <c r="C11" s="8">
        <v>116893</v>
      </c>
      <c r="D11" s="8">
        <v>26416</v>
      </c>
      <c r="E11" s="76">
        <v>2100</v>
      </c>
    </row>
    <row r="12" spans="1:5">
      <c r="A12" s="25"/>
      <c r="B12" s="37" t="s">
        <v>92</v>
      </c>
      <c r="C12" s="8">
        <v>449</v>
      </c>
      <c r="D12" s="8">
        <v>772</v>
      </c>
      <c r="E12" s="76">
        <v>1103</v>
      </c>
    </row>
    <row r="13" spans="1:5">
      <c r="A13" s="25"/>
      <c r="B13" s="37" t="s">
        <v>93</v>
      </c>
      <c r="C13" s="8"/>
      <c r="D13" s="8"/>
      <c r="E13" s="76">
        <v>1152</v>
      </c>
    </row>
    <row r="14" spans="1:5">
      <c r="A14" s="25"/>
      <c r="B14" s="37" t="s">
        <v>9</v>
      </c>
      <c r="C14" s="8">
        <v>4790</v>
      </c>
      <c r="D14" s="8">
        <v>1950</v>
      </c>
      <c r="E14" s="76">
        <v>951</v>
      </c>
    </row>
    <row r="15" spans="1:5">
      <c r="A15" s="25"/>
      <c r="B15" s="37" t="s">
        <v>10</v>
      </c>
      <c r="C15" s="8"/>
      <c r="D15" s="8"/>
      <c r="E15" s="76">
        <v>1127</v>
      </c>
    </row>
    <row r="16" spans="1:5">
      <c r="A16" s="25"/>
      <c r="B16" s="37" t="s">
        <v>23</v>
      </c>
      <c r="C16" s="8">
        <v>12</v>
      </c>
      <c r="D16" s="8">
        <v>392</v>
      </c>
      <c r="E16" s="76">
        <v>361</v>
      </c>
    </row>
    <row r="17" spans="1:5">
      <c r="A17" s="25"/>
      <c r="B17" s="37" t="s">
        <v>249</v>
      </c>
      <c r="C17" s="8">
        <v>3</v>
      </c>
      <c r="D17" s="8">
        <v>5</v>
      </c>
      <c r="E17" s="76"/>
    </row>
    <row r="18" spans="1:5">
      <c r="A18" s="25"/>
      <c r="B18" s="37" t="s">
        <v>163</v>
      </c>
      <c r="C18" s="8">
        <v>134</v>
      </c>
      <c r="D18" s="8">
        <v>168</v>
      </c>
      <c r="E18" s="76">
        <v>160</v>
      </c>
    </row>
    <row r="19" spans="1:5" ht="18" customHeight="1">
      <c r="A19" s="26" t="s">
        <v>50</v>
      </c>
      <c r="B19" s="13"/>
      <c r="C19" s="13"/>
      <c r="D19" s="55"/>
      <c r="E19" s="77"/>
    </row>
    <row r="20" spans="1:5">
      <c r="A20" s="25"/>
      <c r="B20" s="12" t="s">
        <v>195</v>
      </c>
      <c r="C20" s="5">
        <v>158097</v>
      </c>
      <c r="D20" s="7">
        <v>54362</v>
      </c>
      <c r="E20" s="27">
        <v>13077</v>
      </c>
    </row>
    <row r="21" spans="1:5">
      <c r="A21" s="25"/>
      <c r="B21" s="9" t="s">
        <v>196</v>
      </c>
      <c r="C21" s="7">
        <v>305</v>
      </c>
      <c r="D21" s="7">
        <v>31</v>
      </c>
      <c r="E21" s="27"/>
    </row>
    <row r="22" spans="1:5">
      <c r="A22" s="25"/>
      <c r="B22" s="9" t="s">
        <v>2</v>
      </c>
      <c r="C22" s="7">
        <v>33626</v>
      </c>
      <c r="D22" s="7">
        <v>8955</v>
      </c>
      <c r="E22" s="27">
        <v>1114</v>
      </c>
    </row>
    <row r="23" spans="1:5">
      <c r="A23" s="25"/>
      <c r="B23" s="9" t="s">
        <v>197</v>
      </c>
      <c r="C23" s="7">
        <v>20155</v>
      </c>
      <c r="D23" s="7">
        <v>5185</v>
      </c>
      <c r="E23" s="27">
        <v>826</v>
      </c>
    </row>
    <row r="24" spans="1:5">
      <c r="A24" s="46"/>
      <c r="B24" s="9" t="s">
        <v>198</v>
      </c>
      <c r="C24" s="7">
        <v>10148</v>
      </c>
      <c r="D24" s="7"/>
      <c r="E24" s="27">
        <v>207</v>
      </c>
    </row>
    <row r="25" spans="1:5">
      <c r="A25" s="46"/>
      <c r="B25" s="9" t="s">
        <v>199</v>
      </c>
      <c r="C25" s="7">
        <v>51024</v>
      </c>
      <c r="D25" s="7">
        <v>2820</v>
      </c>
      <c r="E25" s="27">
        <v>623</v>
      </c>
    </row>
    <row r="26" spans="1:5">
      <c r="A26" s="46"/>
      <c r="B26" s="9" t="s">
        <v>205</v>
      </c>
      <c r="C26" s="7">
        <v>34428</v>
      </c>
      <c r="D26" s="7">
        <v>2249</v>
      </c>
      <c r="E26" s="27">
        <v>951</v>
      </c>
    </row>
    <row r="27" spans="1:5">
      <c r="A27" s="25"/>
      <c r="B27" s="9" t="s">
        <v>206</v>
      </c>
      <c r="C27" s="7">
        <v>34162</v>
      </c>
      <c r="D27" s="7"/>
      <c r="E27" s="27">
        <v>5061</v>
      </c>
    </row>
    <row r="28" spans="1:5">
      <c r="A28" s="25"/>
      <c r="B28" s="9" t="s">
        <v>208</v>
      </c>
      <c r="C28" s="7">
        <v>31605</v>
      </c>
      <c r="D28" s="7">
        <v>19703</v>
      </c>
      <c r="E28" s="27">
        <v>2507</v>
      </c>
    </row>
    <row r="29" spans="1:5">
      <c r="A29" s="25"/>
      <c r="B29" s="95" t="s">
        <v>3</v>
      </c>
      <c r="C29" s="7"/>
      <c r="D29" s="7"/>
      <c r="E29" s="27">
        <v>907</v>
      </c>
    </row>
    <row r="30" spans="1:5">
      <c r="A30" s="25"/>
      <c r="B30" s="9" t="s">
        <v>4</v>
      </c>
      <c r="C30" s="7">
        <v>13251</v>
      </c>
      <c r="D30" s="7">
        <v>2052</v>
      </c>
      <c r="E30" s="27">
        <v>239</v>
      </c>
    </row>
    <row r="31" spans="1:5">
      <c r="A31" s="25"/>
      <c r="B31" s="9" t="s">
        <v>5</v>
      </c>
      <c r="C31" s="7"/>
      <c r="D31" s="7"/>
      <c r="E31" s="27">
        <v>80</v>
      </c>
    </row>
    <row r="32" spans="1:5">
      <c r="A32" s="25"/>
      <c r="B32" s="9" t="s">
        <v>212</v>
      </c>
      <c r="C32" s="7">
        <v>4470</v>
      </c>
      <c r="D32" s="7"/>
      <c r="E32" s="27">
        <v>133</v>
      </c>
    </row>
    <row r="33" spans="1:5">
      <c r="A33" s="25"/>
      <c r="B33" s="9" t="s">
        <v>213</v>
      </c>
      <c r="C33" s="7">
        <v>20454</v>
      </c>
      <c r="D33" s="7">
        <v>1267</v>
      </c>
      <c r="E33" s="27">
        <v>361</v>
      </c>
    </row>
    <row r="34" spans="1:5">
      <c r="A34" s="25"/>
      <c r="B34" s="9" t="s">
        <v>214</v>
      </c>
      <c r="C34" s="7">
        <v>11728</v>
      </c>
      <c r="D34" s="7">
        <v>3301</v>
      </c>
      <c r="E34" s="27">
        <v>2103</v>
      </c>
    </row>
    <row r="35" spans="1:5">
      <c r="A35" s="25"/>
      <c r="B35" s="9" t="s">
        <v>98</v>
      </c>
      <c r="C35" s="7"/>
      <c r="D35" s="7"/>
      <c r="E35" s="27">
        <v>16249</v>
      </c>
    </row>
    <row r="36" spans="1:5">
      <c r="A36" s="25"/>
      <c r="B36" s="9" t="s">
        <v>99</v>
      </c>
      <c r="C36" s="7"/>
      <c r="D36" s="7"/>
      <c r="E36" s="27">
        <v>919</v>
      </c>
    </row>
    <row r="37" spans="1:5">
      <c r="A37" s="25"/>
      <c r="B37" s="9" t="s">
        <v>34</v>
      </c>
      <c r="C37" s="7"/>
      <c r="D37" s="7"/>
      <c r="E37" s="27">
        <v>75</v>
      </c>
    </row>
    <row r="38" spans="1:5">
      <c r="A38" s="25"/>
      <c r="B38" s="9" t="s">
        <v>90</v>
      </c>
      <c r="C38" s="7">
        <v>4083</v>
      </c>
      <c r="D38" s="7"/>
      <c r="E38" s="27">
        <v>46</v>
      </c>
    </row>
    <row r="39" spans="1:5">
      <c r="A39" s="25"/>
      <c r="B39" s="9" t="s">
        <v>217</v>
      </c>
      <c r="C39" s="7">
        <v>11712</v>
      </c>
      <c r="D39" s="7">
        <v>770</v>
      </c>
      <c r="E39" s="27">
        <v>633</v>
      </c>
    </row>
    <row r="40" spans="1:5">
      <c r="A40" s="25"/>
      <c r="B40" s="9" t="s">
        <v>102</v>
      </c>
      <c r="C40" s="7"/>
      <c r="D40" s="7"/>
      <c r="E40" s="27">
        <v>10</v>
      </c>
    </row>
    <row r="41" spans="1:5">
      <c r="A41" s="25"/>
      <c r="B41" s="9" t="s">
        <v>218</v>
      </c>
      <c r="C41" s="7">
        <v>9020</v>
      </c>
      <c r="D41" s="7">
        <v>699</v>
      </c>
      <c r="E41" s="27">
        <v>315</v>
      </c>
    </row>
    <row r="42" spans="1:5">
      <c r="A42" s="25"/>
      <c r="B42" s="9" t="s">
        <v>219</v>
      </c>
      <c r="C42" s="7">
        <v>30812</v>
      </c>
      <c r="D42" s="7"/>
      <c r="E42" s="27">
        <v>2189</v>
      </c>
    </row>
    <row r="43" spans="1:5">
      <c r="A43" s="25"/>
      <c r="B43" s="9" t="s">
        <v>221</v>
      </c>
      <c r="C43" s="7">
        <v>10324</v>
      </c>
      <c r="D43" s="7">
        <v>68</v>
      </c>
      <c r="E43" s="27">
        <v>101</v>
      </c>
    </row>
    <row r="44" spans="1:5">
      <c r="A44" s="25"/>
      <c r="B44" s="9" t="s">
        <v>11</v>
      </c>
      <c r="C44" s="7">
        <v>17211</v>
      </c>
      <c r="D44" s="7">
        <v>1046</v>
      </c>
      <c r="E44" s="27">
        <v>258</v>
      </c>
    </row>
    <row r="45" spans="1:5">
      <c r="A45" s="25"/>
      <c r="B45" s="9" t="s">
        <v>12</v>
      </c>
      <c r="C45" s="7">
        <v>1944</v>
      </c>
      <c r="D45" s="7"/>
      <c r="E45" s="27">
        <v>235</v>
      </c>
    </row>
    <row r="46" spans="1:5">
      <c r="A46" s="25"/>
      <c r="B46" s="9" t="s">
        <v>131</v>
      </c>
      <c r="C46" s="7"/>
      <c r="D46" s="7"/>
      <c r="E46" s="27">
        <v>4</v>
      </c>
    </row>
    <row r="47" spans="1:5">
      <c r="A47" s="25"/>
      <c r="B47" s="9" t="s">
        <v>226</v>
      </c>
      <c r="C47" s="7">
        <v>46378</v>
      </c>
      <c r="D47" s="7">
        <v>1022</v>
      </c>
      <c r="E47" s="27">
        <v>107</v>
      </c>
    </row>
    <row r="48" spans="1:5">
      <c r="A48" s="25"/>
      <c r="B48" s="9" t="s">
        <v>227</v>
      </c>
      <c r="C48" s="7">
        <v>25373</v>
      </c>
      <c r="D48" s="7">
        <v>3424</v>
      </c>
      <c r="E48" s="27">
        <v>703</v>
      </c>
    </row>
    <row r="49" spans="1:5">
      <c r="A49" s="25"/>
      <c r="B49" s="9" t="s">
        <v>230</v>
      </c>
      <c r="C49" s="7">
        <v>36141</v>
      </c>
      <c r="D49" s="7">
        <v>5686</v>
      </c>
      <c r="E49" s="27">
        <v>1502</v>
      </c>
    </row>
    <row r="50" spans="1:5">
      <c r="A50" s="25"/>
      <c r="B50" s="9" t="s">
        <v>231</v>
      </c>
      <c r="C50" s="7">
        <v>8918</v>
      </c>
      <c r="D50" s="7">
        <v>339</v>
      </c>
      <c r="E50" s="27">
        <v>138</v>
      </c>
    </row>
    <row r="51" spans="1:5">
      <c r="A51" s="25"/>
      <c r="B51" s="9" t="s">
        <v>19</v>
      </c>
      <c r="C51" s="7">
        <v>5279</v>
      </c>
      <c r="D51" s="7"/>
      <c r="E51" s="27">
        <v>142</v>
      </c>
    </row>
    <row r="52" spans="1:5">
      <c r="A52" s="25"/>
      <c r="B52" s="9" t="s">
        <v>232</v>
      </c>
      <c r="C52" s="7">
        <v>4371</v>
      </c>
      <c r="D52" s="7"/>
      <c r="E52" s="27">
        <v>80</v>
      </c>
    </row>
    <row r="53" spans="1:5">
      <c r="A53" s="25"/>
      <c r="B53" s="9" t="s">
        <v>20</v>
      </c>
      <c r="C53" s="7">
        <v>5916</v>
      </c>
      <c r="D53" s="7">
        <v>383</v>
      </c>
      <c r="E53" s="27">
        <v>114</v>
      </c>
    </row>
    <row r="54" spans="1:5">
      <c r="A54" s="46"/>
      <c r="B54" s="9" t="s">
        <v>21</v>
      </c>
      <c r="C54" s="7">
        <v>4012</v>
      </c>
      <c r="D54" s="7"/>
      <c r="E54" s="27">
        <v>46</v>
      </c>
    </row>
    <row r="55" spans="1:5">
      <c r="A55" s="46"/>
      <c r="B55" s="9" t="s">
        <v>141</v>
      </c>
      <c r="C55" s="7"/>
      <c r="D55" s="7"/>
      <c r="E55" s="27">
        <v>4759</v>
      </c>
    </row>
    <row r="56" spans="1:5">
      <c r="A56" s="46"/>
      <c r="B56" s="9" t="s">
        <v>233</v>
      </c>
      <c r="C56" s="7">
        <v>13361</v>
      </c>
      <c r="D56" s="7">
        <v>1332</v>
      </c>
      <c r="E56" s="27">
        <v>803</v>
      </c>
    </row>
    <row r="57" spans="1:5">
      <c r="A57" s="46"/>
      <c r="B57" s="9" t="s">
        <v>22</v>
      </c>
      <c r="C57" s="7">
        <v>6883</v>
      </c>
      <c r="D57" s="7">
        <v>2</v>
      </c>
      <c r="E57" s="27">
        <v>485</v>
      </c>
    </row>
    <row r="58" spans="1:5">
      <c r="A58" s="46"/>
      <c r="B58" s="9" t="s">
        <v>234</v>
      </c>
      <c r="C58" s="7">
        <v>53544</v>
      </c>
      <c r="D58" s="7">
        <v>24530</v>
      </c>
      <c r="E58" s="27">
        <v>5586</v>
      </c>
    </row>
    <row r="59" spans="1:5">
      <c r="A59" s="46"/>
      <c r="B59" s="9" t="s">
        <v>235</v>
      </c>
      <c r="C59" s="7">
        <v>32377</v>
      </c>
      <c r="D59" s="7">
        <v>3496</v>
      </c>
      <c r="E59" s="27">
        <v>446</v>
      </c>
    </row>
    <row r="60" spans="1:5">
      <c r="A60" s="46"/>
      <c r="B60" s="9" t="s">
        <v>236</v>
      </c>
      <c r="C60" s="7">
        <v>254768</v>
      </c>
      <c r="D60" s="7">
        <v>43764</v>
      </c>
      <c r="E60" s="27">
        <v>3225</v>
      </c>
    </row>
    <row r="61" spans="1:5">
      <c r="A61" s="46"/>
      <c r="B61" s="9" t="s">
        <v>237</v>
      </c>
      <c r="C61" s="7">
        <v>6598</v>
      </c>
      <c r="D61" s="7">
        <v>9</v>
      </c>
      <c r="E61" s="27">
        <v>43</v>
      </c>
    </row>
    <row r="62" spans="1:5">
      <c r="A62" s="46"/>
      <c r="B62" s="9" t="s">
        <v>238</v>
      </c>
      <c r="C62" s="7">
        <v>21669</v>
      </c>
      <c r="D62" s="7">
        <v>14</v>
      </c>
      <c r="E62" s="27">
        <v>1350</v>
      </c>
    </row>
    <row r="63" spans="1:5">
      <c r="A63" s="46"/>
      <c r="B63" s="9" t="s">
        <v>241</v>
      </c>
      <c r="C63" s="7">
        <v>30359</v>
      </c>
      <c r="D63" s="7">
        <v>4536</v>
      </c>
      <c r="E63" s="27">
        <v>678</v>
      </c>
    </row>
    <row r="64" spans="1:5">
      <c r="A64" s="46"/>
      <c r="B64" s="9" t="s">
        <v>244</v>
      </c>
      <c r="C64" s="7">
        <v>42649</v>
      </c>
      <c r="D64" s="7">
        <v>9613</v>
      </c>
      <c r="E64" s="27">
        <v>2606</v>
      </c>
    </row>
    <row r="65" spans="1:5">
      <c r="A65" s="25"/>
      <c r="B65" s="40" t="s">
        <v>245</v>
      </c>
      <c r="C65" s="7">
        <v>100844</v>
      </c>
      <c r="D65" s="7">
        <v>20499</v>
      </c>
      <c r="E65" s="27">
        <v>16571</v>
      </c>
    </row>
    <row r="66" spans="1:5">
      <c r="A66" s="25"/>
      <c r="B66" s="40" t="s">
        <v>246</v>
      </c>
      <c r="C66" s="7">
        <v>14954</v>
      </c>
      <c r="D66" s="7">
        <v>4146</v>
      </c>
      <c r="E66" s="27">
        <v>4563</v>
      </c>
    </row>
    <row r="67" spans="1:5">
      <c r="A67" s="25"/>
      <c r="B67" s="9" t="s">
        <v>146</v>
      </c>
      <c r="C67" s="7">
        <v>27402</v>
      </c>
      <c r="D67" s="7">
        <v>1344</v>
      </c>
      <c r="E67" s="27">
        <v>555</v>
      </c>
    </row>
    <row r="68" spans="1:5">
      <c r="A68" s="25"/>
      <c r="B68" s="9" t="s">
        <v>148</v>
      </c>
      <c r="C68" s="7">
        <v>24838</v>
      </c>
      <c r="D68" s="7">
        <v>4520</v>
      </c>
      <c r="E68" s="27">
        <v>389</v>
      </c>
    </row>
    <row r="69" spans="1:5">
      <c r="A69" s="25"/>
      <c r="B69" s="9" t="s">
        <v>150</v>
      </c>
      <c r="C69" s="7">
        <v>24195</v>
      </c>
      <c r="D69" s="7">
        <v>4279</v>
      </c>
      <c r="E69" s="27">
        <v>1184</v>
      </c>
    </row>
    <row r="70" spans="1:5">
      <c r="A70" s="25"/>
      <c r="B70" s="9" t="s">
        <v>151</v>
      </c>
      <c r="C70" s="7">
        <v>21343</v>
      </c>
      <c r="D70" s="7">
        <v>1654</v>
      </c>
      <c r="E70" s="27">
        <v>218</v>
      </c>
    </row>
    <row r="71" spans="1:5">
      <c r="A71" s="25"/>
      <c r="B71" s="9" t="s">
        <v>24</v>
      </c>
      <c r="C71" s="7">
        <v>14256</v>
      </c>
      <c r="D71" s="7">
        <v>1769</v>
      </c>
      <c r="E71" s="27">
        <v>624</v>
      </c>
    </row>
    <row r="72" spans="1:5">
      <c r="A72" s="25"/>
      <c r="B72" s="9" t="s">
        <v>70</v>
      </c>
      <c r="C72" s="7"/>
      <c r="D72" s="7"/>
      <c r="E72" s="27">
        <v>2</v>
      </c>
    </row>
    <row r="73" spans="1:5">
      <c r="A73" s="25"/>
      <c r="B73" s="9" t="s">
        <v>25</v>
      </c>
      <c r="C73" s="7"/>
      <c r="D73" s="7"/>
      <c r="E73" s="27">
        <v>2</v>
      </c>
    </row>
    <row r="74" spans="1:5">
      <c r="A74" s="25"/>
      <c r="B74" s="9" t="s">
        <v>26</v>
      </c>
      <c r="C74" s="7"/>
      <c r="D74" s="7"/>
      <c r="E74" s="27">
        <v>19</v>
      </c>
    </row>
    <row r="75" spans="1:5">
      <c r="A75" s="25"/>
      <c r="B75" s="9" t="s">
        <v>71</v>
      </c>
      <c r="C75" s="7"/>
      <c r="D75" s="7"/>
      <c r="E75" s="27">
        <v>22</v>
      </c>
    </row>
    <row r="76" spans="1:5">
      <c r="A76" s="25"/>
      <c r="B76" s="9" t="s">
        <v>27</v>
      </c>
      <c r="C76" s="7"/>
      <c r="D76" s="7"/>
      <c r="E76" s="27">
        <v>2</v>
      </c>
    </row>
    <row r="77" spans="1:5">
      <c r="A77" s="25"/>
      <c r="B77" s="9" t="s">
        <v>153</v>
      </c>
      <c r="C77" s="7">
        <v>19370</v>
      </c>
      <c r="D77" s="7">
        <v>1095</v>
      </c>
      <c r="E77" s="27">
        <v>795</v>
      </c>
    </row>
    <row r="78" spans="1:5">
      <c r="A78" s="25"/>
      <c r="B78" s="9" t="s">
        <v>75</v>
      </c>
      <c r="C78" s="7"/>
      <c r="D78" s="7"/>
      <c r="E78" s="27">
        <v>932</v>
      </c>
    </row>
    <row r="79" spans="1:5">
      <c r="A79" s="25"/>
      <c r="B79" s="9" t="s">
        <v>76</v>
      </c>
      <c r="C79" s="7"/>
      <c r="D79" s="7"/>
      <c r="E79" s="27">
        <v>496</v>
      </c>
    </row>
    <row r="80" spans="1:5">
      <c r="A80" s="25"/>
      <c r="B80" s="9" t="s">
        <v>157</v>
      </c>
      <c r="C80" s="7">
        <v>19448</v>
      </c>
      <c r="D80" s="7">
        <v>1608</v>
      </c>
      <c r="E80" s="27">
        <v>410</v>
      </c>
    </row>
    <row r="81" spans="1:5">
      <c r="A81" s="25"/>
      <c r="B81" s="9" t="s">
        <v>81</v>
      </c>
      <c r="C81" s="7"/>
      <c r="D81" s="7"/>
      <c r="E81" s="27">
        <v>783</v>
      </c>
    </row>
    <row r="82" spans="1:5">
      <c r="A82" s="25"/>
      <c r="B82" s="9" t="s">
        <v>154</v>
      </c>
      <c r="C82" s="7">
        <v>6509</v>
      </c>
      <c r="D82" s="7"/>
      <c r="E82" s="27">
        <v>94</v>
      </c>
    </row>
    <row r="83" spans="1:5">
      <c r="A83" s="25"/>
      <c r="B83" s="9" t="s">
        <v>158</v>
      </c>
      <c r="C83" s="7">
        <v>25686</v>
      </c>
      <c r="D83" s="7">
        <v>402</v>
      </c>
      <c r="E83" s="27">
        <v>362</v>
      </c>
    </row>
    <row r="84" spans="1:5">
      <c r="A84" s="25"/>
      <c r="B84" s="9" t="s">
        <v>29</v>
      </c>
      <c r="C84" s="7">
        <v>22187</v>
      </c>
      <c r="D84" s="7">
        <v>1154</v>
      </c>
      <c r="E84" s="27">
        <v>202</v>
      </c>
    </row>
    <row r="85" spans="1:5">
      <c r="A85" s="25"/>
      <c r="B85" s="9" t="s">
        <v>164</v>
      </c>
      <c r="C85" s="7">
        <v>15531</v>
      </c>
      <c r="D85" s="7">
        <v>794</v>
      </c>
      <c r="E85" s="27">
        <v>543</v>
      </c>
    </row>
    <row r="86" spans="1:5" ht="18" customHeight="1">
      <c r="A86" s="28" t="s">
        <v>41</v>
      </c>
      <c r="B86" s="15"/>
      <c r="C86" s="15"/>
      <c r="D86" s="63"/>
      <c r="E86" s="78"/>
    </row>
    <row r="87" spans="1:5">
      <c r="A87" s="46"/>
      <c r="B87" s="10" t="s">
        <v>193</v>
      </c>
      <c r="C87" s="56">
        <v>692666</v>
      </c>
      <c r="D87" s="6">
        <v>74434</v>
      </c>
      <c r="E87" s="32">
        <v>7442</v>
      </c>
    </row>
    <row r="88" spans="1:5">
      <c r="A88" s="46"/>
      <c r="B88" s="11" t="s">
        <v>194</v>
      </c>
      <c r="C88" s="57">
        <v>134400</v>
      </c>
      <c r="D88" s="6">
        <v>10051</v>
      </c>
      <c r="E88" s="32">
        <v>373</v>
      </c>
    </row>
    <row r="89" spans="1:5">
      <c r="A89" s="46"/>
      <c r="B89" s="11" t="s">
        <v>173</v>
      </c>
      <c r="C89" s="57"/>
      <c r="D89" s="6"/>
      <c r="E89" s="32">
        <v>53984</v>
      </c>
    </row>
    <row r="90" spans="1:5">
      <c r="A90" s="46"/>
      <c r="B90" s="10" t="s">
        <v>67</v>
      </c>
      <c r="C90" s="56"/>
      <c r="D90" s="6"/>
      <c r="E90" s="32">
        <v>10541</v>
      </c>
    </row>
    <row r="91" spans="1:5">
      <c r="A91" s="46"/>
      <c r="B91" s="11" t="s">
        <v>149</v>
      </c>
      <c r="C91" s="57">
        <v>188137</v>
      </c>
      <c r="D91" s="6">
        <v>3220</v>
      </c>
      <c r="E91" s="32">
        <v>5102</v>
      </c>
    </row>
    <row r="92" spans="1:5">
      <c r="A92" s="46"/>
      <c r="B92" s="11" t="s">
        <v>228</v>
      </c>
      <c r="C92" s="57">
        <v>461563</v>
      </c>
      <c r="D92" s="6"/>
      <c r="E92" s="32">
        <v>48811</v>
      </c>
    </row>
    <row r="93" spans="1:5">
      <c r="A93" s="46"/>
      <c r="B93" s="11" t="s">
        <v>133</v>
      </c>
      <c r="C93" s="57"/>
      <c r="D93" s="6"/>
      <c r="E93" s="32">
        <v>1009</v>
      </c>
    </row>
    <row r="94" spans="1:5">
      <c r="A94" s="46"/>
      <c r="B94" s="11" t="s">
        <v>132</v>
      </c>
      <c r="C94" s="57"/>
      <c r="D94" s="6"/>
      <c r="E94" s="32">
        <v>191</v>
      </c>
    </row>
    <row r="95" spans="1:5">
      <c r="A95" s="46"/>
      <c r="B95" s="11" t="s">
        <v>134</v>
      </c>
      <c r="C95" s="57"/>
      <c r="D95" s="6"/>
      <c r="E95" s="32">
        <v>123</v>
      </c>
    </row>
    <row r="96" spans="1:5">
      <c r="A96" s="46"/>
      <c r="B96" s="11" t="s">
        <v>135</v>
      </c>
      <c r="C96" s="57"/>
      <c r="D96" s="6"/>
      <c r="E96" s="32">
        <v>475</v>
      </c>
    </row>
    <row r="97" spans="1:5">
      <c r="A97" s="46"/>
      <c r="B97" s="11" t="s">
        <v>136</v>
      </c>
      <c r="C97" s="57"/>
      <c r="D97" s="6"/>
      <c r="E97" s="32">
        <v>319</v>
      </c>
    </row>
    <row r="98" spans="1:5">
      <c r="A98" s="46"/>
      <c r="B98" s="11" t="s">
        <v>33</v>
      </c>
      <c r="C98" s="57">
        <v>230814</v>
      </c>
      <c r="D98" s="6">
        <v>27790</v>
      </c>
      <c r="E98" s="32">
        <v>4182</v>
      </c>
    </row>
    <row r="99" spans="1:5">
      <c r="A99" s="46"/>
      <c r="B99" s="11" t="s">
        <v>242</v>
      </c>
      <c r="C99" s="57">
        <v>150438</v>
      </c>
      <c r="D99" s="6"/>
      <c r="E99" s="32"/>
    </row>
    <row r="100" spans="1:5">
      <c r="A100" s="46"/>
      <c r="B100" s="11" t="s">
        <v>145</v>
      </c>
      <c r="C100" s="57">
        <v>108330</v>
      </c>
      <c r="D100" s="6">
        <v>31914</v>
      </c>
      <c r="E100" s="32">
        <v>459</v>
      </c>
    </row>
    <row r="101" spans="1:5">
      <c r="A101" s="46"/>
      <c r="B101" s="18" t="s">
        <v>152</v>
      </c>
      <c r="C101" s="58">
        <v>292596</v>
      </c>
      <c r="D101" s="6">
        <v>26284</v>
      </c>
      <c r="E101" s="32">
        <v>4652</v>
      </c>
    </row>
    <row r="102" spans="1:5" ht="18" customHeight="1">
      <c r="A102" s="28" t="s">
        <v>46</v>
      </c>
      <c r="B102" s="15"/>
      <c r="C102" s="15"/>
      <c r="D102" s="63"/>
      <c r="E102" s="78"/>
    </row>
    <row r="103" spans="1:5">
      <c r="A103" s="25"/>
      <c r="B103" s="10" t="s">
        <v>97</v>
      </c>
      <c r="C103" s="56"/>
      <c r="D103" s="6"/>
      <c r="E103" s="32">
        <v>619</v>
      </c>
    </row>
    <row r="104" spans="1:5">
      <c r="A104" s="25"/>
      <c r="B104" s="11" t="s">
        <v>155</v>
      </c>
      <c r="C104" s="57">
        <v>71784</v>
      </c>
      <c r="D104" s="6">
        <v>15320</v>
      </c>
      <c r="E104" s="32">
        <v>3324</v>
      </c>
    </row>
    <row r="105" spans="1:5">
      <c r="A105" s="25"/>
      <c r="B105" s="11" t="s">
        <v>78</v>
      </c>
      <c r="C105" s="57"/>
      <c r="D105" s="6"/>
      <c r="E105" s="32">
        <v>45</v>
      </c>
    </row>
    <row r="106" spans="1:5">
      <c r="A106" s="25"/>
      <c r="B106" s="11" t="s">
        <v>79</v>
      </c>
      <c r="C106" s="57"/>
      <c r="D106" s="6"/>
      <c r="E106" s="32">
        <v>230</v>
      </c>
    </row>
    <row r="107" spans="1:5">
      <c r="A107" s="25"/>
      <c r="B107" s="44" t="s">
        <v>156</v>
      </c>
      <c r="C107" s="57">
        <v>205613</v>
      </c>
      <c r="D107" s="6">
        <v>92157</v>
      </c>
      <c r="E107" s="32">
        <v>4050</v>
      </c>
    </row>
    <row r="108" spans="1:5">
      <c r="A108" s="30"/>
      <c r="B108" s="44" t="s">
        <v>169</v>
      </c>
      <c r="C108" s="57"/>
      <c r="D108" s="6">
        <v>613</v>
      </c>
      <c r="E108" s="32">
        <v>453</v>
      </c>
    </row>
    <row r="109" spans="1:5" ht="18" customHeight="1">
      <c r="A109" s="28" t="s">
        <v>47</v>
      </c>
      <c r="B109" s="15"/>
      <c r="C109" s="15"/>
      <c r="D109" s="63"/>
      <c r="E109" s="78"/>
    </row>
    <row r="110" spans="1:5">
      <c r="A110" s="25"/>
      <c r="B110" s="38" t="s">
        <v>175</v>
      </c>
      <c r="C110" s="56"/>
      <c r="D110" s="6"/>
      <c r="E110" s="32">
        <v>427</v>
      </c>
    </row>
    <row r="111" spans="1:5">
      <c r="A111" s="25"/>
      <c r="B111" s="39" t="s">
        <v>54</v>
      </c>
      <c r="C111" s="58"/>
      <c r="D111" s="6"/>
      <c r="E111" s="32">
        <v>3432</v>
      </c>
    </row>
    <row r="112" spans="1:5" ht="18" customHeight="1">
      <c r="A112" s="31" t="s">
        <v>40</v>
      </c>
      <c r="B112" s="17"/>
      <c r="C112" s="17"/>
      <c r="D112" s="64"/>
      <c r="E112" s="79"/>
    </row>
    <row r="113" spans="1:5">
      <c r="A113" s="25"/>
      <c r="B113" s="70" t="s">
        <v>201</v>
      </c>
      <c r="C113" s="16">
        <v>1049</v>
      </c>
      <c r="D113" s="16"/>
      <c r="E113" s="33">
        <v>574</v>
      </c>
    </row>
    <row r="114" spans="1:5">
      <c r="A114" s="25"/>
      <c r="B114" s="70" t="s">
        <v>17</v>
      </c>
      <c r="C114" s="16"/>
      <c r="D114" s="16"/>
      <c r="E114" s="33">
        <v>361</v>
      </c>
    </row>
    <row r="115" spans="1:5">
      <c r="A115" s="25"/>
      <c r="B115" s="70" t="s">
        <v>209</v>
      </c>
      <c r="C115" s="16">
        <v>31</v>
      </c>
      <c r="D115" s="16"/>
      <c r="E115" s="33">
        <v>83</v>
      </c>
    </row>
    <row r="116" spans="1:5">
      <c r="A116" s="25"/>
      <c r="B116" s="70" t="s">
        <v>215</v>
      </c>
      <c r="C116" s="16">
        <v>1843</v>
      </c>
      <c r="D116" s="16"/>
      <c r="E116" s="33">
        <v>1057</v>
      </c>
    </row>
    <row r="117" spans="1:5">
      <c r="A117" s="25"/>
      <c r="B117" s="71" t="s">
        <v>220</v>
      </c>
      <c r="C117" s="16">
        <v>46</v>
      </c>
      <c r="D117" s="16"/>
      <c r="E117" s="33"/>
    </row>
    <row r="118" spans="1:5">
      <c r="A118" s="25"/>
      <c r="B118" s="70" t="s">
        <v>225</v>
      </c>
      <c r="C118" s="16">
        <v>75</v>
      </c>
      <c r="D118" s="16"/>
      <c r="E118" s="33">
        <v>62</v>
      </c>
    </row>
    <row r="119" spans="1:5">
      <c r="A119" s="25"/>
      <c r="B119" s="70" t="s">
        <v>239</v>
      </c>
      <c r="C119" s="16">
        <v>629</v>
      </c>
      <c r="D119" s="16"/>
      <c r="E119" s="33">
        <v>450</v>
      </c>
    </row>
    <row r="120" spans="1:5">
      <c r="A120" s="25"/>
      <c r="B120" s="70" t="s">
        <v>247</v>
      </c>
      <c r="C120" s="16">
        <v>146</v>
      </c>
      <c r="D120" s="16"/>
      <c r="E120" s="33">
        <v>70</v>
      </c>
    </row>
    <row r="121" spans="1:5">
      <c r="A121" s="25"/>
      <c r="B121" s="70" t="s">
        <v>147</v>
      </c>
      <c r="C121" s="16">
        <v>49</v>
      </c>
      <c r="D121" s="16"/>
      <c r="E121" s="33">
        <v>67</v>
      </c>
    </row>
    <row r="122" spans="1:5">
      <c r="A122" s="25"/>
      <c r="B122" s="70" t="s">
        <v>162</v>
      </c>
      <c r="C122" s="16">
        <v>349</v>
      </c>
      <c r="D122" s="16"/>
      <c r="E122" s="33">
        <v>316</v>
      </c>
    </row>
    <row r="123" spans="1:5">
      <c r="A123" s="25"/>
      <c r="B123" s="70" t="s">
        <v>165</v>
      </c>
      <c r="C123" s="16">
        <v>105497</v>
      </c>
      <c r="D123" s="16"/>
      <c r="E123" s="33">
        <v>34586</v>
      </c>
    </row>
    <row r="124" spans="1:5">
      <c r="A124" s="25"/>
      <c r="B124" s="70" t="s">
        <v>166</v>
      </c>
      <c r="C124" s="16">
        <v>92</v>
      </c>
      <c r="D124" s="16"/>
      <c r="E124" s="33">
        <v>526</v>
      </c>
    </row>
    <row r="125" spans="1:5" ht="18" customHeight="1">
      <c r="A125" s="43" t="s">
        <v>39</v>
      </c>
      <c r="B125" s="17"/>
      <c r="C125" s="42"/>
      <c r="D125" s="65"/>
      <c r="E125" s="80"/>
    </row>
    <row r="126" spans="1:5">
      <c r="A126" s="25"/>
      <c r="B126" s="70" t="s">
        <v>172</v>
      </c>
      <c r="C126" s="16"/>
      <c r="D126" s="16"/>
      <c r="E126" s="33">
        <v>210</v>
      </c>
    </row>
    <row r="127" spans="1:5">
      <c r="A127" s="25"/>
      <c r="B127" s="70" t="s">
        <v>176</v>
      </c>
      <c r="C127" s="16"/>
      <c r="D127" s="16"/>
      <c r="E127" s="33">
        <v>738</v>
      </c>
    </row>
    <row r="128" spans="1:5">
      <c r="A128" s="25"/>
      <c r="B128" s="70" t="s">
        <v>178</v>
      </c>
      <c r="C128" s="16"/>
      <c r="D128" s="16"/>
      <c r="E128" s="33">
        <v>274</v>
      </c>
    </row>
    <row r="129" spans="1:5">
      <c r="A129" s="25"/>
      <c r="B129" s="70" t="s">
        <v>180</v>
      </c>
      <c r="C129" s="16"/>
      <c r="D129" s="16"/>
      <c r="E129" s="33">
        <v>268</v>
      </c>
    </row>
    <row r="130" spans="1:5">
      <c r="A130" s="25"/>
      <c r="B130" s="70" t="s">
        <v>183</v>
      </c>
      <c r="C130" s="16"/>
      <c r="D130" s="16"/>
      <c r="E130" s="33">
        <v>721</v>
      </c>
    </row>
    <row r="131" spans="1:5">
      <c r="A131" s="25"/>
      <c r="B131" s="70" t="s">
        <v>191</v>
      </c>
      <c r="C131" s="16"/>
      <c r="D131" s="16"/>
      <c r="E131" s="33">
        <v>429</v>
      </c>
    </row>
    <row r="132" spans="1:5">
      <c r="A132" s="25"/>
      <c r="B132" s="70" t="s">
        <v>96</v>
      </c>
      <c r="C132" s="16"/>
      <c r="D132" s="16"/>
      <c r="E132" s="33">
        <v>271</v>
      </c>
    </row>
    <row r="133" spans="1:5">
      <c r="A133" s="25"/>
      <c r="B133" s="70" t="s">
        <v>100</v>
      </c>
      <c r="C133" s="16"/>
      <c r="D133" s="16"/>
      <c r="E133" s="33">
        <v>126</v>
      </c>
    </row>
    <row r="134" spans="1:5">
      <c r="A134" s="25"/>
      <c r="B134" s="70" t="s">
        <v>104</v>
      </c>
      <c r="C134" s="16"/>
      <c r="D134" s="16"/>
      <c r="E134" s="33">
        <v>236</v>
      </c>
    </row>
    <row r="135" spans="1:5">
      <c r="A135" s="25"/>
      <c r="B135" s="70" t="s">
        <v>107</v>
      </c>
      <c r="C135" s="16"/>
      <c r="D135" s="16"/>
      <c r="E135" s="33">
        <v>289</v>
      </c>
    </row>
    <row r="136" spans="1:5">
      <c r="A136" s="25"/>
      <c r="B136" s="70" t="s">
        <v>55</v>
      </c>
      <c r="C136" s="16"/>
      <c r="D136" s="16"/>
      <c r="E136" s="33">
        <v>87</v>
      </c>
    </row>
    <row r="137" spans="1:5">
      <c r="A137" s="25"/>
      <c r="B137" s="70" t="s">
        <v>68</v>
      </c>
      <c r="C137" s="16"/>
      <c r="D137" s="16"/>
      <c r="E137" s="33">
        <v>854</v>
      </c>
    </row>
    <row r="138" spans="1:5">
      <c r="A138" s="25"/>
      <c r="B138" s="70" t="s">
        <v>88</v>
      </c>
      <c r="C138" s="16"/>
      <c r="D138" s="16"/>
      <c r="E138" s="33">
        <v>1948</v>
      </c>
    </row>
    <row r="139" spans="1:5">
      <c r="A139" s="25"/>
      <c r="B139" s="70" t="s">
        <v>89</v>
      </c>
      <c r="C139" s="16"/>
      <c r="D139" s="16"/>
      <c r="E139" s="33">
        <v>147</v>
      </c>
    </row>
    <row r="140" spans="1:5" ht="18" customHeight="1">
      <c r="A140" s="45" t="s">
        <v>61</v>
      </c>
      <c r="B140" s="41"/>
      <c r="C140" s="59"/>
      <c r="D140" s="74"/>
      <c r="E140" s="81">
        <v>15816</v>
      </c>
    </row>
    <row r="141" spans="1:5" ht="18" customHeight="1">
      <c r="A141" s="72" t="s">
        <v>45</v>
      </c>
      <c r="B141" s="73"/>
      <c r="C141" s="73"/>
      <c r="D141" s="66"/>
      <c r="E141" s="82"/>
    </row>
    <row r="142" spans="1:5">
      <c r="A142" s="25"/>
      <c r="B142" s="2" t="s">
        <v>13</v>
      </c>
      <c r="C142" s="60"/>
      <c r="D142" s="68"/>
      <c r="E142" s="83">
        <v>55</v>
      </c>
    </row>
    <row r="143" spans="1:5">
      <c r="A143" s="25"/>
      <c r="B143" s="4" t="s">
        <v>14</v>
      </c>
      <c r="C143" s="61"/>
      <c r="D143" s="68"/>
      <c r="E143" s="83">
        <v>111</v>
      </c>
    </row>
    <row r="144" spans="1:5" ht="18" customHeight="1">
      <c r="A144" s="29" t="s">
        <v>38</v>
      </c>
      <c r="B144" s="14"/>
      <c r="C144" s="14"/>
      <c r="D144" s="67"/>
      <c r="E144" s="84"/>
    </row>
    <row r="145" spans="1:5" ht="13.5" thickBot="1">
      <c r="A145" s="30"/>
      <c r="B145" s="102" t="s">
        <v>6</v>
      </c>
      <c r="C145" s="62"/>
      <c r="D145" s="69"/>
      <c r="E145" s="85">
        <v>474</v>
      </c>
    </row>
    <row r="146" spans="1:5" ht="18" customHeight="1" thickBot="1">
      <c r="A146" s="315" t="s">
        <v>42</v>
      </c>
      <c r="B146" s="316"/>
      <c r="C146" s="316"/>
      <c r="D146" s="316"/>
      <c r="E146" s="317"/>
    </row>
    <row r="147" spans="1:5">
      <c r="A147" s="25"/>
      <c r="B147" s="96" t="s">
        <v>189</v>
      </c>
      <c r="C147" s="5"/>
      <c r="D147" s="5"/>
      <c r="E147" s="99">
        <v>1045</v>
      </c>
    </row>
    <row r="148" spans="1:5" ht="13.5" thickBot="1">
      <c r="A148" s="25"/>
      <c r="B148" s="97" t="s">
        <v>63</v>
      </c>
      <c r="C148" s="98"/>
      <c r="D148" s="98"/>
      <c r="E148" s="100">
        <v>1020</v>
      </c>
    </row>
    <row r="149" spans="1:5" ht="18" customHeight="1" thickBot="1">
      <c r="A149" s="312" t="s">
        <v>43</v>
      </c>
      <c r="B149" s="313"/>
      <c r="C149" s="313"/>
      <c r="D149" s="313"/>
      <c r="E149" s="314"/>
    </row>
    <row r="150" spans="1:5">
      <c r="A150" s="25"/>
      <c r="B150" s="103" t="s">
        <v>174</v>
      </c>
      <c r="C150" s="104"/>
      <c r="D150" s="105"/>
      <c r="E150" s="106">
        <v>97</v>
      </c>
    </row>
    <row r="151" spans="1:5">
      <c r="A151" s="25"/>
      <c r="B151" s="107" t="s">
        <v>202</v>
      </c>
      <c r="C151" s="108">
        <v>175</v>
      </c>
      <c r="D151" s="109"/>
      <c r="E151" s="110">
        <v>338</v>
      </c>
    </row>
    <row r="152" spans="1:5">
      <c r="A152" s="25"/>
      <c r="B152" s="107" t="s">
        <v>203</v>
      </c>
      <c r="C152" s="108">
        <v>87</v>
      </c>
      <c r="D152" s="109"/>
      <c r="E152" s="110">
        <v>190</v>
      </c>
    </row>
    <row r="153" spans="1:5">
      <c r="A153" s="25"/>
      <c r="B153" s="107" t="s">
        <v>204</v>
      </c>
      <c r="C153" s="109">
        <v>102</v>
      </c>
      <c r="D153" s="109"/>
      <c r="E153" s="110">
        <v>127</v>
      </c>
    </row>
    <row r="154" spans="1:5">
      <c r="A154" s="25"/>
      <c r="B154" s="107" t="s">
        <v>177</v>
      </c>
      <c r="C154" s="109"/>
      <c r="D154" s="109"/>
      <c r="E154" s="110">
        <v>214</v>
      </c>
    </row>
    <row r="155" spans="1:5">
      <c r="A155" s="25"/>
      <c r="B155" s="107" t="s">
        <v>179</v>
      </c>
      <c r="C155" s="109"/>
      <c r="D155" s="109"/>
      <c r="E155" s="110">
        <v>52</v>
      </c>
    </row>
    <row r="156" spans="1:5">
      <c r="A156" s="25"/>
      <c r="B156" s="107" t="s">
        <v>184</v>
      </c>
      <c r="C156" s="109"/>
      <c r="D156" s="109"/>
      <c r="E156" s="110">
        <v>85</v>
      </c>
    </row>
    <row r="157" spans="1:5">
      <c r="A157" s="25"/>
      <c r="B157" s="107" t="s">
        <v>185</v>
      </c>
      <c r="C157" s="109"/>
      <c r="D157" s="109"/>
      <c r="E157" s="110">
        <v>48</v>
      </c>
    </row>
    <row r="158" spans="1:5">
      <c r="A158" s="25"/>
      <c r="B158" s="107" t="s">
        <v>186</v>
      </c>
      <c r="C158" s="109"/>
      <c r="D158" s="109"/>
      <c r="E158" s="110">
        <v>1355</v>
      </c>
    </row>
    <row r="159" spans="1:5">
      <c r="A159" s="25"/>
      <c r="B159" s="107" t="s">
        <v>187</v>
      </c>
      <c r="C159" s="109"/>
      <c r="D159" s="109"/>
      <c r="E159" s="110">
        <v>52</v>
      </c>
    </row>
    <row r="160" spans="1:5">
      <c r="A160" s="25"/>
      <c r="B160" s="107" t="s">
        <v>188</v>
      </c>
      <c r="C160" s="109"/>
      <c r="D160" s="109"/>
      <c r="E160" s="110">
        <v>151</v>
      </c>
    </row>
    <row r="161" spans="1:5">
      <c r="A161" s="25"/>
      <c r="B161" s="107" t="s">
        <v>190</v>
      </c>
      <c r="C161" s="109"/>
      <c r="D161" s="109"/>
      <c r="E161" s="110">
        <v>1</v>
      </c>
    </row>
    <row r="162" spans="1:5">
      <c r="A162" s="25"/>
      <c r="B162" s="107" t="s">
        <v>210</v>
      </c>
      <c r="C162" s="109">
        <v>16</v>
      </c>
      <c r="D162" s="109"/>
      <c r="E162" s="110">
        <v>62</v>
      </c>
    </row>
    <row r="163" spans="1:5">
      <c r="A163" s="25"/>
      <c r="B163" s="107" t="s">
        <v>94</v>
      </c>
      <c r="C163" s="109"/>
      <c r="D163" s="109"/>
      <c r="E163" s="110">
        <v>85</v>
      </c>
    </row>
    <row r="164" spans="1:5">
      <c r="A164" s="25"/>
      <c r="B164" s="107" t="s">
        <v>95</v>
      </c>
      <c r="C164" s="109"/>
      <c r="D164" s="109"/>
      <c r="E164" s="110">
        <v>1755</v>
      </c>
    </row>
    <row r="165" spans="1:5">
      <c r="A165" s="25"/>
      <c r="B165" s="107" t="s">
        <v>101</v>
      </c>
      <c r="C165" s="109"/>
      <c r="D165" s="109"/>
      <c r="E165" s="110">
        <v>153</v>
      </c>
    </row>
    <row r="166" spans="1:5">
      <c r="A166" s="25"/>
      <c r="B166" s="107" t="s">
        <v>103</v>
      </c>
      <c r="C166" s="109"/>
      <c r="D166" s="109"/>
      <c r="E166" s="110">
        <v>850</v>
      </c>
    </row>
    <row r="167" spans="1:5">
      <c r="A167" s="25"/>
      <c r="B167" s="107" t="s">
        <v>105</v>
      </c>
      <c r="C167" s="109"/>
      <c r="D167" s="109"/>
      <c r="E167" s="110">
        <v>20</v>
      </c>
    </row>
    <row r="168" spans="1:5">
      <c r="A168" s="25"/>
      <c r="B168" s="107" t="s">
        <v>106</v>
      </c>
      <c r="C168" s="109"/>
      <c r="D168" s="109"/>
      <c r="E168" s="110">
        <v>242</v>
      </c>
    </row>
    <row r="169" spans="1:5">
      <c r="A169" s="25"/>
      <c r="B169" s="107" t="s">
        <v>222</v>
      </c>
      <c r="C169" s="109">
        <v>118</v>
      </c>
      <c r="D169" s="109"/>
      <c r="E169" s="110"/>
    </row>
    <row r="170" spans="1:5">
      <c r="A170" s="25"/>
      <c r="B170" s="107" t="s">
        <v>108</v>
      </c>
      <c r="C170" s="109"/>
      <c r="D170" s="109"/>
      <c r="E170" s="110">
        <v>102</v>
      </c>
    </row>
    <row r="171" spans="1:5">
      <c r="A171" s="25"/>
      <c r="B171" s="107" t="s">
        <v>109</v>
      </c>
      <c r="C171" s="109"/>
      <c r="D171" s="109"/>
      <c r="E171" s="110">
        <v>78</v>
      </c>
    </row>
    <row r="172" spans="1:5">
      <c r="A172" s="25"/>
      <c r="B172" s="107" t="s">
        <v>110</v>
      </c>
      <c r="C172" s="109"/>
      <c r="D172" s="109"/>
      <c r="E172" s="110">
        <v>476</v>
      </c>
    </row>
    <row r="173" spans="1:5">
      <c r="A173" s="25"/>
      <c r="B173" s="107" t="s">
        <v>111</v>
      </c>
      <c r="C173" s="109"/>
      <c r="D173" s="109"/>
      <c r="E173" s="110">
        <v>1148</v>
      </c>
    </row>
    <row r="174" spans="1:5">
      <c r="A174" s="25"/>
      <c r="B174" s="107" t="s">
        <v>112</v>
      </c>
      <c r="C174" s="109"/>
      <c r="D174" s="109"/>
      <c r="E174" s="110">
        <v>550</v>
      </c>
    </row>
    <row r="175" spans="1:5">
      <c r="A175" s="25"/>
      <c r="B175" s="107" t="s">
        <v>113</v>
      </c>
      <c r="C175" s="109"/>
      <c r="D175" s="109"/>
      <c r="E175" s="110">
        <v>960</v>
      </c>
    </row>
    <row r="176" spans="1:5">
      <c r="A176" s="25"/>
      <c r="B176" s="107" t="s">
        <v>127</v>
      </c>
      <c r="C176" s="109"/>
      <c r="D176" s="109"/>
      <c r="E176" s="110">
        <v>242</v>
      </c>
    </row>
    <row r="177" spans="1:5">
      <c r="A177" s="25"/>
      <c r="B177" s="107" t="s">
        <v>35</v>
      </c>
      <c r="C177" s="109"/>
      <c r="D177" s="109"/>
      <c r="E177" s="110">
        <v>2567</v>
      </c>
    </row>
    <row r="178" spans="1:5">
      <c r="A178" s="25"/>
      <c r="B178" s="107" t="s">
        <v>114</v>
      </c>
      <c r="C178" s="109"/>
      <c r="D178" s="109"/>
      <c r="E178" s="110">
        <v>310</v>
      </c>
    </row>
    <row r="179" spans="1:5">
      <c r="A179" s="25"/>
      <c r="B179" s="107" t="s">
        <v>115</v>
      </c>
      <c r="C179" s="109"/>
      <c r="D179" s="109"/>
      <c r="E179" s="110">
        <v>95</v>
      </c>
    </row>
    <row r="180" spans="1:5">
      <c r="A180" s="25"/>
      <c r="B180" s="107" t="s">
        <v>223</v>
      </c>
      <c r="C180" s="109">
        <v>431</v>
      </c>
      <c r="D180" s="109"/>
      <c r="E180" s="110">
        <v>254</v>
      </c>
    </row>
    <row r="181" spans="1:5">
      <c r="A181" s="25"/>
      <c r="B181" s="107" t="s">
        <v>116</v>
      </c>
      <c r="C181" s="109"/>
      <c r="D181" s="109"/>
      <c r="E181" s="110">
        <v>20</v>
      </c>
    </row>
    <row r="182" spans="1:5">
      <c r="A182" s="25"/>
      <c r="B182" s="107" t="s">
        <v>117</v>
      </c>
      <c r="C182" s="109"/>
      <c r="D182" s="109"/>
      <c r="E182" s="110">
        <v>369</v>
      </c>
    </row>
    <row r="183" spans="1:5">
      <c r="A183" s="25"/>
      <c r="B183" s="107" t="s">
        <v>167</v>
      </c>
      <c r="C183" s="109"/>
      <c r="D183" s="109">
        <v>418</v>
      </c>
      <c r="E183" s="110">
        <v>810</v>
      </c>
    </row>
    <row r="184" spans="1:5">
      <c r="A184" s="25"/>
      <c r="B184" s="107" t="s">
        <v>168</v>
      </c>
      <c r="C184" s="109"/>
      <c r="D184" s="109">
        <v>1</v>
      </c>
      <c r="E184" s="110">
        <v>288</v>
      </c>
    </row>
    <row r="185" spans="1:5">
      <c r="A185" s="25"/>
      <c r="B185" s="107" t="s">
        <v>118</v>
      </c>
      <c r="C185" s="109"/>
      <c r="D185" s="109"/>
      <c r="E185" s="110">
        <v>447</v>
      </c>
    </row>
    <row r="186" spans="1:5">
      <c r="A186" s="25"/>
      <c r="B186" s="107" t="s">
        <v>119</v>
      </c>
      <c r="C186" s="109"/>
      <c r="D186" s="109"/>
      <c r="E186" s="110">
        <v>409</v>
      </c>
    </row>
    <row r="187" spans="1:5">
      <c r="A187" s="25"/>
      <c r="B187" s="107" t="s">
        <v>66</v>
      </c>
      <c r="C187" s="109"/>
      <c r="D187" s="109"/>
      <c r="E187" s="110">
        <v>220</v>
      </c>
    </row>
    <row r="188" spans="1:5">
      <c r="A188" s="25"/>
      <c r="B188" s="107" t="s">
        <v>120</v>
      </c>
      <c r="C188" s="109"/>
      <c r="D188" s="109"/>
      <c r="E188" s="110">
        <v>52</v>
      </c>
    </row>
    <row r="189" spans="1:5">
      <c r="A189" s="25"/>
      <c r="B189" s="107" t="s">
        <v>121</v>
      </c>
      <c r="C189" s="109"/>
      <c r="D189" s="109"/>
      <c r="E189" s="110">
        <v>430</v>
      </c>
    </row>
    <row r="190" spans="1:5">
      <c r="A190" s="25"/>
      <c r="B190" s="107" t="s">
        <v>122</v>
      </c>
      <c r="C190" s="109"/>
      <c r="D190" s="109"/>
      <c r="E190" s="110">
        <v>125</v>
      </c>
    </row>
    <row r="191" spans="1:5">
      <c r="A191" s="25"/>
      <c r="B191" s="107" t="s">
        <v>123</v>
      </c>
      <c r="C191" s="109"/>
      <c r="D191" s="109"/>
      <c r="E191" s="110">
        <v>20</v>
      </c>
    </row>
    <row r="192" spans="1:5">
      <c r="A192" s="25"/>
      <c r="B192" s="107" t="s">
        <v>124</v>
      </c>
      <c r="C192" s="109"/>
      <c r="D192" s="109"/>
      <c r="E192" s="110">
        <v>8</v>
      </c>
    </row>
    <row r="193" spans="1:5">
      <c r="A193" s="25"/>
      <c r="B193" s="107" t="s">
        <v>125</v>
      </c>
      <c r="C193" s="109"/>
      <c r="D193" s="109"/>
      <c r="E193" s="110">
        <v>353</v>
      </c>
    </row>
    <row r="194" spans="1:5">
      <c r="A194" s="25"/>
      <c r="B194" s="107" t="s">
        <v>126</v>
      </c>
      <c r="C194" s="109"/>
      <c r="D194" s="109"/>
      <c r="E194" s="110">
        <v>19</v>
      </c>
    </row>
    <row r="195" spans="1:5">
      <c r="A195" s="25"/>
      <c r="B195" s="107" t="s">
        <v>224</v>
      </c>
      <c r="C195" s="109">
        <v>2503</v>
      </c>
      <c r="D195" s="109"/>
      <c r="E195" s="110">
        <v>1600</v>
      </c>
    </row>
    <row r="196" spans="1:5">
      <c r="A196" s="25"/>
      <c r="B196" s="107" t="s">
        <v>128</v>
      </c>
      <c r="C196" s="109"/>
      <c r="D196" s="109"/>
      <c r="E196" s="110">
        <v>171</v>
      </c>
    </row>
    <row r="197" spans="1:5">
      <c r="A197" s="25"/>
      <c r="B197" s="107" t="s">
        <v>18</v>
      </c>
      <c r="C197" s="109"/>
      <c r="D197" s="109"/>
      <c r="E197" s="110">
        <v>45</v>
      </c>
    </row>
    <row r="198" spans="1:5">
      <c r="A198" s="25"/>
      <c r="B198" s="107" t="s">
        <v>129</v>
      </c>
      <c r="C198" s="109"/>
      <c r="D198" s="109"/>
      <c r="E198" s="110">
        <v>393</v>
      </c>
    </row>
    <row r="199" spans="1:5">
      <c r="A199" s="25"/>
      <c r="B199" s="107" t="s">
        <v>130</v>
      </c>
      <c r="C199" s="109"/>
      <c r="D199" s="109"/>
      <c r="E199" s="110">
        <v>345</v>
      </c>
    </row>
    <row r="200" spans="1:5">
      <c r="A200" s="25"/>
      <c r="B200" s="107" t="s">
        <v>229</v>
      </c>
      <c r="C200" s="109">
        <v>193</v>
      </c>
      <c r="D200" s="109"/>
      <c r="E200" s="110">
        <v>193</v>
      </c>
    </row>
    <row r="201" spans="1:5">
      <c r="A201" s="25"/>
      <c r="B201" s="107" t="s">
        <v>137</v>
      </c>
      <c r="C201" s="109"/>
      <c r="D201" s="109"/>
      <c r="E201" s="110">
        <v>36</v>
      </c>
    </row>
    <row r="202" spans="1:5">
      <c r="A202" s="25"/>
      <c r="B202" s="107" t="s">
        <v>15</v>
      </c>
      <c r="C202" s="109"/>
      <c r="D202" s="109"/>
      <c r="E202" s="110">
        <v>29</v>
      </c>
    </row>
    <row r="203" spans="1:5">
      <c r="A203" s="25"/>
      <c r="B203" s="107" t="s">
        <v>139</v>
      </c>
      <c r="C203" s="109"/>
      <c r="D203" s="109"/>
      <c r="E203" s="110">
        <v>30</v>
      </c>
    </row>
    <row r="204" spans="1:5">
      <c r="A204" s="25"/>
      <c r="B204" s="107" t="s">
        <v>140</v>
      </c>
      <c r="C204" s="109"/>
      <c r="D204" s="109"/>
      <c r="E204" s="110">
        <v>53</v>
      </c>
    </row>
    <row r="205" spans="1:5">
      <c r="A205" s="25"/>
      <c r="B205" s="107" t="s">
        <v>142</v>
      </c>
      <c r="C205" s="109"/>
      <c r="D205" s="109"/>
      <c r="E205" s="110">
        <v>619</v>
      </c>
    </row>
    <row r="206" spans="1:5">
      <c r="A206" s="25"/>
      <c r="B206" s="107" t="s">
        <v>143</v>
      </c>
      <c r="C206" s="109"/>
      <c r="D206" s="109"/>
      <c r="E206" s="110">
        <v>10</v>
      </c>
    </row>
    <row r="207" spans="1:5">
      <c r="A207" s="25"/>
      <c r="B207" s="107" t="s">
        <v>144</v>
      </c>
      <c r="C207" s="109"/>
      <c r="D207" s="109"/>
      <c r="E207" s="110">
        <v>520</v>
      </c>
    </row>
    <row r="208" spans="1:5">
      <c r="A208" s="25"/>
      <c r="B208" s="107" t="s">
        <v>53</v>
      </c>
      <c r="C208" s="109"/>
      <c r="D208" s="109"/>
      <c r="E208" s="110">
        <v>54</v>
      </c>
    </row>
    <row r="209" spans="1:5">
      <c r="A209" s="25"/>
      <c r="B209" s="107" t="s">
        <v>56</v>
      </c>
      <c r="C209" s="109"/>
      <c r="D209" s="109"/>
      <c r="E209" s="110">
        <v>948</v>
      </c>
    </row>
    <row r="210" spans="1:5">
      <c r="A210" s="25"/>
      <c r="B210" s="107" t="s">
        <v>240</v>
      </c>
      <c r="C210" s="109">
        <v>1430</v>
      </c>
      <c r="D210" s="109"/>
      <c r="E210" s="110"/>
    </row>
    <row r="211" spans="1:5">
      <c r="A211" s="25"/>
      <c r="B211" s="107" t="s">
        <v>60</v>
      </c>
      <c r="C211" s="109"/>
      <c r="D211" s="109"/>
      <c r="E211" s="110">
        <v>242</v>
      </c>
    </row>
    <row r="212" spans="1:5">
      <c r="A212" s="25"/>
      <c r="B212" s="103" t="s">
        <v>58</v>
      </c>
      <c r="C212" s="109"/>
      <c r="D212" s="109"/>
      <c r="E212" s="110">
        <v>27</v>
      </c>
    </row>
    <row r="213" spans="1:5">
      <c r="A213" s="25"/>
      <c r="B213" s="107" t="s">
        <v>59</v>
      </c>
      <c r="C213" s="109"/>
      <c r="D213" s="109"/>
      <c r="E213" s="110">
        <v>7</v>
      </c>
    </row>
    <row r="214" spans="1:5">
      <c r="A214" s="25"/>
      <c r="B214" s="107" t="s">
        <v>243</v>
      </c>
      <c r="C214" s="109">
        <v>31657</v>
      </c>
      <c r="D214" s="109">
        <v>18985</v>
      </c>
      <c r="E214" s="110">
        <v>1121</v>
      </c>
    </row>
    <row r="215" spans="1:5">
      <c r="A215" s="25"/>
      <c r="B215" s="107" t="s">
        <v>62</v>
      </c>
      <c r="C215" s="109"/>
      <c r="D215" s="109"/>
      <c r="E215" s="110">
        <v>236</v>
      </c>
    </row>
    <row r="216" spans="1:5">
      <c r="A216" s="25"/>
      <c r="B216" s="107" t="s">
        <v>64</v>
      </c>
      <c r="C216" s="109"/>
      <c r="D216" s="109"/>
      <c r="E216" s="110">
        <v>93</v>
      </c>
    </row>
    <row r="217" spans="1:5">
      <c r="A217" s="25"/>
      <c r="B217" s="107" t="s">
        <v>248</v>
      </c>
      <c r="C217" s="109">
        <v>6</v>
      </c>
      <c r="D217" s="109"/>
      <c r="E217" s="110"/>
    </row>
    <row r="218" spans="1:5">
      <c r="A218" s="25"/>
      <c r="B218" s="107" t="s">
        <v>65</v>
      </c>
      <c r="C218" s="109"/>
      <c r="D218" s="109"/>
      <c r="E218" s="110">
        <v>61</v>
      </c>
    </row>
    <row r="219" spans="1:5">
      <c r="A219" s="25"/>
      <c r="B219" s="107" t="s">
        <v>72</v>
      </c>
      <c r="C219" s="109"/>
      <c r="D219" s="109"/>
      <c r="E219" s="110">
        <v>53</v>
      </c>
    </row>
    <row r="220" spans="1:5">
      <c r="A220" s="25"/>
      <c r="B220" s="107" t="s">
        <v>73</v>
      </c>
      <c r="C220" s="109"/>
      <c r="D220" s="109"/>
      <c r="E220" s="110">
        <v>38</v>
      </c>
    </row>
    <row r="221" spans="1:5">
      <c r="A221" s="25"/>
      <c r="B221" s="107" t="s">
        <v>74</v>
      </c>
      <c r="C221" s="109"/>
      <c r="D221" s="109"/>
      <c r="E221" s="110">
        <v>21</v>
      </c>
    </row>
    <row r="222" spans="1:5">
      <c r="A222" s="25"/>
      <c r="B222" s="107" t="s">
        <v>28</v>
      </c>
      <c r="C222" s="109">
        <v>276</v>
      </c>
      <c r="D222" s="109"/>
      <c r="E222" s="110">
        <v>263</v>
      </c>
    </row>
    <row r="223" spans="1:5">
      <c r="A223" s="25"/>
      <c r="B223" s="107" t="s">
        <v>77</v>
      </c>
      <c r="C223" s="109"/>
      <c r="D223" s="109"/>
      <c r="E223" s="110">
        <v>60</v>
      </c>
    </row>
    <row r="224" spans="1:5">
      <c r="A224" s="25"/>
      <c r="B224" s="107" t="s">
        <v>80</v>
      </c>
      <c r="C224" s="109"/>
      <c r="D224" s="109"/>
      <c r="E224" s="110">
        <v>343</v>
      </c>
    </row>
    <row r="225" spans="1:5">
      <c r="A225" s="25"/>
      <c r="B225" s="107" t="s">
        <v>170</v>
      </c>
      <c r="C225" s="109"/>
      <c r="D225" s="109">
        <v>240</v>
      </c>
      <c r="E225" s="110">
        <v>161</v>
      </c>
    </row>
    <row r="226" spans="1:5">
      <c r="A226" s="25"/>
      <c r="B226" s="107" t="s">
        <v>82</v>
      </c>
      <c r="C226" s="108"/>
      <c r="D226" s="109"/>
      <c r="E226" s="110">
        <v>149</v>
      </c>
    </row>
    <row r="227" spans="1:5">
      <c r="A227" s="25"/>
      <c r="B227" s="107" t="s">
        <v>16</v>
      </c>
      <c r="C227" s="108"/>
      <c r="D227" s="109"/>
      <c r="E227" s="110">
        <v>100</v>
      </c>
    </row>
    <row r="228" spans="1:5">
      <c r="A228" s="25"/>
      <c r="B228" s="107" t="s">
        <v>171</v>
      </c>
      <c r="C228" s="108"/>
      <c r="D228" s="109"/>
      <c r="E228" s="110">
        <v>371</v>
      </c>
    </row>
    <row r="229" spans="1:5">
      <c r="A229" s="25"/>
      <c r="B229" s="107" t="s">
        <v>181</v>
      </c>
      <c r="C229" s="108"/>
      <c r="D229" s="109"/>
      <c r="E229" s="110">
        <v>76</v>
      </c>
    </row>
    <row r="230" spans="1:5">
      <c r="A230" s="25"/>
      <c r="B230" s="107" t="s">
        <v>192</v>
      </c>
      <c r="C230" s="108"/>
      <c r="D230" s="109"/>
      <c r="E230" s="110">
        <v>83</v>
      </c>
    </row>
    <row r="231" spans="1:5">
      <c r="A231" s="25"/>
      <c r="B231" s="107" t="s">
        <v>138</v>
      </c>
      <c r="C231" s="108"/>
      <c r="D231" s="109"/>
      <c r="E231" s="110">
        <v>87</v>
      </c>
    </row>
    <row r="232" spans="1:5">
      <c r="A232" s="25"/>
      <c r="B232" s="107" t="s">
        <v>57</v>
      </c>
      <c r="C232" s="108"/>
      <c r="D232" s="109"/>
      <c r="E232" s="110">
        <v>624</v>
      </c>
    </row>
    <row r="233" spans="1:5">
      <c r="A233" s="25"/>
      <c r="B233" s="107" t="s">
        <v>69</v>
      </c>
      <c r="C233" s="108"/>
      <c r="D233" s="109"/>
      <c r="E233" s="110">
        <v>13</v>
      </c>
    </row>
    <row r="234" spans="1:5">
      <c r="A234" s="25"/>
      <c r="B234" s="107" t="s">
        <v>83</v>
      </c>
      <c r="C234" s="108"/>
      <c r="D234" s="109"/>
      <c r="E234" s="110">
        <v>48</v>
      </c>
    </row>
    <row r="235" spans="1:5">
      <c r="A235" s="25"/>
      <c r="B235" s="107" t="s">
        <v>87</v>
      </c>
      <c r="C235" s="108"/>
      <c r="D235" s="109"/>
      <c r="E235" s="110">
        <v>22</v>
      </c>
    </row>
    <row r="236" spans="1:5">
      <c r="A236" s="25"/>
      <c r="B236" s="107" t="s">
        <v>159</v>
      </c>
      <c r="C236" s="108">
        <v>14</v>
      </c>
      <c r="D236" s="109"/>
      <c r="E236" s="110">
        <v>53</v>
      </c>
    </row>
    <row r="237" spans="1:5">
      <c r="A237" s="25"/>
      <c r="B237" s="107" t="s">
        <v>84</v>
      </c>
      <c r="C237" s="108"/>
      <c r="D237" s="109"/>
      <c r="E237" s="110">
        <v>61</v>
      </c>
    </row>
    <row r="238" spans="1:5">
      <c r="A238" s="25"/>
      <c r="B238" s="107" t="s">
        <v>160</v>
      </c>
      <c r="C238" s="108">
        <v>433</v>
      </c>
      <c r="D238" s="109">
        <v>47</v>
      </c>
      <c r="E238" s="110">
        <v>206</v>
      </c>
    </row>
    <row r="239" spans="1:5">
      <c r="A239" s="25"/>
      <c r="B239" s="107" t="s">
        <v>85</v>
      </c>
      <c r="C239" s="108"/>
      <c r="D239" s="109"/>
      <c r="E239" s="110">
        <v>332</v>
      </c>
    </row>
    <row r="240" spans="1:5">
      <c r="A240" s="25"/>
      <c r="B240" s="107" t="s">
        <v>86</v>
      </c>
      <c r="C240" s="108"/>
      <c r="D240" s="109"/>
      <c r="E240" s="110">
        <v>357</v>
      </c>
    </row>
    <row r="241" spans="1:5" ht="13.5" thickBot="1">
      <c r="A241" s="25"/>
      <c r="B241" s="111" t="s">
        <v>161</v>
      </c>
      <c r="C241" s="112">
        <v>1082</v>
      </c>
      <c r="D241" s="113"/>
      <c r="E241" s="114">
        <v>558</v>
      </c>
    </row>
    <row r="242" spans="1:5" ht="18" customHeight="1" thickBot="1">
      <c r="A242" s="19" t="s">
        <v>0</v>
      </c>
      <c r="B242" s="91"/>
      <c r="C242" s="20">
        <f>SUM(C5:C241)</f>
        <v>4324508</v>
      </c>
      <c r="D242" s="86">
        <f>SUM(D5:D241)</f>
        <v>595192</v>
      </c>
      <c r="E242" s="21">
        <f>SUM(E5:E241)</f>
        <v>353071</v>
      </c>
    </row>
  </sheetData>
  <mergeCells count="4">
    <mergeCell ref="A149:E149"/>
    <mergeCell ref="A146:E146"/>
    <mergeCell ref="A1:E1"/>
    <mergeCell ref="A3:E3"/>
  </mergeCells>
  <phoneticPr fontId="2" type="noConversion"/>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230"/>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318" t="s">
        <v>36</v>
      </c>
      <c r="B1" s="319"/>
      <c r="C1" s="319"/>
      <c r="D1" s="320"/>
    </row>
    <row r="2" spans="1:4" ht="20.25" customHeight="1" thickBot="1">
      <c r="A2" s="22" t="s">
        <v>51</v>
      </c>
      <c r="B2" s="23" t="s">
        <v>31</v>
      </c>
      <c r="C2" s="48" t="s">
        <v>32</v>
      </c>
      <c r="D2" s="51" t="s">
        <v>30</v>
      </c>
    </row>
    <row r="3" spans="1:4">
      <c r="A3" s="34" t="s">
        <v>193</v>
      </c>
      <c r="B3" s="3">
        <v>692666</v>
      </c>
      <c r="C3" s="49">
        <v>74434</v>
      </c>
      <c r="D3" s="52">
        <v>7442</v>
      </c>
    </row>
    <row r="4" spans="1:4">
      <c r="A4" s="35" t="s">
        <v>194</v>
      </c>
      <c r="B4" s="1">
        <v>134400</v>
      </c>
      <c r="C4" s="50">
        <v>10051</v>
      </c>
      <c r="D4" s="53">
        <v>373</v>
      </c>
    </row>
    <row r="5" spans="1:4">
      <c r="A5" s="35" t="s">
        <v>195</v>
      </c>
      <c r="B5" s="1">
        <v>158097</v>
      </c>
      <c r="C5" s="50">
        <v>54362</v>
      </c>
      <c r="D5" s="53">
        <v>13077</v>
      </c>
    </row>
    <row r="6" spans="1:4">
      <c r="A6" s="35" t="s">
        <v>196</v>
      </c>
      <c r="B6" s="1">
        <v>305</v>
      </c>
      <c r="C6" s="50">
        <v>31</v>
      </c>
      <c r="D6" s="53"/>
    </row>
    <row r="7" spans="1:4">
      <c r="A7" s="35" t="s">
        <v>1</v>
      </c>
      <c r="B7" s="1">
        <v>33626</v>
      </c>
      <c r="C7" s="50">
        <v>8955</v>
      </c>
      <c r="D7" s="53">
        <v>1114</v>
      </c>
    </row>
    <row r="8" spans="1:4">
      <c r="A8" s="35" t="s">
        <v>197</v>
      </c>
      <c r="B8" s="1">
        <v>20155</v>
      </c>
      <c r="C8" s="50">
        <v>5185</v>
      </c>
      <c r="D8" s="53">
        <v>826</v>
      </c>
    </row>
    <row r="9" spans="1:4">
      <c r="A9" s="35" t="s">
        <v>198</v>
      </c>
      <c r="B9" s="1">
        <v>10148</v>
      </c>
      <c r="C9" s="50"/>
      <c r="D9" s="53">
        <v>207</v>
      </c>
    </row>
    <row r="10" spans="1:4">
      <c r="A10" s="35" t="s">
        <v>172</v>
      </c>
      <c r="B10" s="1"/>
      <c r="C10" s="50"/>
      <c r="D10" s="53">
        <v>210</v>
      </c>
    </row>
    <row r="11" spans="1:4">
      <c r="A11" s="35" t="s">
        <v>199</v>
      </c>
      <c r="B11" s="1">
        <v>51024</v>
      </c>
      <c r="C11" s="50">
        <v>2820</v>
      </c>
      <c r="D11" s="53">
        <v>623</v>
      </c>
    </row>
    <row r="12" spans="1:4">
      <c r="A12" s="35" t="s">
        <v>173</v>
      </c>
      <c r="B12" s="1"/>
      <c r="C12" s="50"/>
      <c r="D12" s="53">
        <v>53984</v>
      </c>
    </row>
    <row r="13" spans="1:4">
      <c r="A13" s="35" t="s">
        <v>200</v>
      </c>
      <c r="B13" s="7">
        <v>15036</v>
      </c>
      <c r="C13" s="8">
        <v>1775</v>
      </c>
      <c r="D13" s="32">
        <v>707</v>
      </c>
    </row>
    <row r="14" spans="1:4">
      <c r="A14" s="35" t="s">
        <v>174</v>
      </c>
      <c r="B14" s="1"/>
      <c r="C14" s="50"/>
      <c r="D14" s="53">
        <v>97</v>
      </c>
    </row>
    <row r="15" spans="1:4">
      <c r="A15" s="35" t="s">
        <v>175</v>
      </c>
      <c r="B15" s="1"/>
      <c r="C15" s="50"/>
      <c r="D15" s="53">
        <v>427</v>
      </c>
    </row>
    <row r="16" spans="1:4">
      <c r="A16" s="35" t="s">
        <v>201</v>
      </c>
      <c r="B16" s="1">
        <v>1049</v>
      </c>
      <c r="C16" s="50"/>
      <c r="D16" s="53">
        <v>574</v>
      </c>
    </row>
    <row r="17" spans="1:4">
      <c r="A17" s="35" t="s">
        <v>176</v>
      </c>
      <c r="B17" s="1"/>
      <c r="C17" s="50"/>
      <c r="D17" s="53">
        <v>738</v>
      </c>
    </row>
    <row r="18" spans="1:4">
      <c r="A18" s="35" t="s">
        <v>202</v>
      </c>
      <c r="B18" s="1">
        <v>175</v>
      </c>
      <c r="C18" s="50"/>
      <c r="D18" s="53">
        <v>338</v>
      </c>
    </row>
    <row r="19" spans="1:4">
      <c r="A19" s="35" t="s">
        <v>203</v>
      </c>
      <c r="B19" s="1">
        <v>87</v>
      </c>
      <c r="C19" s="50"/>
      <c r="D19" s="53">
        <v>190</v>
      </c>
    </row>
    <row r="20" spans="1:4">
      <c r="A20" s="35" t="s">
        <v>204</v>
      </c>
      <c r="B20" s="1">
        <v>102</v>
      </c>
      <c r="C20" s="50"/>
      <c r="D20" s="53">
        <v>127</v>
      </c>
    </row>
    <row r="21" spans="1:4">
      <c r="A21" s="35" t="s">
        <v>177</v>
      </c>
      <c r="B21" s="1"/>
      <c r="C21" s="50"/>
      <c r="D21" s="53">
        <v>214</v>
      </c>
    </row>
    <row r="22" spans="1:4">
      <c r="A22" s="35" t="s">
        <v>178</v>
      </c>
      <c r="B22" s="1"/>
      <c r="C22" s="50"/>
      <c r="D22" s="53">
        <v>274</v>
      </c>
    </row>
    <row r="23" spans="1:4">
      <c r="A23" s="35" t="s">
        <v>179</v>
      </c>
      <c r="B23" s="1"/>
      <c r="C23" s="50"/>
      <c r="D23" s="53">
        <v>52</v>
      </c>
    </row>
    <row r="24" spans="1:4">
      <c r="A24" s="35" t="s">
        <v>180</v>
      </c>
      <c r="B24" s="1"/>
      <c r="C24" s="50"/>
      <c r="D24" s="53">
        <v>268</v>
      </c>
    </row>
    <row r="25" spans="1:4">
      <c r="A25" s="35" t="s">
        <v>205</v>
      </c>
      <c r="B25" s="1">
        <v>34428</v>
      </c>
      <c r="C25" s="50">
        <v>2249</v>
      </c>
      <c r="D25" s="53">
        <v>951</v>
      </c>
    </row>
    <row r="26" spans="1:4">
      <c r="A26" s="35" t="s">
        <v>206</v>
      </c>
      <c r="B26" s="1">
        <v>34162</v>
      </c>
      <c r="C26" s="50"/>
      <c r="D26" s="53">
        <v>5061</v>
      </c>
    </row>
    <row r="27" spans="1:4">
      <c r="A27" s="35" t="s">
        <v>207</v>
      </c>
      <c r="B27" s="7">
        <v>27901</v>
      </c>
      <c r="C27" s="8">
        <v>12790</v>
      </c>
      <c r="D27" s="32">
        <v>1781</v>
      </c>
    </row>
    <row r="28" spans="1:4">
      <c r="A28" s="35" t="s">
        <v>182</v>
      </c>
      <c r="B28" s="7">
        <v>549</v>
      </c>
      <c r="C28" s="8">
        <v>2711</v>
      </c>
      <c r="D28" s="32">
        <v>939</v>
      </c>
    </row>
    <row r="29" spans="1:4">
      <c r="A29" s="35" t="s">
        <v>17</v>
      </c>
      <c r="B29" s="1"/>
      <c r="C29" s="50"/>
      <c r="D29" s="53">
        <v>361</v>
      </c>
    </row>
    <row r="30" spans="1:4">
      <c r="A30" s="35" t="s">
        <v>183</v>
      </c>
      <c r="B30" s="1"/>
      <c r="C30" s="50"/>
      <c r="D30" s="53">
        <v>721</v>
      </c>
    </row>
    <row r="31" spans="1:4">
      <c r="A31" s="35" t="s">
        <v>208</v>
      </c>
      <c r="B31" s="1">
        <v>31605</v>
      </c>
      <c r="C31" s="50">
        <v>19703</v>
      </c>
      <c r="D31" s="53">
        <v>2507</v>
      </c>
    </row>
    <row r="32" spans="1:4">
      <c r="A32" s="101" t="s">
        <v>3</v>
      </c>
      <c r="B32" s="1"/>
      <c r="C32" s="50"/>
      <c r="D32" s="53">
        <v>907</v>
      </c>
    </row>
    <row r="33" spans="1:4">
      <c r="A33" s="101" t="s">
        <v>7</v>
      </c>
      <c r="B33" s="1">
        <v>13251</v>
      </c>
      <c r="C33" s="50">
        <v>2052</v>
      </c>
      <c r="D33" s="53">
        <v>239</v>
      </c>
    </row>
    <row r="34" spans="1:4">
      <c r="A34" s="35" t="s">
        <v>8</v>
      </c>
      <c r="B34" s="1"/>
      <c r="C34" s="50"/>
      <c r="D34" s="53">
        <v>80</v>
      </c>
    </row>
    <row r="35" spans="1:4">
      <c r="A35" s="35" t="s">
        <v>184</v>
      </c>
      <c r="B35" s="1"/>
      <c r="C35" s="50"/>
      <c r="D35" s="53">
        <v>85</v>
      </c>
    </row>
    <row r="36" spans="1:4">
      <c r="A36" s="35" t="s">
        <v>185</v>
      </c>
      <c r="B36" s="1"/>
      <c r="C36" s="50"/>
      <c r="D36" s="53">
        <v>48</v>
      </c>
    </row>
    <row r="37" spans="1:4">
      <c r="A37" s="35" t="s">
        <v>186</v>
      </c>
      <c r="B37" s="1"/>
      <c r="C37" s="50"/>
      <c r="D37" s="53">
        <v>1355</v>
      </c>
    </row>
    <row r="38" spans="1:4">
      <c r="A38" s="35" t="s">
        <v>187</v>
      </c>
      <c r="B38" s="1"/>
      <c r="C38" s="50"/>
      <c r="D38" s="53">
        <v>52</v>
      </c>
    </row>
    <row r="39" spans="1:4">
      <c r="A39" s="35" t="s">
        <v>188</v>
      </c>
      <c r="B39" s="1"/>
      <c r="C39" s="50"/>
      <c r="D39" s="53">
        <v>151</v>
      </c>
    </row>
    <row r="40" spans="1:4">
      <c r="A40" s="35" t="s">
        <v>209</v>
      </c>
      <c r="B40" s="7">
        <v>31</v>
      </c>
      <c r="C40" s="8"/>
      <c r="D40" s="32">
        <v>83</v>
      </c>
    </row>
    <row r="41" spans="1:4">
      <c r="A41" s="35" t="s">
        <v>189</v>
      </c>
      <c r="B41" s="1"/>
      <c r="C41" s="50"/>
      <c r="D41" s="53">
        <v>1045</v>
      </c>
    </row>
    <row r="42" spans="1:4">
      <c r="A42" s="35" t="s">
        <v>190</v>
      </c>
      <c r="B42" s="1"/>
      <c r="C42" s="50"/>
      <c r="D42" s="53">
        <v>1</v>
      </c>
    </row>
    <row r="43" spans="1:4">
      <c r="A43" s="35" t="s">
        <v>210</v>
      </c>
      <c r="B43" s="1">
        <v>16</v>
      </c>
      <c r="C43" s="50"/>
      <c r="D43" s="53">
        <v>62</v>
      </c>
    </row>
    <row r="44" spans="1:4">
      <c r="A44" s="35" t="s">
        <v>211</v>
      </c>
      <c r="B44" s="1">
        <v>19642</v>
      </c>
      <c r="C44" s="50">
        <v>2366</v>
      </c>
      <c r="D44" s="53">
        <v>984</v>
      </c>
    </row>
    <row r="45" spans="1:4">
      <c r="A45" s="35" t="s">
        <v>212</v>
      </c>
      <c r="B45" s="1">
        <v>4470</v>
      </c>
      <c r="C45" s="50"/>
      <c r="D45" s="53">
        <v>133</v>
      </c>
    </row>
    <row r="46" spans="1:4">
      <c r="A46" s="35" t="s">
        <v>213</v>
      </c>
      <c r="B46" s="1">
        <v>20454</v>
      </c>
      <c r="C46" s="50">
        <v>1267</v>
      </c>
      <c r="D46" s="53">
        <v>361</v>
      </c>
    </row>
    <row r="47" spans="1:4">
      <c r="A47" s="35" t="s">
        <v>214</v>
      </c>
      <c r="B47" s="1">
        <v>11728</v>
      </c>
      <c r="C47" s="50">
        <v>3301</v>
      </c>
      <c r="D47" s="53">
        <v>2103</v>
      </c>
    </row>
    <row r="48" spans="1:4">
      <c r="A48" s="35" t="s">
        <v>191</v>
      </c>
      <c r="B48" s="1"/>
      <c r="C48" s="50"/>
      <c r="D48" s="53">
        <v>429</v>
      </c>
    </row>
    <row r="49" spans="1:4">
      <c r="A49" s="35" t="s">
        <v>94</v>
      </c>
      <c r="B49" s="1"/>
      <c r="C49" s="50"/>
      <c r="D49" s="53">
        <v>85</v>
      </c>
    </row>
    <row r="50" spans="1:4">
      <c r="A50" s="35" t="s">
        <v>95</v>
      </c>
      <c r="B50" s="1"/>
      <c r="C50" s="50"/>
      <c r="D50" s="53">
        <v>1755</v>
      </c>
    </row>
    <row r="51" spans="1:4">
      <c r="A51" s="35" t="s">
        <v>96</v>
      </c>
      <c r="B51" s="1"/>
      <c r="C51" s="50"/>
      <c r="D51" s="53">
        <v>271</v>
      </c>
    </row>
    <row r="52" spans="1:4">
      <c r="A52" s="35" t="s">
        <v>97</v>
      </c>
      <c r="B52" s="1"/>
      <c r="C52" s="50"/>
      <c r="D52" s="53">
        <v>619</v>
      </c>
    </row>
    <row r="53" spans="1:4">
      <c r="A53" s="35" t="s">
        <v>215</v>
      </c>
      <c r="B53" s="7">
        <v>1843</v>
      </c>
      <c r="C53" s="8"/>
      <c r="D53" s="32">
        <v>1057</v>
      </c>
    </row>
    <row r="54" spans="1:4">
      <c r="A54" s="35" t="s">
        <v>98</v>
      </c>
      <c r="B54" s="1"/>
      <c r="C54" s="50"/>
      <c r="D54" s="53">
        <v>16249</v>
      </c>
    </row>
    <row r="55" spans="1:4">
      <c r="A55" s="35" t="s">
        <v>99</v>
      </c>
      <c r="B55" s="1"/>
      <c r="C55" s="50"/>
      <c r="D55" s="53">
        <v>919</v>
      </c>
    </row>
    <row r="56" spans="1:4">
      <c r="A56" s="35" t="s">
        <v>34</v>
      </c>
      <c r="B56" s="1"/>
      <c r="C56" s="50"/>
      <c r="D56" s="53">
        <v>75</v>
      </c>
    </row>
    <row r="57" spans="1:4">
      <c r="A57" s="35" t="s">
        <v>100</v>
      </c>
      <c r="B57" s="1"/>
      <c r="C57" s="50"/>
      <c r="D57" s="53">
        <v>126</v>
      </c>
    </row>
    <row r="58" spans="1:4">
      <c r="A58" s="35" t="s">
        <v>90</v>
      </c>
      <c r="B58" s="1">
        <v>4083</v>
      </c>
      <c r="C58" s="50"/>
      <c r="D58" s="53">
        <v>46</v>
      </c>
    </row>
    <row r="59" spans="1:4">
      <c r="A59" s="35" t="s">
        <v>101</v>
      </c>
      <c r="B59" s="1"/>
      <c r="C59" s="50"/>
      <c r="D59" s="53">
        <v>153</v>
      </c>
    </row>
    <row r="60" spans="1:4">
      <c r="A60" s="35" t="s">
        <v>216</v>
      </c>
      <c r="B60" s="7">
        <v>46</v>
      </c>
      <c r="C60" s="8">
        <v>10</v>
      </c>
      <c r="D60" s="32">
        <v>163</v>
      </c>
    </row>
    <row r="61" spans="1:4">
      <c r="A61" s="35" t="s">
        <v>52</v>
      </c>
      <c r="B61" s="7">
        <v>10665</v>
      </c>
      <c r="C61" s="8">
        <v>441</v>
      </c>
      <c r="D61" s="32">
        <v>84</v>
      </c>
    </row>
    <row r="62" spans="1:4">
      <c r="A62" s="35" t="s">
        <v>91</v>
      </c>
      <c r="B62" s="7">
        <v>116893</v>
      </c>
      <c r="C62" s="8">
        <v>26416</v>
      </c>
      <c r="D62" s="32">
        <v>2100</v>
      </c>
    </row>
    <row r="63" spans="1:4">
      <c r="A63" s="35" t="s">
        <v>92</v>
      </c>
      <c r="B63" s="7">
        <v>449</v>
      </c>
      <c r="C63" s="8">
        <v>772</v>
      </c>
      <c r="D63" s="32">
        <v>1103</v>
      </c>
    </row>
    <row r="64" spans="1:4">
      <c r="A64" s="35" t="s">
        <v>93</v>
      </c>
      <c r="B64" s="7"/>
      <c r="C64" s="8"/>
      <c r="D64" s="32">
        <v>1152</v>
      </c>
    </row>
    <row r="65" spans="1:4">
      <c r="A65" s="35" t="s">
        <v>9</v>
      </c>
      <c r="B65" s="7">
        <v>4790</v>
      </c>
      <c r="C65" s="8">
        <v>1950</v>
      </c>
      <c r="D65" s="32">
        <v>951</v>
      </c>
    </row>
    <row r="66" spans="1:4">
      <c r="A66" s="35" t="s">
        <v>10</v>
      </c>
      <c r="B66" s="7"/>
      <c r="C66" s="8"/>
      <c r="D66" s="32">
        <v>1127</v>
      </c>
    </row>
    <row r="67" spans="1:4">
      <c r="A67" s="35" t="s">
        <v>217</v>
      </c>
      <c r="B67" s="1">
        <v>11712</v>
      </c>
      <c r="C67" s="50">
        <v>770</v>
      </c>
      <c r="D67" s="53">
        <v>633</v>
      </c>
    </row>
    <row r="68" spans="1:4">
      <c r="A68" s="35" t="s">
        <v>102</v>
      </c>
      <c r="B68" s="1"/>
      <c r="C68" s="50"/>
      <c r="D68" s="53">
        <v>10</v>
      </c>
    </row>
    <row r="69" spans="1:4">
      <c r="A69" s="35" t="s">
        <v>218</v>
      </c>
      <c r="B69" s="1">
        <v>9020</v>
      </c>
      <c r="C69" s="50">
        <v>699</v>
      </c>
      <c r="D69" s="53">
        <v>315</v>
      </c>
    </row>
    <row r="70" spans="1:4">
      <c r="A70" s="35" t="s">
        <v>219</v>
      </c>
      <c r="B70" s="1">
        <v>30812</v>
      </c>
      <c r="C70" s="50"/>
      <c r="D70" s="53">
        <v>2189</v>
      </c>
    </row>
    <row r="71" spans="1:4">
      <c r="A71" s="35" t="s">
        <v>103</v>
      </c>
      <c r="B71" s="1"/>
      <c r="C71" s="50"/>
      <c r="D71" s="53">
        <v>850</v>
      </c>
    </row>
    <row r="72" spans="1:4">
      <c r="A72" s="35" t="s">
        <v>220</v>
      </c>
      <c r="B72" s="7">
        <v>46</v>
      </c>
      <c r="C72" s="8"/>
      <c r="D72" s="32"/>
    </row>
    <row r="73" spans="1:4">
      <c r="A73" s="35" t="s">
        <v>104</v>
      </c>
      <c r="B73" s="1"/>
      <c r="C73" s="50"/>
      <c r="D73" s="53">
        <v>236</v>
      </c>
    </row>
    <row r="74" spans="1:4">
      <c r="A74" s="35" t="s">
        <v>105</v>
      </c>
      <c r="B74" s="1"/>
      <c r="C74" s="50"/>
      <c r="D74" s="53">
        <v>20</v>
      </c>
    </row>
    <row r="75" spans="1:4">
      <c r="A75" s="35" t="s">
        <v>221</v>
      </c>
      <c r="B75" s="1">
        <v>10324</v>
      </c>
      <c r="C75" s="50">
        <v>68</v>
      </c>
      <c r="D75" s="53">
        <v>101</v>
      </c>
    </row>
    <row r="76" spans="1:4">
      <c r="A76" s="35" t="s">
        <v>11</v>
      </c>
      <c r="B76" s="1">
        <v>17211</v>
      </c>
      <c r="C76" s="50">
        <v>1046</v>
      </c>
      <c r="D76" s="53">
        <v>258</v>
      </c>
    </row>
    <row r="77" spans="1:4">
      <c r="A77" s="35" t="s">
        <v>106</v>
      </c>
      <c r="B77" s="1"/>
      <c r="C77" s="50"/>
      <c r="D77" s="53">
        <v>242</v>
      </c>
    </row>
    <row r="78" spans="1:4">
      <c r="A78" s="35" t="s">
        <v>222</v>
      </c>
      <c r="B78" s="1">
        <v>118</v>
      </c>
      <c r="C78" s="50"/>
      <c r="D78" s="53"/>
    </row>
    <row r="79" spans="1:4">
      <c r="A79" s="35" t="s">
        <v>12</v>
      </c>
      <c r="B79" s="1">
        <v>1944</v>
      </c>
      <c r="C79" s="50"/>
      <c r="D79" s="53">
        <v>235</v>
      </c>
    </row>
    <row r="80" spans="1:4">
      <c r="A80" s="35" t="s">
        <v>107</v>
      </c>
      <c r="B80" s="1"/>
      <c r="C80" s="50"/>
      <c r="D80" s="53">
        <v>289</v>
      </c>
    </row>
    <row r="81" spans="1:4">
      <c r="A81" s="35" t="s">
        <v>108</v>
      </c>
      <c r="B81" s="1"/>
      <c r="C81" s="50"/>
      <c r="D81" s="53">
        <v>102</v>
      </c>
    </row>
    <row r="82" spans="1:4">
      <c r="A82" s="35" t="s">
        <v>109</v>
      </c>
      <c r="B82" s="1"/>
      <c r="C82" s="50"/>
      <c r="D82" s="53">
        <v>78</v>
      </c>
    </row>
    <row r="83" spans="1:4">
      <c r="A83" s="35" t="s">
        <v>110</v>
      </c>
      <c r="B83" s="1"/>
      <c r="C83" s="50"/>
      <c r="D83" s="53">
        <v>476</v>
      </c>
    </row>
    <row r="84" spans="1:4">
      <c r="A84" s="35" t="s">
        <v>111</v>
      </c>
      <c r="B84" s="1"/>
      <c r="C84" s="50"/>
      <c r="D84" s="53">
        <v>1148</v>
      </c>
    </row>
    <row r="85" spans="1:4">
      <c r="A85" s="35" t="s">
        <v>112</v>
      </c>
      <c r="B85" s="1"/>
      <c r="C85" s="50"/>
      <c r="D85" s="53">
        <v>550</v>
      </c>
    </row>
    <row r="86" spans="1:4">
      <c r="A86" s="35" t="s">
        <v>113</v>
      </c>
      <c r="B86" s="1"/>
      <c r="C86" s="50"/>
      <c r="D86" s="53">
        <v>960</v>
      </c>
    </row>
    <row r="87" spans="1:4">
      <c r="A87" s="35" t="s">
        <v>127</v>
      </c>
      <c r="B87" s="1"/>
      <c r="C87" s="50"/>
      <c r="D87" s="53">
        <v>242</v>
      </c>
    </row>
    <row r="88" spans="1:4">
      <c r="A88" s="35" t="s">
        <v>35</v>
      </c>
      <c r="B88" s="1"/>
      <c r="C88" s="50"/>
      <c r="D88" s="53">
        <v>2567</v>
      </c>
    </row>
    <row r="89" spans="1:4">
      <c r="A89" s="35" t="s">
        <v>114</v>
      </c>
      <c r="B89" s="1"/>
      <c r="C89" s="50"/>
      <c r="D89" s="53">
        <v>310</v>
      </c>
    </row>
    <row r="90" spans="1:4">
      <c r="A90" s="35" t="s">
        <v>115</v>
      </c>
      <c r="B90" s="1"/>
      <c r="C90" s="50"/>
      <c r="D90" s="53">
        <v>95</v>
      </c>
    </row>
    <row r="91" spans="1:4">
      <c r="A91" s="35" t="s">
        <v>223</v>
      </c>
      <c r="B91" s="1">
        <v>431</v>
      </c>
      <c r="C91" s="50"/>
      <c r="D91" s="53">
        <v>254</v>
      </c>
    </row>
    <row r="92" spans="1:4">
      <c r="A92" s="35" t="s">
        <v>116</v>
      </c>
      <c r="B92" s="1"/>
      <c r="C92" s="50"/>
      <c r="D92" s="53">
        <v>20</v>
      </c>
    </row>
    <row r="93" spans="1:4">
      <c r="A93" s="35" t="s">
        <v>117</v>
      </c>
      <c r="B93" s="1"/>
      <c r="C93" s="50"/>
      <c r="D93" s="53">
        <v>369</v>
      </c>
    </row>
    <row r="94" spans="1:4">
      <c r="A94" s="35" t="s">
        <v>167</v>
      </c>
      <c r="B94" s="1"/>
      <c r="C94" s="50">
        <v>418</v>
      </c>
      <c r="D94" s="53">
        <v>810</v>
      </c>
    </row>
    <row r="95" spans="1:4">
      <c r="A95" s="35" t="s">
        <v>168</v>
      </c>
      <c r="B95" s="1"/>
      <c r="C95" s="50">
        <v>1</v>
      </c>
      <c r="D95" s="53">
        <v>288</v>
      </c>
    </row>
    <row r="96" spans="1:4">
      <c r="A96" s="35" t="s">
        <v>118</v>
      </c>
      <c r="B96" s="1"/>
      <c r="C96" s="50"/>
      <c r="D96" s="53">
        <v>447</v>
      </c>
    </row>
    <row r="97" spans="1:4">
      <c r="A97" s="35" t="s">
        <v>119</v>
      </c>
      <c r="B97" s="1"/>
      <c r="C97" s="50"/>
      <c r="D97" s="53">
        <v>409</v>
      </c>
    </row>
    <row r="98" spans="1:4">
      <c r="A98" s="35" t="s">
        <v>66</v>
      </c>
      <c r="B98" s="1"/>
      <c r="C98" s="50"/>
      <c r="D98" s="53">
        <v>220</v>
      </c>
    </row>
    <row r="99" spans="1:4">
      <c r="A99" s="35" t="s">
        <v>120</v>
      </c>
      <c r="B99" s="1"/>
      <c r="C99" s="50"/>
      <c r="D99" s="53">
        <v>52</v>
      </c>
    </row>
    <row r="100" spans="1:4">
      <c r="A100" s="35" t="s">
        <v>121</v>
      </c>
      <c r="B100" s="1"/>
      <c r="C100" s="50"/>
      <c r="D100" s="53">
        <v>430</v>
      </c>
    </row>
    <row r="101" spans="1:4">
      <c r="A101" s="35" t="s">
        <v>122</v>
      </c>
      <c r="B101" s="1"/>
      <c r="C101" s="50"/>
      <c r="D101" s="53">
        <v>125</v>
      </c>
    </row>
    <row r="102" spans="1:4">
      <c r="A102" s="35" t="s">
        <v>123</v>
      </c>
      <c r="B102" s="1"/>
      <c r="C102" s="50"/>
      <c r="D102" s="53">
        <v>20</v>
      </c>
    </row>
    <row r="103" spans="1:4">
      <c r="A103" s="35" t="s">
        <v>124</v>
      </c>
      <c r="B103" s="1"/>
      <c r="C103" s="50"/>
      <c r="D103" s="53">
        <v>8</v>
      </c>
    </row>
    <row r="104" spans="1:4">
      <c r="A104" s="35" t="s">
        <v>125</v>
      </c>
      <c r="B104" s="1"/>
      <c r="C104" s="50"/>
      <c r="D104" s="53">
        <v>353</v>
      </c>
    </row>
    <row r="105" spans="1:4">
      <c r="A105" s="35" t="s">
        <v>126</v>
      </c>
      <c r="B105" s="1"/>
      <c r="C105" s="50"/>
      <c r="D105" s="53">
        <v>19</v>
      </c>
    </row>
    <row r="106" spans="1:4">
      <c r="A106" s="35" t="s">
        <v>224</v>
      </c>
      <c r="B106" s="7">
        <v>2503</v>
      </c>
      <c r="C106" s="8"/>
      <c r="D106" s="32">
        <v>1600</v>
      </c>
    </row>
    <row r="107" spans="1:4">
      <c r="A107" s="35" t="s">
        <v>128</v>
      </c>
      <c r="B107" s="1"/>
      <c r="C107" s="50"/>
      <c r="D107" s="53">
        <v>171</v>
      </c>
    </row>
    <row r="108" spans="1:4">
      <c r="A108" s="35" t="s">
        <v>18</v>
      </c>
      <c r="B108" s="1"/>
      <c r="C108" s="50"/>
      <c r="D108" s="53">
        <v>45</v>
      </c>
    </row>
    <row r="109" spans="1:4">
      <c r="A109" s="35" t="s">
        <v>129</v>
      </c>
      <c r="B109" s="1"/>
      <c r="C109" s="50"/>
      <c r="D109" s="53">
        <v>393</v>
      </c>
    </row>
    <row r="110" spans="1:4">
      <c r="A110" s="35" t="s">
        <v>130</v>
      </c>
      <c r="B110" s="1"/>
      <c r="C110" s="50"/>
      <c r="D110" s="53">
        <v>345</v>
      </c>
    </row>
    <row r="111" spans="1:4">
      <c r="A111" s="35" t="s">
        <v>225</v>
      </c>
      <c r="B111" s="7">
        <v>75</v>
      </c>
      <c r="C111" s="8"/>
      <c r="D111" s="32">
        <v>62</v>
      </c>
    </row>
    <row r="112" spans="1:4">
      <c r="A112" s="35" t="s">
        <v>131</v>
      </c>
      <c r="B112" s="1"/>
      <c r="C112" s="50"/>
      <c r="D112" s="53">
        <v>4</v>
      </c>
    </row>
    <row r="113" spans="1:4">
      <c r="A113" s="35" t="s">
        <v>226</v>
      </c>
      <c r="B113" s="1">
        <v>46378</v>
      </c>
      <c r="C113" s="50">
        <v>1022</v>
      </c>
      <c r="D113" s="53">
        <v>107</v>
      </c>
    </row>
    <row r="114" spans="1:4">
      <c r="A114" s="35" t="s">
        <v>227</v>
      </c>
      <c r="B114" s="1">
        <v>25373</v>
      </c>
      <c r="C114" s="50">
        <v>3424</v>
      </c>
      <c r="D114" s="53">
        <v>703</v>
      </c>
    </row>
    <row r="115" spans="1:4">
      <c r="A115" s="35" t="s">
        <v>228</v>
      </c>
      <c r="B115" s="1">
        <v>461563</v>
      </c>
      <c r="C115" s="50"/>
      <c r="D115" s="53">
        <v>48811</v>
      </c>
    </row>
    <row r="116" spans="1:4">
      <c r="A116" s="35" t="s">
        <v>133</v>
      </c>
      <c r="B116" s="1"/>
      <c r="C116" s="50"/>
      <c r="D116" s="53">
        <v>1009</v>
      </c>
    </row>
    <row r="117" spans="1:4">
      <c r="A117" s="35" t="s">
        <v>132</v>
      </c>
      <c r="B117" s="1"/>
      <c r="C117" s="50"/>
      <c r="D117" s="53">
        <v>191</v>
      </c>
    </row>
    <row r="118" spans="1:4">
      <c r="A118" s="35" t="s">
        <v>134</v>
      </c>
      <c r="B118" s="1"/>
      <c r="C118" s="50"/>
      <c r="D118" s="53">
        <v>123</v>
      </c>
    </row>
    <row r="119" spans="1:4">
      <c r="A119" s="35" t="s">
        <v>135</v>
      </c>
      <c r="B119" s="1"/>
      <c r="C119" s="50"/>
      <c r="D119" s="53">
        <v>475</v>
      </c>
    </row>
    <row r="120" spans="1:4">
      <c r="A120" s="35" t="s">
        <v>136</v>
      </c>
      <c r="B120" s="1"/>
      <c r="C120" s="50"/>
      <c r="D120" s="53">
        <v>319</v>
      </c>
    </row>
    <row r="121" spans="1:4">
      <c r="A121" s="35" t="s">
        <v>229</v>
      </c>
      <c r="B121" s="1">
        <v>193</v>
      </c>
      <c r="C121" s="50"/>
      <c r="D121" s="53">
        <v>193</v>
      </c>
    </row>
    <row r="122" spans="1:4">
      <c r="A122" s="35" t="s">
        <v>137</v>
      </c>
      <c r="B122" s="1"/>
      <c r="C122" s="50"/>
      <c r="D122" s="53">
        <v>36</v>
      </c>
    </row>
    <row r="123" spans="1:4">
      <c r="A123" s="35" t="s">
        <v>230</v>
      </c>
      <c r="B123" s="1">
        <v>36141</v>
      </c>
      <c r="C123" s="50">
        <v>5686</v>
      </c>
      <c r="D123" s="53">
        <v>1502</v>
      </c>
    </row>
    <row r="124" spans="1:4">
      <c r="A124" s="35" t="s">
        <v>33</v>
      </c>
      <c r="B124" s="1">
        <v>230814</v>
      </c>
      <c r="C124" s="50">
        <v>27790</v>
      </c>
      <c r="D124" s="53">
        <v>4182</v>
      </c>
    </row>
    <row r="125" spans="1:4">
      <c r="A125" s="35" t="s">
        <v>231</v>
      </c>
      <c r="B125" s="1">
        <v>8918</v>
      </c>
      <c r="C125" s="50">
        <v>339</v>
      </c>
      <c r="D125" s="53">
        <v>138</v>
      </c>
    </row>
    <row r="126" spans="1:4">
      <c r="A126" s="35" t="s">
        <v>19</v>
      </c>
      <c r="B126" s="1">
        <v>5279</v>
      </c>
      <c r="C126" s="50"/>
      <c r="D126" s="53">
        <v>142</v>
      </c>
    </row>
    <row r="127" spans="1:4">
      <c r="A127" s="35" t="s">
        <v>13</v>
      </c>
      <c r="B127" s="1"/>
      <c r="C127" s="50"/>
      <c r="D127" s="53">
        <v>55</v>
      </c>
    </row>
    <row r="128" spans="1:4">
      <c r="A128" s="35" t="s">
        <v>14</v>
      </c>
      <c r="B128" s="1"/>
      <c r="C128" s="50"/>
      <c r="D128" s="53">
        <v>111</v>
      </c>
    </row>
    <row r="129" spans="1:4">
      <c r="A129" s="35" t="s">
        <v>232</v>
      </c>
      <c r="B129" s="1">
        <v>4371</v>
      </c>
      <c r="C129" s="50"/>
      <c r="D129" s="53">
        <v>80</v>
      </c>
    </row>
    <row r="130" spans="1:4">
      <c r="A130" s="35" t="s">
        <v>15</v>
      </c>
      <c r="B130" s="1"/>
      <c r="C130" s="50"/>
      <c r="D130" s="53">
        <v>29</v>
      </c>
    </row>
    <row r="131" spans="1:4">
      <c r="A131" s="35" t="s">
        <v>20</v>
      </c>
      <c r="B131" s="1">
        <v>5916</v>
      </c>
      <c r="C131" s="50">
        <v>383</v>
      </c>
      <c r="D131" s="53">
        <v>114</v>
      </c>
    </row>
    <row r="132" spans="1:4">
      <c r="A132" s="35" t="s">
        <v>21</v>
      </c>
      <c r="B132" s="1">
        <v>4012</v>
      </c>
      <c r="C132" s="50"/>
      <c r="D132" s="53">
        <v>46</v>
      </c>
    </row>
    <row r="133" spans="1:4">
      <c r="A133" s="35" t="s">
        <v>139</v>
      </c>
      <c r="B133" s="1"/>
      <c r="C133" s="50"/>
      <c r="D133" s="53">
        <v>30</v>
      </c>
    </row>
    <row r="134" spans="1:4">
      <c r="A134" s="35" t="s">
        <v>140</v>
      </c>
      <c r="B134" s="1"/>
      <c r="C134" s="50"/>
      <c r="D134" s="53">
        <v>53</v>
      </c>
    </row>
    <row r="135" spans="1:4">
      <c r="A135" s="35" t="s">
        <v>141</v>
      </c>
      <c r="B135" s="1"/>
      <c r="C135" s="50"/>
      <c r="D135" s="53">
        <v>4759</v>
      </c>
    </row>
    <row r="136" spans="1:4">
      <c r="A136" s="35" t="s">
        <v>142</v>
      </c>
      <c r="B136" s="1"/>
      <c r="C136" s="50"/>
      <c r="D136" s="53">
        <v>619</v>
      </c>
    </row>
    <row r="137" spans="1:4">
      <c r="A137" s="35" t="s">
        <v>143</v>
      </c>
      <c r="B137" s="1"/>
      <c r="C137" s="50"/>
      <c r="D137" s="53">
        <v>10</v>
      </c>
    </row>
    <row r="138" spans="1:4">
      <c r="A138" s="35" t="s">
        <v>144</v>
      </c>
      <c r="B138" s="1"/>
      <c r="C138" s="50"/>
      <c r="D138" s="53">
        <v>520</v>
      </c>
    </row>
    <row r="139" spans="1:4">
      <c r="A139" s="35" t="s">
        <v>233</v>
      </c>
      <c r="B139" s="1">
        <v>13361</v>
      </c>
      <c r="C139" s="50">
        <v>1332</v>
      </c>
      <c r="D139" s="53">
        <v>803</v>
      </c>
    </row>
    <row r="140" spans="1:4">
      <c r="A140" s="35" t="s">
        <v>53</v>
      </c>
      <c r="B140" s="1"/>
      <c r="C140" s="50"/>
      <c r="D140" s="53">
        <v>54</v>
      </c>
    </row>
    <row r="141" spans="1:4">
      <c r="A141" s="101" t="s">
        <v>6</v>
      </c>
      <c r="B141" s="1"/>
      <c r="C141" s="50"/>
      <c r="D141" s="53">
        <v>474</v>
      </c>
    </row>
    <row r="142" spans="1:4">
      <c r="A142" s="35" t="s">
        <v>22</v>
      </c>
      <c r="B142" s="1">
        <v>6883</v>
      </c>
      <c r="C142" s="50">
        <v>2</v>
      </c>
      <c r="D142" s="53">
        <v>485</v>
      </c>
    </row>
    <row r="143" spans="1:4">
      <c r="A143" s="35" t="s">
        <v>234</v>
      </c>
      <c r="B143" s="1">
        <v>53544</v>
      </c>
      <c r="C143" s="50">
        <v>24530</v>
      </c>
      <c r="D143" s="53">
        <v>5586</v>
      </c>
    </row>
    <row r="144" spans="1:4">
      <c r="A144" s="35" t="s">
        <v>54</v>
      </c>
      <c r="B144" s="1"/>
      <c r="C144" s="50"/>
      <c r="D144" s="53">
        <v>3432</v>
      </c>
    </row>
    <row r="145" spans="1:4">
      <c r="A145" s="35" t="s">
        <v>235</v>
      </c>
      <c r="B145" s="1">
        <v>32377</v>
      </c>
      <c r="C145" s="50">
        <v>3496</v>
      </c>
      <c r="D145" s="53">
        <v>446</v>
      </c>
    </row>
    <row r="146" spans="1:4">
      <c r="A146" s="35" t="s">
        <v>236</v>
      </c>
      <c r="B146" s="1">
        <v>254768</v>
      </c>
      <c r="C146" s="50">
        <v>43764</v>
      </c>
      <c r="D146" s="53">
        <v>3225</v>
      </c>
    </row>
    <row r="147" spans="1:4">
      <c r="A147" s="35" t="s">
        <v>55</v>
      </c>
      <c r="B147" s="1"/>
      <c r="C147" s="50"/>
      <c r="D147" s="53">
        <v>87</v>
      </c>
    </row>
    <row r="148" spans="1:4">
      <c r="A148" s="35" t="s">
        <v>237</v>
      </c>
      <c r="B148" s="1">
        <v>6598</v>
      </c>
      <c r="C148" s="50">
        <v>9</v>
      </c>
      <c r="D148" s="53">
        <v>43</v>
      </c>
    </row>
    <row r="149" spans="1:4">
      <c r="A149" s="35" t="s">
        <v>238</v>
      </c>
      <c r="B149" s="1">
        <v>21669</v>
      </c>
      <c r="C149" s="50">
        <v>14</v>
      </c>
      <c r="D149" s="53">
        <v>1350</v>
      </c>
    </row>
    <row r="150" spans="1:4">
      <c r="A150" s="35" t="s">
        <v>239</v>
      </c>
      <c r="B150" s="1">
        <v>629</v>
      </c>
      <c r="C150" s="50"/>
      <c r="D150" s="53">
        <v>450</v>
      </c>
    </row>
    <row r="151" spans="1:4">
      <c r="A151" s="35" t="s">
        <v>56</v>
      </c>
      <c r="B151" s="1"/>
      <c r="C151" s="50"/>
      <c r="D151" s="53">
        <v>948</v>
      </c>
    </row>
    <row r="152" spans="1:4">
      <c r="A152" s="35" t="s">
        <v>23</v>
      </c>
      <c r="B152" s="1">
        <v>12</v>
      </c>
      <c r="C152" s="50">
        <v>392</v>
      </c>
      <c r="D152" s="53">
        <v>361</v>
      </c>
    </row>
    <row r="153" spans="1:4">
      <c r="A153" s="35" t="s">
        <v>240</v>
      </c>
      <c r="B153" s="1">
        <v>1430</v>
      </c>
      <c r="C153" s="50"/>
      <c r="D153" s="53"/>
    </row>
    <row r="154" spans="1:4">
      <c r="A154" s="35" t="s">
        <v>241</v>
      </c>
      <c r="B154" s="1">
        <v>30359</v>
      </c>
      <c r="C154" s="50">
        <v>4536</v>
      </c>
      <c r="D154" s="53">
        <v>678</v>
      </c>
    </row>
    <row r="155" spans="1:4">
      <c r="A155" s="35" t="s">
        <v>242</v>
      </c>
      <c r="B155" s="1">
        <v>150438</v>
      </c>
      <c r="C155" s="50"/>
      <c r="D155" s="53"/>
    </row>
    <row r="156" spans="1:4">
      <c r="A156" s="35" t="s">
        <v>58</v>
      </c>
      <c r="B156" s="1"/>
      <c r="C156" s="50"/>
      <c r="D156" s="53">
        <v>27</v>
      </c>
    </row>
    <row r="157" spans="1:4">
      <c r="A157" s="35" t="s">
        <v>59</v>
      </c>
      <c r="B157" s="1"/>
      <c r="C157" s="50"/>
      <c r="D157" s="53">
        <v>7</v>
      </c>
    </row>
    <row r="158" spans="1:4">
      <c r="A158" s="35" t="s">
        <v>60</v>
      </c>
      <c r="B158" s="1"/>
      <c r="C158" s="50"/>
      <c r="D158" s="53">
        <v>242</v>
      </c>
    </row>
    <row r="159" spans="1:4">
      <c r="A159" s="35" t="s">
        <v>61</v>
      </c>
      <c r="B159" s="1"/>
      <c r="C159" s="50"/>
      <c r="D159" s="53">
        <v>15816</v>
      </c>
    </row>
    <row r="160" spans="1:4">
      <c r="A160" s="35" t="s">
        <v>243</v>
      </c>
      <c r="B160" s="7">
        <v>31657</v>
      </c>
      <c r="C160" s="8">
        <v>18985</v>
      </c>
      <c r="D160" s="32">
        <v>1121</v>
      </c>
    </row>
    <row r="161" spans="1:4">
      <c r="A161" s="35" t="s">
        <v>244</v>
      </c>
      <c r="B161" s="1">
        <v>42649</v>
      </c>
      <c r="C161" s="50">
        <v>9613</v>
      </c>
      <c r="D161" s="53">
        <v>2606</v>
      </c>
    </row>
    <row r="162" spans="1:4">
      <c r="A162" s="35" t="s">
        <v>62</v>
      </c>
      <c r="B162" s="1"/>
      <c r="C162" s="50"/>
      <c r="D162" s="53">
        <v>236</v>
      </c>
    </row>
    <row r="163" spans="1:4">
      <c r="A163" s="35" t="s">
        <v>245</v>
      </c>
      <c r="B163" s="1">
        <v>100844</v>
      </c>
      <c r="C163" s="50">
        <v>20499</v>
      </c>
      <c r="D163" s="53">
        <v>16571</v>
      </c>
    </row>
    <row r="164" spans="1:4">
      <c r="A164" s="35" t="s">
        <v>246</v>
      </c>
      <c r="B164" s="1">
        <v>14954</v>
      </c>
      <c r="C164" s="50">
        <v>4146</v>
      </c>
      <c r="D164" s="53">
        <v>4563</v>
      </c>
    </row>
    <row r="165" spans="1:4">
      <c r="A165" s="35" t="s">
        <v>63</v>
      </c>
      <c r="B165" s="1"/>
      <c r="C165" s="50"/>
      <c r="D165" s="53">
        <v>1020</v>
      </c>
    </row>
    <row r="166" spans="1:4">
      <c r="A166" s="35" t="s">
        <v>64</v>
      </c>
      <c r="B166" s="1"/>
      <c r="C166" s="50"/>
      <c r="D166" s="53">
        <v>93</v>
      </c>
    </row>
    <row r="167" spans="1:4">
      <c r="A167" s="35" t="s">
        <v>247</v>
      </c>
      <c r="B167" s="7">
        <v>146</v>
      </c>
      <c r="C167" s="8"/>
      <c r="D167" s="32">
        <v>70</v>
      </c>
    </row>
    <row r="168" spans="1:4">
      <c r="A168" s="35" t="s">
        <v>248</v>
      </c>
      <c r="B168" s="1">
        <v>6</v>
      </c>
      <c r="C168" s="50"/>
      <c r="D168" s="53"/>
    </row>
    <row r="169" spans="1:4">
      <c r="A169" s="35" t="s">
        <v>65</v>
      </c>
      <c r="B169" s="1"/>
      <c r="C169" s="50"/>
      <c r="D169" s="53">
        <v>61</v>
      </c>
    </row>
    <row r="170" spans="1:4">
      <c r="A170" s="35" t="s">
        <v>249</v>
      </c>
      <c r="B170" s="7">
        <v>3</v>
      </c>
      <c r="C170" s="8">
        <v>5</v>
      </c>
      <c r="D170" s="32"/>
    </row>
    <row r="171" spans="1:4">
      <c r="A171" s="35" t="s">
        <v>145</v>
      </c>
      <c r="B171" s="1">
        <v>108330</v>
      </c>
      <c r="C171" s="50">
        <v>31914</v>
      </c>
      <c r="D171" s="53">
        <v>459</v>
      </c>
    </row>
    <row r="172" spans="1:4">
      <c r="A172" s="35" t="s">
        <v>146</v>
      </c>
      <c r="B172" s="1">
        <v>27402</v>
      </c>
      <c r="C172" s="50">
        <v>1344</v>
      </c>
      <c r="D172" s="53">
        <v>555</v>
      </c>
    </row>
    <row r="173" spans="1:4">
      <c r="A173" s="35" t="s">
        <v>147</v>
      </c>
      <c r="B173" s="7">
        <v>49</v>
      </c>
      <c r="C173" s="8"/>
      <c r="D173" s="32">
        <v>67</v>
      </c>
    </row>
    <row r="174" spans="1:4">
      <c r="A174" s="35" t="s">
        <v>148</v>
      </c>
      <c r="B174" s="1">
        <v>24838</v>
      </c>
      <c r="C174" s="50">
        <v>4520</v>
      </c>
      <c r="D174" s="53">
        <v>389</v>
      </c>
    </row>
    <row r="175" spans="1:4">
      <c r="A175" s="35" t="s">
        <v>67</v>
      </c>
      <c r="B175" s="1"/>
      <c r="C175" s="50"/>
      <c r="D175" s="53">
        <v>10541</v>
      </c>
    </row>
    <row r="176" spans="1:4">
      <c r="A176" s="35" t="s">
        <v>149</v>
      </c>
      <c r="B176" s="1">
        <v>188137</v>
      </c>
      <c r="C176" s="50">
        <v>3220</v>
      </c>
      <c r="D176" s="53">
        <v>5102</v>
      </c>
    </row>
    <row r="177" spans="1:4">
      <c r="A177" s="35" t="s">
        <v>68</v>
      </c>
      <c r="B177" s="1"/>
      <c r="C177" s="50"/>
      <c r="D177" s="53">
        <v>854</v>
      </c>
    </row>
    <row r="178" spans="1:4">
      <c r="A178" s="35" t="s">
        <v>150</v>
      </c>
      <c r="B178" s="1">
        <v>24195</v>
      </c>
      <c r="C178" s="50">
        <v>4279</v>
      </c>
      <c r="D178" s="53">
        <v>1184</v>
      </c>
    </row>
    <row r="179" spans="1:4">
      <c r="A179" s="35" t="s">
        <v>151</v>
      </c>
      <c r="B179" s="1">
        <v>21343</v>
      </c>
      <c r="C179" s="50">
        <v>1654</v>
      </c>
      <c r="D179" s="53">
        <v>218</v>
      </c>
    </row>
    <row r="180" spans="1:4">
      <c r="A180" s="35" t="s">
        <v>24</v>
      </c>
      <c r="B180" s="1">
        <v>14256</v>
      </c>
      <c r="C180" s="50">
        <v>1769</v>
      </c>
      <c r="D180" s="53">
        <v>624</v>
      </c>
    </row>
    <row r="181" spans="1:4">
      <c r="A181" s="35" t="s">
        <v>152</v>
      </c>
      <c r="B181" s="1">
        <v>292596</v>
      </c>
      <c r="C181" s="50">
        <v>26284</v>
      </c>
      <c r="D181" s="53">
        <v>4652</v>
      </c>
    </row>
    <row r="182" spans="1:4">
      <c r="A182" s="35" t="s">
        <v>70</v>
      </c>
      <c r="B182" s="1"/>
      <c r="C182" s="50"/>
      <c r="D182" s="53">
        <v>2</v>
      </c>
    </row>
    <row r="183" spans="1:4">
      <c r="A183" s="35" t="s">
        <v>25</v>
      </c>
      <c r="B183" s="1"/>
      <c r="C183" s="50"/>
      <c r="D183" s="53">
        <v>2</v>
      </c>
    </row>
    <row r="184" spans="1:4">
      <c r="A184" s="35" t="s">
        <v>26</v>
      </c>
      <c r="B184" s="1"/>
      <c r="C184" s="50"/>
      <c r="D184" s="53">
        <v>19</v>
      </c>
    </row>
    <row r="185" spans="1:4">
      <c r="A185" s="35" t="s">
        <v>71</v>
      </c>
      <c r="B185" s="1"/>
      <c r="C185" s="50"/>
      <c r="D185" s="53">
        <v>22</v>
      </c>
    </row>
    <row r="186" spans="1:4">
      <c r="A186" s="35" t="s">
        <v>72</v>
      </c>
      <c r="B186" s="1"/>
      <c r="C186" s="50"/>
      <c r="D186" s="53">
        <v>53</v>
      </c>
    </row>
    <row r="187" spans="1:4">
      <c r="A187" s="35" t="s">
        <v>73</v>
      </c>
      <c r="B187" s="1"/>
      <c r="C187" s="50"/>
      <c r="D187" s="53">
        <v>38</v>
      </c>
    </row>
    <row r="188" spans="1:4">
      <c r="A188" s="35" t="s">
        <v>27</v>
      </c>
      <c r="B188" s="1"/>
      <c r="C188" s="50"/>
      <c r="D188" s="53">
        <v>2</v>
      </c>
    </row>
    <row r="189" spans="1:4">
      <c r="A189" s="35" t="s">
        <v>74</v>
      </c>
      <c r="B189" s="1"/>
      <c r="C189" s="50"/>
      <c r="D189" s="53">
        <v>21</v>
      </c>
    </row>
    <row r="190" spans="1:4">
      <c r="A190" s="35" t="s">
        <v>28</v>
      </c>
      <c r="B190" s="1">
        <v>276</v>
      </c>
      <c r="C190" s="50"/>
      <c r="D190" s="53">
        <v>263</v>
      </c>
    </row>
    <row r="191" spans="1:4">
      <c r="A191" s="35" t="s">
        <v>153</v>
      </c>
      <c r="B191" s="1">
        <v>19370</v>
      </c>
      <c r="C191" s="50">
        <v>1095</v>
      </c>
      <c r="D191" s="53">
        <v>795</v>
      </c>
    </row>
    <row r="192" spans="1:4">
      <c r="A192" s="35" t="s">
        <v>75</v>
      </c>
      <c r="B192" s="1"/>
      <c r="C192" s="50"/>
      <c r="D192" s="53">
        <v>932</v>
      </c>
    </row>
    <row r="193" spans="1:4">
      <c r="A193" s="35" t="s">
        <v>76</v>
      </c>
      <c r="B193" s="1"/>
      <c r="C193" s="50"/>
      <c r="D193" s="53">
        <v>496</v>
      </c>
    </row>
    <row r="194" spans="1:4">
      <c r="A194" s="35" t="s">
        <v>77</v>
      </c>
      <c r="B194" s="1"/>
      <c r="C194" s="50"/>
      <c r="D194" s="53">
        <v>60</v>
      </c>
    </row>
    <row r="195" spans="1:4">
      <c r="A195" s="35" t="s">
        <v>155</v>
      </c>
      <c r="B195" s="1">
        <v>71784</v>
      </c>
      <c r="C195" s="50">
        <v>15320</v>
      </c>
      <c r="D195" s="53">
        <v>3324</v>
      </c>
    </row>
    <row r="196" spans="1:4">
      <c r="A196" s="35" t="s">
        <v>78</v>
      </c>
      <c r="B196" s="1"/>
      <c r="C196" s="50"/>
      <c r="D196" s="53">
        <v>45</v>
      </c>
    </row>
    <row r="197" spans="1:4">
      <c r="A197" s="35" t="s">
        <v>79</v>
      </c>
      <c r="B197" s="1"/>
      <c r="C197" s="50"/>
      <c r="D197" s="53">
        <v>230</v>
      </c>
    </row>
    <row r="198" spans="1:4">
      <c r="A198" s="35" t="s">
        <v>156</v>
      </c>
      <c r="B198" s="1">
        <v>205613</v>
      </c>
      <c r="C198" s="50">
        <v>92157</v>
      </c>
      <c r="D198" s="53">
        <v>4050</v>
      </c>
    </row>
    <row r="199" spans="1:4">
      <c r="A199" s="35" t="s">
        <v>169</v>
      </c>
      <c r="B199" s="1"/>
      <c r="C199" s="50">
        <v>613</v>
      </c>
      <c r="D199" s="53">
        <v>453</v>
      </c>
    </row>
    <row r="200" spans="1:4">
      <c r="A200" s="35" t="s">
        <v>80</v>
      </c>
      <c r="B200" s="1"/>
      <c r="C200" s="50"/>
      <c r="D200" s="53">
        <v>343</v>
      </c>
    </row>
    <row r="201" spans="1:4">
      <c r="A201" s="35" t="s">
        <v>157</v>
      </c>
      <c r="B201" s="1">
        <v>19448</v>
      </c>
      <c r="C201" s="50">
        <v>1608</v>
      </c>
      <c r="D201" s="53">
        <v>410</v>
      </c>
    </row>
    <row r="202" spans="1:4">
      <c r="A202" s="35" t="s">
        <v>170</v>
      </c>
      <c r="B202" s="1"/>
      <c r="C202" s="50">
        <v>240</v>
      </c>
      <c r="D202" s="53">
        <v>161</v>
      </c>
    </row>
    <row r="203" spans="1:4">
      <c r="A203" s="35" t="s">
        <v>81</v>
      </c>
      <c r="B203" s="1"/>
      <c r="C203" s="50"/>
      <c r="D203" s="53">
        <v>783</v>
      </c>
    </row>
    <row r="204" spans="1:4">
      <c r="A204" s="35" t="s">
        <v>82</v>
      </c>
      <c r="B204" s="1"/>
      <c r="C204" s="50"/>
      <c r="D204" s="53">
        <v>149</v>
      </c>
    </row>
    <row r="205" spans="1:4">
      <c r="A205" s="35" t="s">
        <v>16</v>
      </c>
      <c r="B205" s="1"/>
      <c r="C205" s="50"/>
      <c r="D205" s="53">
        <v>100</v>
      </c>
    </row>
    <row r="206" spans="1:4">
      <c r="A206" s="35" t="s">
        <v>171</v>
      </c>
      <c r="B206" s="1"/>
      <c r="C206" s="50"/>
      <c r="D206" s="53">
        <v>371</v>
      </c>
    </row>
    <row r="207" spans="1:4">
      <c r="A207" s="35" t="s">
        <v>181</v>
      </c>
      <c r="B207" s="1"/>
      <c r="C207" s="50"/>
      <c r="D207" s="53">
        <v>76</v>
      </c>
    </row>
    <row r="208" spans="1:4">
      <c r="A208" s="35" t="s">
        <v>192</v>
      </c>
      <c r="B208" s="1"/>
      <c r="C208" s="50"/>
      <c r="D208" s="53">
        <v>83</v>
      </c>
    </row>
    <row r="209" spans="1:4">
      <c r="A209" s="35" t="s">
        <v>138</v>
      </c>
      <c r="B209" s="1"/>
      <c r="C209" s="50"/>
      <c r="D209" s="53">
        <v>87</v>
      </c>
    </row>
    <row r="210" spans="1:4">
      <c r="A210" s="35" t="s">
        <v>57</v>
      </c>
      <c r="B210" s="1"/>
      <c r="C210" s="50"/>
      <c r="D210" s="53">
        <v>624</v>
      </c>
    </row>
    <row r="211" spans="1:4">
      <c r="A211" s="35" t="s">
        <v>69</v>
      </c>
      <c r="B211" s="1"/>
      <c r="C211" s="50"/>
      <c r="D211" s="53">
        <v>13</v>
      </c>
    </row>
    <row r="212" spans="1:4">
      <c r="A212" s="35" t="s">
        <v>154</v>
      </c>
      <c r="B212" s="1">
        <v>6509</v>
      </c>
      <c r="C212" s="50"/>
      <c r="D212" s="53">
        <v>94</v>
      </c>
    </row>
    <row r="213" spans="1:4">
      <c r="A213" s="35" t="s">
        <v>83</v>
      </c>
      <c r="B213" s="1"/>
      <c r="C213" s="50"/>
      <c r="D213" s="53">
        <v>48</v>
      </c>
    </row>
    <row r="214" spans="1:4">
      <c r="A214" s="35" t="s">
        <v>87</v>
      </c>
      <c r="B214" s="1"/>
      <c r="C214" s="50"/>
      <c r="D214" s="53">
        <v>22</v>
      </c>
    </row>
    <row r="215" spans="1:4">
      <c r="A215" s="35" t="s">
        <v>158</v>
      </c>
      <c r="B215" s="1">
        <v>25686</v>
      </c>
      <c r="C215" s="50">
        <v>402</v>
      </c>
      <c r="D215" s="53">
        <v>362</v>
      </c>
    </row>
    <row r="216" spans="1:4">
      <c r="A216" s="35" t="s">
        <v>159</v>
      </c>
      <c r="B216" s="1">
        <v>14</v>
      </c>
      <c r="C216" s="50"/>
      <c r="D216" s="53">
        <v>53</v>
      </c>
    </row>
    <row r="217" spans="1:4">
      <c r="A217" s="35" t="s">
        <v>84</v>
      </c>
      <c r="B217" s="1"/>
      <c r="C217" s="50"/>
      <c r="D217" s="53">
        <v>61</v>
      </c>
    </row>
    <row r="218" spans="1:4">
      <c r="A218" s="35" t="s">
        <v>160</v>
      </c>
      <c r="B218" s="1">
        <v>433</v>
      </c>
      <c r="C218" s="50">
        <v>47</v>
      </c>
      <c r="D218" s="53">
        <v>206</v>
      </c>
    </row>
    <row r="219" spans="1:4">
      <c r="A219" s="35" t="s">
        <v>85</v>
      </c>
      <c r="B219" s="1"/>
      <c r="C219" s="50"/>
      <c r="D219" s="53">
        <v>332</v>
      </c>
    </row>
    <row r="220" spans="1:4">
      <c r="A220" s="35" t="s">
        <v>86</v>
      </c>
      <c r="B220" s="1"/>
      <c r="C220" s="50"/>
      <c r="D220" s="53">
        <v>357</v>
      </c>
    </row>
    <row r="221" spans="1:4">
      <c r="A221" s="35" t="s">
        <v>161</v>
      </c>
      <c r="B221" s="1">
        <v>1082</v>
      </c>
      <c r="C221" s="50"/>
      <c r="D221" s="53">
        <v>558</v>
      </c>
    </row>
    <row r="222" spans="1:4">
      <c r="A222" s="35" t="s">
        <v>29</v>
      </c>
      <c r="B222" s="1">
        <v>22187</v>
      </c>
      <c r="C222" s="50">
        <v>1154</v>
      </c>
      <c r="D222" s="53">
        <v>202</v>
      </c>
    </row>
    <row r="223" spans="1:4">
      <c r="A223" s="35" t="s">
        <v>88</v>
      </c>
      <c r="B223" s="1"/>
      <c r="C223" s="50"/>
      <c r="D223" s="53">
        <v>1948</v>
      </c>
    </row>
    <row r="224" spans="1:4">
      <c r="A224" s="35" t="s">
        <v>162</v>
      </c>
      <c r="B224" s="7">
        <v>349</v>
      </c>
      <c r="C224" s="8"/>
      <c r="D224" s="32">
        <v>316</v>
      </c>
    </row>
    <row r="225" spans="1:4">
      <c r="A225" s="35" t="s">
        <v>163</v>
      </c>
      <c r="B225" s="7">
        <v>134</v>
      </c>
      <c r="C225" s="8">
        <v>168</v>
      </c>
      <c r="D225" s="32">
        <v>160</v>
      </c>
    </row>
    <row r="226" spans="1:4">
      <c r="A226" s="35" t="s">
        <v>164</v>
      </c>
      <c r="B226" s="1">
        <v>15531</v>
      </c>
      <c r="C226" s="50">
        <v>794</v>
      </c>
      <c r="D226" s="53">
        <v>543</v>
      </c>
    </row>
    <row r="227" spans="1:4">
      <c r="A227" s="35" t="s">
        <v>165</v>
      </c>
      <c r="B227" s="7">
        <v>105497</v>
      </c>
      <c r="C227" s="8"/>
      <c r="D227" s="32">
        <v>34586</v>
      </c>
    </row>
    <row r="228" spans="1:4">
      <c r="A228" s="35" t="s">
        <v>166</v>
      </c>
      <c r="B228" s="1">
        <v>92</v>
      </c>
      <c r="C228" s="50"/>
      <c r="D228" s="53">
        <v>526</v>
      </c>
    </row>
    <row r="229" spans="1:4" ht="13.5" thickBot="1">
      <c r="A229" s="36" t="s">
        <v>89</v>
      </c>
      <c r="B229" s="88"/>
      <c r="C229" s="89"/>
      <c r="D229" s="90">
        <v>147</v>
      </c>
    </row>
    <row r="230" spans="1:4" ht="18.75" customHeight="1" thickBot="1">
      <c r="A230" s="19" t="s">
        <v>0</v>
      </c>
      <c r="B230" s="92">
        <f>SUM(B3:B229)</f>
        <v>4324508</v>
      </c>
      <c r="C230" s="93">
        <f>SUM(C3:C229)</f>
        <v>595192</v>
      </c>
      <c r="D230" s="94">
        <f>SUM(D3:D229)</f>
        <v>353071</v>
      </c>
    </row>
  </sheetData>
  <mergeCells count="1">
    <mergeCell ref="A1:D1"/>
  </mergeCells>
  <phoneticPr fontId="2"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2008-11-14T20:37:40Z</cp:lastPrinted>
  <dcterms:created xsi:type="dcterms:W3CDTF">2008-11-11T18:09:20Z</dcterms:created>
  <dcterms:modified xsi:type="dcterms:W3CDTF">2011-11-21T21:03:40Z</dcterms:modified>
</cp:coreProperties>
</file>