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624"/>
  <workbookPr autoCompressPictures="0"/>
  <bookViews>
    <workbookView xWindow="200" yWindow="340" windowWidth="37720" windowHeight="20340"/>
  </bookViews>
  <sheets>
    <sheet name="By Institution" sheetId="4" r:id="rId1"/>
    <sheet name="By Vendor" sheetId="3" r:id="rId2"/>
    <sheet name="By Database" sheetId="2" r:id="rId3"/>
  </sheets>
  <definedNames>
    <definedName name="_xlnm.Print_Area" localSheetId="1">'By Vendor'!$A$1:$E$36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62" i="2" l="1"/>
  <c r="C162" i="2"/>
  <c r="D162" i="2"/>
  <c r="W5" i="4"/>
  <c r="X5" i="4"/>
  <c r="Y5" i="4"/>
  <c r="W6" i="4"/>
  <c r="X6" i="4"/>
  <c r="Y6" i="4"/>
  <c r="W7" i="4"/>
  <c r="X7" i="4"/>
  <c r="Y7" i="4"/>
  <c r="W8" i="4"/>
  <c r="X8" i="4"/>
  <c r="Y8" i="4"/>
  <c r="W9" i="4"/>
  <c r="X9" i="4"/>
  <c r="Y9" i="4"/>
  <c r="W10" i="4"/>
  <c r="X10" i="4"/>
  <c r="Y10" i="4"/>
  <c r="W11" i="4"/>
  <c r="X11" i="4"/>
  <c r="Y11" i="4"/>
  <c r="W12" i="4"/>
  <c r="X12" i="4"/>
  <c r="Y12" i="4"/>
  <c r="W13" i="4"/>
  <c r="X13" i="4"/>
  <c r="Y13" i="4"/>
  <c r="W14" i="4"/>
  <c r="X14" i="4"/>
  <c r="Y14" i="4"/>
  <c r="W15" i="4"/>
  <c r="X15" i="4"/>
  <c r="Y15" i="4"/>
  <c r="W16" i="4"/>
  <c r="X16" i="4"/>
  <c r="Y16" i="4"/>
  <c r="W17" i="4"/>
  <c r="X17" i="4"/>
  <c r="Y17" i="4"/>
  <c r="W18" i="4"/>
  <c r="X18" i="4"/>
  <c r="Y18" i="4"/>
  <c r="W19" i="4"/>
  <c r="X19" i="4"/>
  <c r="Y19" i="4"/>
  <c r="W20" i="4"/>
  <c r="X20" i="4"/>
  <c r="Y20" i="4"/>
  <c r="W21" i="4"/>
  <c r="X21" i="4"/>
  <c r="Y21" i="4"/>
  <c r="W22" i="4"/>
  <c r="X22" i="4"/>
  <c r="Y22" i="4"/>
  <c r="W23" i="4"/>
  <c r="X23" i="4"/>
  <c r="Y23" i="4"/>
  <c r="W24" i="4"/>
  <c r="X24" i="4"/>
  <c r="Y24" i="4"/>
  <c r="W25" i="4"/>
  <c r="X25" i="4"/>
  <c r="Y25" i="4"/>
  <c r="W26" i="4"/>
  <c r="X26" i="4"/>
  <c r="Y26" i="4"/>
  <c r="W27" i="4"/>
  <c r="X27" i="4"/>
  <c r="Y27" i="4"/>
  <c r="W28" i="4"/>
  <c r="X28" i="4"/>
  <c r="Y28" i="4"/>
  <c r="W29" i="4"/>
  <c r="X29" i="4"/>
  <c r="Y29" i="4"/>
  <c r="W30" i="4"/>
  <c r="X30" i="4"/>
  <c r="Y30" i="4"/>
  <c r="W31" i="4"/>
  <c r="X31" i="4"/>
  <c r="Y31" i="4"/>
  <c r="W32" i="4"/>
  <c r="X32" i="4"/>
  <c r="Y32" i="4"/>
  <c r="W33" i="4"/>
  <c r="X33" i="4"/>
  <c r="Y33" i="4"/>
  <c r="W34" i="4"/>
  <c r="X34" i="4"/>
  <c r="Y34" i="4"/>
  <c r="W35" i="4"/>
  <c r="X35" i="4"/>
  <c r="Y35" i="4"/>
  <c r="B36" i="4"/>
  <c r="E36" i="4"/>
  <c r="H36" i="4"/>
  <c r="K36" i="4"/>
  <c r="N36" i="4"/>
  <c r="Q36" i="4"/>
  <c r="T36" i="4"/>
  <c r="W36" i="4"/>
  <c r="C36" i="4"/>
  <c r="F36" i="4"/>
  <c r="I36" i="4"/>
  <c r="L36" i="4"/>
  <c r="O36" i="4"/>
  <c r="R36" i="4"/>
  <c r="U36" i="4"/>
  <c r="X36" i="4"/>
  <c r="D36" i="4"/>
  <c r="G36" i="4"/>
  <c r="J36" i="4"/>
  <c r="M36" i="4"/>
  <c r="P36" i="4"/>
  <c r="S36" i="4"/>
  <c r="V36" i="4"/>
  <c r="Y36" i="4"/>
  <c r="X4" i="4"/>
  <c r="Y4" i="4"/>
  <c r="W4" i="4"/>
  <c r="C170" i="3"/>
  <c r="D170" i="3"/>
  <c r="E170" i="3"/>
</calcChain>
</file>

<file path=xl/sharedStrings.xml><?xml version="1.0" encoding="utf-8"?>
<sst xmlns="http://schemas.openxmlformats.org/spreadsheetml/2006/main" count="571" uniqueCount="223">
  <si>
    <t>Gale Group</t>
  </si>
  <si>
    <t>Funk &amp; Wagnalls New World Encyclopedia (ZBFW)</t>
  </si>
  <si>
    <t>Garden, Landscape &amp; Horticulture Index (ZBGA)</t>
  </si>
  <si>
    <t>International Bibliography of Theater &amp; Dance with Full Text (ZBTH)</t>
  </si>
  <si>
    <t>Internet &amp; Personal Computing Abstracts (ZBWW)</t>
  </si>
  <si>
    <t>Library, Information Science &amp; Technology Abstracts (ZBLI)</t>
  </si>
  <si>
    <t>Merriam-Webster's Collegiate Dictionary (ZEBD)</t>
  </si>
  <si>
    <t>Religion &amp; Philosophy Collection (ZBRP)</t>
  </si>
  <si>
    <t>Vocational &amp; Career Collection (ZBVC)</t>
  </si>
  <si>
    <t>Informe! (ZGIE)</t>
  </si>
  <si>
    <t>Informe! (ZGIN)</t>
  </si>
  <si>
    <t>Links Chosen</t>
  </si>
  <si>
    <t>Searches</t>
  </si>
  <si>
    <t>Full Text</t>
  </si>
  <si>
    <t>Databases</t>
  </si>
  <si>
    <t>Britannica</t>
  </si>
  <si>
    <t>Other (paid for by other consortia or put into the package because of other consortia)</t>
  </si>
  <si>
    <t>DLG and other Public Databases</t>
  </si>
  <si>
    <t>Vendor</t>
  </si>
  <si>
    <t>CORE and Private K12 Community</t>
  </si>
  <si>
    <t>EBSCO Information Services</t>
  </si>
  <si>
    <t>Enciclopedia Universal en Espanol (ZEBP)</t>
  </si>
  <si>
    <t>TOTAL</t>
  </si>
  <si>
    <t>History of the University of Georgia by Thomas Walter Reed (HUGA)</t>
  </si>
  <si>
    <t>The Jimmy Carter Presidential Daily Diary Online (JCDD)</t>
  </si>
  <si>
    <t>Kids InfoBits (ZGIB)</t>
  </si>
  <si>
    <t>Kids Search (ZBKS)</t>
  </si>
  <si>
    <t>Kids.gov (ZKGO)</t>
  </si>
  <si>
    <t>KidsClick! Web Search for Kids by Librarians (IKIE)</t>
  </si>
  <si>
    <t>MedlinePlus (IMEI)</t>
  </si>
  <si>
    <t>The Merck Manual (IMER)</t>
  </si>
  <si>
    <t>National Science Digital Library (NSDL)</t>
  </si>
  <si>
    <t>National Science Digital Library: Resources for K-12 Teachers (NSTR)</t>
  </si>
  <si>
    <t>Revistas para los Estudiantes de las Escuelas Secundarias (MAS Ultra) (ZBUE)</t>
  </si>
  <si>
    <t>Samuel Hugh Hawkins Diary, January - July 1877 (HAWK)</t>
  </si>
  <si>
    <t>Searchasaurus: Middle Search Plus (ZPMS)</t>
  </si>
  <si>
    <t>Searchasaurus: Primary/Elementary School Search (ZPPS)</t>
  </si>
  <si>
    <t>Social Science Information Gateway (ISOJ)</t>
  </si>
  <si>
    <t>Southeastern Native American Documents, 1730-1842 (ZLNA)</t>
  </si>
  <si>
    <t>Student Research Center (ZBST)</t>
  </si>
  <si>
    <t>Encyclopaedia Britannica Online (ZEBO)</t>
  </si>
  <si>
    <t>Encyclopaedia Britannica Online for Kids (ZEPK)</t>
  </si>
  <si>
    <t>Encyclopaedia Britannica Online High School (ZEHS)</t>
  </si>
  <si>
    <t>Encyclopaedia Britannica Online Reference Center (ZEPL)</t>
  </si>
  <si>
    <t>World History Collection (ZBWH)</t>
  </si>
  <si>
    <t>Georgia Historic Newspapers (ZLGN)</t>
  </si>
  <si>
    <t>The 1936 Gainesville Tornado: Disaster and Recovery (TORN)</t>
  </si>
  <si>
    <t>ArchivesUSA (Chadwyck-Healey) (ZHAU)</t>
  </si>
  <si>
    <t>Auburn Avenue Research Library Finding Aids (AAFA)</t>
  </si>
  <si>
    <t>Beauty in Stone: The Industrial Films of the Georgia Marble Company (GMRB)</t>
  </si>
  <si>
    <t>Britannica Learning Zone (ZELZ)</t>
  </si>
  <si>
    <t>Civil Rights Digital Library (CRDL)</t>
  </si>
  <si>
    <t>Community Art in Atlanta, 1977-1987: Jim Alexander's Photographs of the  ... (ANAC)</t>
  </si>
  <si>
    <t>The Cornelius C. Platter Civil War Diary, 1864 - 1865 (ZLPD)</t>
  </si>
  <si>
    <t>Digital Library of Georgia (DLG1)</t>
  </si>
  <si>
    <t>EBSCO Databases (ZBEH)</t>
  </si>
  <si>
    <t>GAcollege411 (ZGAC)</t>
  </si>
  <si>
    <t>Georgia Aerial Photographs (GAPH)</t>
  </si>
  <si>
    <t>Georgia Code (ZNCD)</t>
  </si>
  <si>
    <t>Georgia Department of Education (GDED)</t>
  </si>
  <si>
    <t>Georgia Historic Books (ZLGB)</t>
  </si>
  <si>
    <t>Georgia Legislative Documents (ZLGL)</t>
  </si>
  <si>
    <t>Georgia Library Catalogs (GLIB)</t>
  </si>
  <si>
    <t>Georgia Official and Statistical Register: "Georgia's Blue Book" (SREG)</t>
  </si>
  <si>
    <t>Georgia Public Library Services (GPLS)</t>
  </si>
  <si>
    <t>Academic Search Complete (ZBAC)</t>
  </si>
  <si>
    <t>Advanced Placement Source (ZBAD)</t>
  </si>
  <si>
    <t>AGRICOLA (ZBAG)</t>
  </si>
  <si>
    <t>Alt HealthWatch (ZBAH)</t>
  </si>
  <si>
    <t>Annals of American History (ZEBA)</t>
  </si>
  <si>
    <t>Arts of the United States (ARTS)</t>
  </si>
  <si>
    <t>Baldy Editorial Cartoons: The Clifford H. Baldowski Collection (BALD)</t>
  </si>
  <si>
    <t>Book Collection: Nonfiction (ZBNF)</t>
  </si>
  <si>
    <t>Britannica Elementary (ZEBK)</t>
  </si>
  <si>
    <t>Compton's by Britannica (ZEBM)</t>
  </si>
  <si>
    <t>Computer Science Index (ZBCO)</t>
  </si>
  <si>
    <t>Computer Source (ZBCC)</t>
  </si>
  <si>
    <t>Consumer Health Complete (ZBCH)</t>
  </si>
  <si>
    <t>Enciclopedia Juvenil (ZEBJ)</t>
  </si>
  <si>
    <t>Environment Complete (ZBEV)</t>
  </si>
  <si>
    <t>ERIC (at EBSCOhost) (ZBER)</t>
  </si>
  <si>
    <t>Fuente Academica (ZBFA)</t>
  </si>
  <si>
    <t>Georgia Government Publications (GGPD)</t>
  </si>
  <si>
    <t>Health Source: Consumer Edition (ZBHC)</t>
  </si>
  <si>
    <t>Health Source: Nursing / Academic Edition (ZBHN)</t>
  </si>
  <si>
    <t>Historic Architecture and Landscapes of Georgia: The Hubert Bond Owens a ... (LARC)</t>
  </si>
  <si>
    <t>History Reference Center (ZBHR)</t>
  </si>
  <si>
    <t>Insurance Periodicals Index (ZBIN)</t>
  </si>
  <si>
    <t>Legal Collection (ZBLE)</t>
  </si>
  <si>
    <t>Literary Reference Center (ZBLR)</t>
  </si>
  <si>
    <t>MAS Ultra (ZBMA)</t>
  </si>
  <si>
    <t>MasterFILE Premier (ZBMP)</t>
  </si>
  <si>
    <t>MedicLatina (ZBMD)</t>
  </si>
  <si>
    <t>MEDLINE (ZBME)</t>
  </si>
  <si>
    <t>Middle Search Plus (ZBMS)</t>
  </si>
  <si>
    <t>New Georgia Encyclopedia (NGEN)</t>
  </si>
  <si>
    <t>Newspaper Source (ZBNS)</t>
  </si>
  <si>
    <t>NoveList (ZKNL)</t>
  </si>
  <si>
    <t>NoveList K-8 (ZKNE)</t>
  </si>
  <si>
    <t>Primary Search (ZBPS)</t>
  </si>
  <si>
    <t>Professional Development Collection (ZBPD)</t>
  </si>
  <si>
    <t>Psychology &amp; Behavioral Sciences Collection (ZBPB)</t>
  </si>
  <si>
    <t>Regional Business News (ZBRN)</t>
  </si>
  <si>
    <t>Science and Technology Collection (ZBSI)</t>
  </si>
  <si>
    <t>The Serials Directory (ZBSD)</t>
  </si>
  <si>
    <t>SIRS Discoverer (ZSSD)</t>
  </si>
  <si>
    <t>SIRS Researcher (ZSKS)</t>
  </si>
  <si>
    <t>Sociological Collection (ZBSC)</t>
  </si>
  <si>
    <t>TOPICsearch (ZBTS)</t>
  </si>
  <si>
    <t>Vanishing Georgia (VANG)</t>
  </si>
  <si>
    <t>World Data Analyst (ZEWD)</t>
  </si>
  <si>
    <t>Core and Private K12 Community</t>
  </si>
  <si>
    <t>Paid for by other consortia or put into the package because of other consortia</t>
  </si>
  <si>
    <t>Public Databases</t>
  </si>
  <si>
    <t>TOTALS</t>
  </si>
  <si>
    <t>Gale</t>
  </si>
  <si>
    <t>Public and Digital Library of Georgia</t>
  </si>
  <si>
    <t>Sites</t>
  </si>
  <si>
    <t>Augusta Preparatory Day School (PSAP)</t>
  </si>
  <si>
    <t>Brandon Hall School (PSBH)</t>
  </si>
  <si>
    <t>Brookstone School (PSBR)</t>
  </si>
  <si>
    <t>Christian Heritage School (PSCR)</t>
  </si>
  <si>
    <t>Deerfield-Windsor School (PSDW)</t>
  </si>
  <si>
    <t>Episcopal Day School, Augusta (PSED)</t>
  </si>
  <si>
    <t>First Presbyterian Day School (PSFP)</t>
  </si>
  <si>
    <t>Frederica Academy (PSFA)</t>
  </si>
  <si>
    <t>Heritage School (PSHE)</t>
  </si>
  <si>
    <t>Memorial Day School (PSME)</t>
  </si>
  <si>
    <t>Oak Mountain Academy (PSOM)</t>
  </si>
  <si>
    <t>Rabun Gap-Nacoochee School (PSRG)</t>
  </si>
  <si>
    <t>Saint John the Evangelist Catholic School (PSSJ)</t>
  </si>
  <si>
    <t>St. Andrew's School (PSSA)</t>
  </si>
  <si>
    <t>St. Martin's Episcopal School (PSSM)</t>
  </si>
  <si>
    <t>St. Vincent's Academy (PSSV)</t>
  </si>
  <si>
    <t>Tallulah Falls School (PSTF)</t>
  </si>
  <si>
    <t>Valwood School (PSVS)</t>
  </si>
  <si>
    <t>Weber School (PSWB)</t>
  </si>
  <si>
    <t>Westminster of Augusta (PSWA)</t>
  </si>
  <si>
    <t>Darlington School (PSDA)</t>
  </si>
  <si>
    <t>Mill Springs Academy (PSMS)</t>
  </si>
  <si>
    <t>Monroe Academy (PSMA)</t>
  </si>
  <si>
    <t>Monsignor Donovan Catholic High School (PSMD)</t>
  </si>
  <si>
    <t>Providence Christian Academy (PSPC)</t>
  </si>
  <si>
    <t>Periodic Table Live! (PETL)</t>
  </si>
  <si>
    <t>WGBH Teachers' Domain (TEDO)</t>
  </si>
  <si>
    <t>All About Birds (AABI)</t>
  </si>
  <si>
    <t>Math: The Math Forum: Teacher's Place (MFTE)</t>
  </si>
  <si>
    <t>Math: Wolfram Functions Site (WMFS)</t>
  </si>
  <si>
    <t>Statistics: CAUSEWeb (CAWE)</t>
  </si>
  <si>
    <t>Virtual Chemistry Lab (VCHL)</t>
  </si>
  <si>
    <t>Biology: The eSkeletons Project (ESKE)</t>
  </si>
  <si>
    <t>The Math Forum: Student Center (MFSC)</t>
  </si>
  <si>
    <t>PRISMS (ISMS)</t>
  </si>
  <si>
    <t>Career Resources Education Network (CREN)</t>
  </si>
  <si>
    <t>Scholastic News Online (SNFK)</t>
  </si>
  <si>
    <t>Georgia Stories (ZPGS)</t>
  </si>
  <si>
    <t>Georgia State Fair, Macon, 1886-1960 (GSFR)</t>
  </si>
  <si>
    <t>Hospitality &amp; Tourism Complete (ZBHO)</t>
  </si>
  <si>
    <t>Economía y Negocios (ZBEN)</t>
  </si>
  <si>
    <t>GreenFILE (ZBGF)</t>
  </si>
  <si>
    <t>Information Science &amp; Technology Abstracts (ZBIS)</t>
  </si>
  <si>
    <t>Business Source Complete (ZBSX)</t>
  </si>
  <si>
    <t>EBSCOhost Español (ZBES)</t>
  </si>
  <si>
    <t>Chadwyck-Healey (ProQuest)</t>
  </si>
  <si>
    <t>SIRS (ProQuest)</t>
  </si>
  <si>
    <t>EBSCOhost Mobile Español (ZBDB)</t>
  </si>
  <si>
    <t>EBSCOhost Mobile High School (ZBDC)</t>
  </si>
  <si>
    <t>EBSCOhost Mobile Middle School (ZBDE)</t>
  </si>
  <si>
    <t>EBSCOhost Mobile Public Library (ZBDF)</t>
  </si>
  <si>
    <t>ArchiveFinder (Chadwyck-Healey) (ZHAU)</t>
  </si>
  <si>
    <t>African American Funeral Programs from the East Central Georgia Regional ... (FPRO)</t>
  </si>
  <si>
    <t>Atlanta Historic Newspapers Archive (ATLN)</t>
  </si>
  <si>
    <t>Bibliography of the History of Art | International Bibliography of Art (GETT)</t>
  </si>
  <si>
    <t>CDC (CDC1)</t>
  </si>
  <si>
    <t>Columbus Enquirer Archive (COLE)</t>
  </si>
  <si>
    <t>GeorgiaInfo (GNFO)</t>
  </si>
  <si>
    <t>Science and Technology (ISAT)</t>
  </si>
  <si>
    <t>Academe of the Oaks (PSAO)</t>
  </si>
  <si>
    <t>Atlanta Girls' School (PSAT)</t>
  </si>
  <si>
    <t>Stratford Academy (PSTR)</t>
  </si>
  <si>
    <t>The Howard School (PSHW)</t>
  </si>
  <si>
    <t>Images (ZBIM)</t>
  </si>
  <si>
    <t>C-SPAN Video Library (CSPN)</t>
  </si>
  <si>
    <t>DOE Green Energy (DGEP)</t>
  </si>
  <si>
    <t>FDsys (FDSY)</t>
  </si>
  <si>
    <t>Google (VersiÃ³n en EspaÃ±ol) (IGSP)</t>
  </si>
  <si>
    <t>Private K12 /  FY12 GALILEO database usage summary  / July 2011-June 2012</t>
  </si>
  <si>
    <t>Private K12 /  FY12 GALILEO database usage summary  /  July 2011-June 2012</t>
  </si>
  <si>
    <t>Private K12 / FY12 GALILEO Institution Usage Summary</t>
  </si>
  <si>
    <t>July 2011-June 2012</t>
  </si>
  <si>
    <t>Harvester Christian Academy (PSHC)</t>
  </si>
  <si>
    <t>Mount Vernon Presbyterian School (PSMV)</t>
  </si>
  <si>
    <t>Whitefield Academy (PSWF)</t>
  </si>
  <si>
    <t>American Memory (AMEM)</t>
  </si>
  <si>
    <t>American Museum of Natural History: Learn and Teach (AMNH)</t>
  </si>
  <si>
    <t>Chemistry: Chemical Education Digital Library (CEDL)</t>
  </si>
  <si>
    <t>Civil War in the American South (AMSO)</t>
  </si>
  <si>
    <t>ConsumerEd.com (CNSM)</t>
  </si>
  <si>
    <t>Cyrus F. Jenkins Civil War Diary, 1861-1862 (JENK)</t>
  </si>
  <si>
    <t>Georgia Tech Theses and Dissertations (GTTD)</t>
  </si>
  <si>
    <t>Historical Broadsides (GAHB)</t>
  </si>
  <si>
    <t>Integrated in all respects: Ed Friend's Highlander Folk School films a ... (EFHF)</t>
  </si>
  <si>
    <t>Joseph Henry Lumpkin Family Papers (LUMP)</t>
  </si>
  <si>
    <t>Metadata Union Catalog (META)</t>
  </si>
  <si>
    <t>Milledgeville Historic Newspapers Archive (MILN)</t>
  </si>
  <si>
    <t>NSDL Concept Map Tool (AAAS)</t>
  </si>
  <si>
    <t>Pandora: Yearbook of the University of Georgia from the Hargrett Rare Bo ... (PAND)</t>
  </si>
  <si>
    <t>SanbornÂ® Fire Insurance Maps for Georgia Towns and Cities, 1884-1922 (SANB)</t>
  </si>
  <si>
    <t>The Southern Israelite Archive (SOIS)</t>
  </si>
  <si>
    <t>University System of Georgia (GUSG)</t>
  </si>
  <si>
    <t>Academic Search Premier (ZBAP)</t>
  </si>
  <si>
    <t>Book Index with Reviews (ZBIR)</t>
  </si>
  <si>
    <t>Book Index with Reviews Entertainment (ZBIE)</t>
  </si>
  <si>
    <t>Business Source Complete (ZBBC)</t>
  </si>
  <si>
    <t>eBooks on EBSCOhost (ZMNL)</t>
  </si>
  <si>
    <t>EBSCOhost Mobile Academic (ZBDA)</t>
  </si>
  <si>
    <t>History Reference Center (ZBHT)</t>
  </si>
  <si>
    <t>Informe! (ZGIE)*</t>
  </si>
  <si>
    <t>Informe! (ZGIN)*</t>
  </si>
  <si>
    <t>General Notes</t>
  </si>
  <si>
    <t>Special Notes</t>
  </si>
  <si>
    <t>NoveList (ZKNL)*</t>
  </si>
  <si>
    <t>NoveList K-8 (ZKNE)*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</si>
</sst>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#,##0;[Red]#,##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i/>
      <sz val="8"/>
      <name val="Arial"/>
      <family val="2"/>
    </font>
    <font>
      <b/>
      <sz val="18"/>
      <name val="Arial"/>
    </font>
  </fonts>
  <fills count="1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2" tint="-9.9978637043366805E-2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65">
    <xf numFmtId="0" fontId="0" fillId="0" borderId="0"/>
    <xf numFmtId="41" fontId="4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" fillId="0" borderId="0"/>
    <xf numFmtId="0" fontId="1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45">
    <xf numFmtId="0" fontId="0" fillId="0" borderId="0" xfId="0"/>
    <xf numFmtId="0" fontId="6" fillId="0" borderId="0" xfId="0" applyFont="1"/>
    <xf numFmtId="0" fontId="0" fillId="2" borderId="1" xfId="0" applyFill="1" applyBorder="1"/>
    <xf numFmtId="0" fontId="9" fillId="3" borderId="2" xfId="0" applyFont="1" applyFill="1" applyBorder="1"/>
    <xf numFmtId="0" fontId="8" fillId="2" borderId="3" xfId="0" applyFont="1" applyFill="1" applyBorder="1"/>
    <xf numFmtId="0" fontId="0" fillId="2" borderId="4" xfId="0" applyFill="1" applyBorder="1"/>
    <xf numFmtId="0" fontId="8" fillId="3" borderId="5" xfId="0" applyFont="1" applyFill="1" applyBorder="1"/>
    <xf numFmtId="0" fontId="0" fillId="3" borderId="7" xfId="0" applyFill="1" applyBorder="1"/>
    <xf numFmtId="0" fontId="8" fillId="4" borderId="8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left"/>
    </xf>
    <xf numFmtId="0" fontId="8" fillId="5" borderId="10" xfId="0" applyFont="1" applyFill="1" applyBorder="1" applyAlignment="1">
      <alignment horizontal="left"/>
    </xf>
    <xf numFmtId="0" fontId="9" fillId="3" borderId="11" xfId="0" applyFont="1" applyFill="1" applyBorder="1"/>
    <xf numFmtId="0" fontId="9" fillId="3" borderId="12" xfId="0" applyFont="1" applyFill="1" applyBorder="1"/>
    <xf numFmtId="0" fontId="9" fillId="3" borderId="13" xfId="0" applyFont="1" applyFill="1" applyBorder="1"/>
    <xf numFmtId="164" fontId="0" fillId="6" borderId="14" xfId="0" applyNumberFormat="1" applyFill="1" applyBorder="1"/>
    <xf numFmtId="164" fontId="0" fillId="2" borderId="15" xfId="0" applyNumberFormat="1" applyFill="1" applyBorder="1"/>
    <xf numFmtId="164" fontId="0" fillId="2" borderId="18" xfId="0" applyNumberFormat="1" applyFill="1" applyBorder="1"/>
    <xf numFmtId="164" fontId="8" fillId="4" borderId="19" xfId="0" applyNumberFormat="1" applyFont="1" applyFill="1" applyBorder="1"/>
    <xf numFmtId="164" fontId="0" fillId="4" borderId="20" xfId="0" applyNumberFormat="1" applyFill="1" applyBorder="1"/>
    <xf numFmtId="164" fontId="0" fillId="4" borderId="21" xfId="0" applyNumberFormat="1" applyFill="1" applyBorder="1"/>
    <xf numFmtId="164" fontId="8" fillId="7" borderId="19" xfId="0" applyNumberFormat="1" applyFont="1" applyFill="1" applyBorder="1"/>
    <xf numFmtId="164" fontId="8" fillId="7" borderId="20" xfId="0" applyNumberFormat="1" applyFont="1" applyFill="1" applyBorder="1"/>
    <xf numFmtId="164" fontId="8" fillId="7" borderId="21" xfId="0" applyNumberFormat="1" applyFont="1" applyFill="1" applyBorder="1"/>
    <xf numFmtId="164" fontId="8" fillId="5" borderId="19" xfId="0" applyNumberFormat="1" applyFont="1" applyFill="1" applyBorder="1"/>
    <xf numFmtId="164" fontId="0" fillId="5" borderId="20" xfId="0" applyNumberFormat="1" applyFill="1" applyBorder="1"/>
    <xf numFmtId="164" fontId="0" fillId="5" borderId="21" xfId="0" applyNumberFormat="1" applyFill="1" applyBorder="1"/>
    <xf numFmtId="164" fontId="0" fillId="5" borderId="15" xfId="0" applyNumberFormat="1" applyFill="1" applyBorder="1"/>
    <xf numFmtId="164" fontId="0" fillId="5" borderId="18" xfId="0" applyNumberFormat="1" applyFill="1" applyBorder="1"/>
    <xf numFmtId="164" fontId="0" fillId="0" borderId="14" xfId="0" applyNumberFormat="1" applyBorder="1"/>
    <xf numFmtId="164" fontId="6" fillId="6" borderId="14" xfId="0" applyNumberFormat="1" applyFont="1" applyFill="1" applyBorder="1"/>
    <xf numFmtId="164" fontId="9" fillId="4" borderId="8" xfId="0" applyNumberFormat="1" applyFont="1" applyFill="1" applyBorder="1"/>
    <xf numFmtId="164" fontId="9" fillId="2" borderId="8" xfId="0" applyNumberFormat="1" applyFont="1" applyFill="1" applyBorder="1"/>
    <xf numFmtId="164" fontId="9" fillId="5" borderId="10" xfId="0" applyNumberFormat="1" applyFont="1" applyFill="1" applyBorder="1"/>
    <xf numFmtId="0" fontId="7" fillId="3" borderId="13" xfId="8" applyFont="1" applyFill="1" applyBorder="1" applyAlignment="1">
      <alignment horizontal="center"/>
    </xf>
    <xf numFmtId="0" fontId="7" fillId="3" borderId="30" xfId="13" applyFont="1" applyFill="1" applyBorder="1" applyAlignment="1">
      <alignment horizontal="center"/>
    </xf>
    <xf numFmtId="0" fontId="7" fillId="3" borderId="31" xfId="13" applyFont="1" applyFill="1" applyBorder="1" applyAlignment="1">
      <alignment horizontal="left"/>
    </xf>
    <xf numFmtId="0" fontId="14" fillId="2" borderId="32" xfId="20" applyFont="1" applyFill="1" applyBorder="1" applyAlignment="1">
      <alignment horizontal="center"/>
    </xf>
    <xf numFmtId="0" fontId="14" fillId="2" borderId="8" xfId="20" applyFont="1" applyFill="1" applyBorder="1" applyAlignment="1">
      <alignment horizontal="center"/>
    </xf>
    <xf numFmtId="0" fontId="14" fillId="2" borderId="10" xfId="20" applyFont="1" applyFill="1" applyBorder="1" applyAlignment="1">
      <alignment horizontal="center"/>
    </xf>
    <xf numFmtId="0" fontId="14" fillId="4" borderId="32" xfId="21" applyFont="1" applyFill="1" applyBorder="1" applyAlignment="1">
      <alignment horizontal="center"/>
    </xf>
    <xf numFmtId="0" fontId="14" fillId="4" borderId="8" xfId="21" applyFont="1" applyFill="1" applyBorder="1" applyAlignment="1">
      <alignment horizontal="center"/>
    </xf>
    <xf numFmtId="0" fontId="14" fillId="4" borderId="10" xfId="21" applyFont="1" applyFill="1" applyBorder="1" applyAlignment="1">
      <alignment horizontal="center"/>
    </xf>
    <xf numFmtId="0" fontId="14" fillId="7" borderId="32" xfId="22" applyFont="1" applyFill="1" applyBorder="1" applyAlignment="1">
      <alignment horizontal="center"/>
    </xf>
    <xf numFmtId="0" fontId="14" fillId="7" borderId="8" xfId="22" applyFont="1" applyFill="1" applyBorder="1" applyAlignment="1">
      <alignment horizontal="center"/>
    </xf>
    <xf numFmtId="0" fontId="14" fillId="5" borderId="32" xfId="23" applyFont="1" applyFill="1" applyBorder="1" applyAlignment="1">
      <alignment horizontal="center"/>
    </xf>
    <xf numFmtId="0" fontId="14" fillId="5" borderId="8" xfId="23" applyFont="1" applyFill="1" applyBorder="1" applyAlignment="1">
      <alignment horizontal="center"/>
    </xf>
    <xf numFmtId="0" fontId="14" fillId="14" borderId="10" xfId="23" applyFont="1" applyFill="1" applyBorder="1" applyAlignment="1">
      <alignment horizontal="center"/>
    </xf>
    <xf numFmtId="0" fontId="14" fillId="5" borderId="32" xfId="24" applyFont="1" applyFill="1" applyBorder="1" applyAlignment="1">
      <alignment horizontal="center"/>
    </xf>
    <xf numFmtId="0" fontId="14" fillId="5" borderId="8" xfId="24" applyFont="1" applyFill="1" applyBorder="1" applyAlignment="1">
      <alignment horizontal="center"/>
    </xf>
    <xf numFmtId="0" fontId="14" fillId="14" borderId="10" xfId="24" applyFont="1" applyFill="1" applyBorder="1" applyAlignment="1">
      <alignment horizontal="center"/>
    </xf>
    <xf numFmtId="0" fontId="14" fillId="8" borderId="32" xfId="25" applyFont="1" applyFill="1" applyBorder="1" applyAlignment="1">
      <alignment horizontal="center"/>
    </xf>
    <xf numFmtId="0" fontId="14" fillId="8" borderId="8" xfId="25" applyFont="1" applyFill="1" applyBorder="1" applyAlignment="1">
      <alignment horizontal="center"/>
    </xf>
    <xf numFmtId="41" fontId="15" fillId="11" borderId="15" xfId="0" applyNumberFormat="1" applyFont="1" applyFill="1" applyBorder="1" applyAlignment="1">
      <alignment horizontal="left"/>
    </xf>
    <xf numFmtId="41" fontId="15" fillId="15" borderId="7" xfId="0" applyNumberFormat="1" applyFont="1" applyFill="1" applyBorder="1"/>
    <xf numFmtId="41" fontId="15" fillId="15" borderId="16" xfId="0" applyNumberFormat="1" applyFont="1" applyFill="1" applyBorder="1"/>
    <xf numFmtId="41" fontId="15" fillId="15" borderId="22" xfId="0" applyNumberFormat="1" applyFont="1" applyFill="1" applyBorder="1"/>
    <xf numFmtId="41" fontId="15" fillId="12" borderId="7" xfId="0" applyNumberFormat="1" applyFont="1" applyFill="1" applyBorder="1" applyAlignment="1">
      <alignment horizontal="left"/>
    </xf>
    <xf numFmtId="41" fontId="15" fillId="12" borderId="16" xfId="0" applyNumberFormat="1" applyFont="1" applyFill="1" applyBorder="1" applyAlignment="1">
      <alignment horizontal="left"/>
    </xf>
    <xf numFmtId="41" fontId="15" fillId="14" borderId="7" xfId="0" applyNumberFormat="1" applyFont="1" applyFill="1" applyBorder="1"/>
    <xf numFmtId="41" fontId="15" fillId="14" borderId="16" xfId="0" applyNumberFormat="1" applyFont="1" applyFill="1" applyBorder="1"/>
    <xf numFmtId="41" fontId="4" fillId="8" borderId="7" xfId="25" applyNumberFormat="1" applyFont="1" applyFill="1" applyBorder="1" applyAlignment="1">
      <alignment horizontal="center"/>
    </xf>
    <xf numFmtId="41" fontId="4" fillId="8" borderId="16" xfId="25" applyNumberFormat="1" applyFont="1" applyFill="1" applyBorder="1" applyAlignment="1">
      <alignment horizontal="center"/>
    </xf>
    <xf numFmtId="41" fontId="15" fillId="12" borderId="33" xfId="0" applyNumberFormat="1" applyFont="1" applyFill="1" applyBorder="1" applyAlignment="1">
      <alignment horizontal="left"/>
    </xf>
    <xf numFmtId="41" fontId="15" fillId="12" borderId="17" xfId="0" applyNumberFormat="1" applyFont="1" applyFill="1" applyBorder="1" applyAlignment="1">
      <alignment horizontal="left"/>
    </xf>
    <xf numFmtId="41" fontId="15" fillId="12" borderId="23" xfId="0" applyNumberFormat="1" applyFont="1" applyFill="1" applyBorder="1"/>
    <xf numFmtId="41" fontId="15" fillId="14" borderId="23" xfId="0" applyNumberFormat="1" applyFont="1" applyFill="1" applyBorder="1"/>
    <xf numFmtId="41" fontId="4" fillId="8" borderId="33" xfId="25" applyNumberFormat="1" applyFont="1" applyFill="1" applyBorder="1" applyAlignment="1">
      <alignment horizontal="center"/>
    </xf>
    <xf numFmtId="41" fontId="4" fillId="8" borderId="17" xfId="25" applyNumberFormat="1" applyFont="1" applyFill="1" applyBorder="1" applyAlignment="1">
      <alignment horizontal="center"/>
    </xf>
    <xf numFmtId="0" fontId="9" fillId="11" borderId="2" xfId="26" applyFont="1" applyFill="1" applyBorder="1"/>
    <xf numFmtId="41" fontId="13" fillId="11" borderId="32" xfId="0" applyNumberFormat="1" applyFont="1" applyFill="1" applyBorder="1"/>
    <xf numFmtId="41" fontId="13" fillId="11" borderId="8" xfId="0" applyNumberFormat="1" applyFont="1" applyFill="1" applyBorder="1"/>
    <xf numFmtId="41" fontId="13" fillId="11" borderId="10" xfId="0" applyNumberFormat="1" applyFont="1" applyFill="1" applyBorder="1"/>
    <xf numFmtId="0" fontId="5" fillId="15" borderId="14" xfId="27" applyFont="1" applyFill="1" applyBorder="1"/>
    <xf numFmtId="0" fontId="16" fillId="15" borderId="0" xfId="0" applyFont="1" applyFill="1" applyBorder="1"/>
    <xf numFmtId="0" fontId="16" fillId="15" borderId="35" xfId="0" applyFont="1" applyFill="1" applyBorder="1"/>
    <xf numFmtId="0" fontId="5" fillId="13" borderId="14" xfId="19" applyFont="1" applyFill="1" applyBorder="1"/>
    <xf numFmtId="0" fontId="16" fillId="13" borderId="0" xfId="0" applyFont="1" applyFill="1" applyBorder="1"/>
    <xf numFmtId="0" fontId="5" fillId="12" borderId="5" xfId="28" applyFont="1" applyFill="1" applyBorder="1"/>
    <xf numFmtId="0" fontId="16" fillId="12" borderId="27" xfId="0" applyFont="1" applyFill="1" applyBorder="1"/>
    <xf numFmtId="0" fontId="5" fillId="14" borderId="14" xfId="29" applyFont="1" applyFill="1" applyBorder="1"/>
    <xf numFmtId="0" fontId="16" fillId="14" borderId="0" xfId="0" applyFont="1" applyFill="1" applyBorder="1"/>
    <xf numFmtId="0" fontId="16" fillId="14" borderId="35" xfId="0" applyFont="1" applyFill="1" applyBorder="1"/>
    <xf numFmtId="0" fontId="5" fillId="14" borderId="27" xfId="30" applyFont="1" applyFill="1" applyBorder="1"/>
    <xf numFmtId="0" fontId="16" fillId="14" borderId="27" xfId="0" applyFont="1" applyFill="1" applyBorder="1"/>
    <xf numFmtId="0" fontId="16" fillId="14" borderId="28" xfId="0" applyFont="1" applyFill="1" applyBorder="1"/>
    <xf numFmtId="0" fontId="16" fillId="13" borderId="35" xfId="0" applyFont="1" applyFill="1" applyBorder="1"/>
    <xf numFmtId="0" fontId="5" fillId="16" borderId="14" xfId="32" applyFont="1" applyFill="1" applyBorder="1"/>
    <xf numFmtId="0" fontId="16" fillId="16" borderId="0" xfId="0" applyFont="1" applyFill="1" applyBorder="1"/>
    <xf numFmtId="0" fontId="16" fillId="16" borderId="35" xfId="0" applyFont="1" applyFill="1" applyBorder="1"/>
    <xf numFmtId="0" fontId="16" fillId="0" borderId="0" xfId="0" applyFont="1"/>
    <xf numFmtId="0" fontId="16" fillId="13" borderId="27" xfId="0" applyFont="1" applyFill="1" applyBorder="1"/>
    <xf numFmtId="0" fontId="16" fillId="13" borderId="28" xfId="0" applyFont="1" applyFill="1" applyBorder="1"/>
    <xf numFmtId="0" fontId="5" fillId="14" borderId="5" xfId="29" applyFont="1" applyFill="1" applyBorder="1"/>
    <xf numFmtId="0" fontId="5" fillId="15" borderId="5" xfId="27" applyFont="1" applyFill="1" applyBorder="1"/>
    <xf numFmtId="0" fontId="16" fillId="15" borderId="27" xfId="0" applyFont="1" applyFill="1" applyBorder="1"/>
    <xf numFmtId="0" fontId="16" fillId="15" borderId="28" xfId="0" applyFont="1" applyFill="1" applyBorder="1"/>
    <xf numFmtId="0" fontId="5" fillId="13" borderId="5" xfId="19" applyFont="1" applyFill="1" applyBorder="1"/>
    <xf numFmtId="0" fontId="5" fillId="16" borderId="5" xfId="32" applyFont="1" applyFill="1" applyBorder="1"/>
    <xf numFmtId="0" fontId="16" fillId="16" borderId="27" xfId="0" applyFont="1" applyFill="1" applyBorder="1"/>
    <xf numFmtId="0" fontId="16" fillId="16" borderId="28" xfId="0" applyFont="1" applyFill="1" applyBorder="1"/>
    <xf numFmtId="41" fontId="15" fillId="15" borderId="33" xfId="0" applyNumberFormat="1" applyFont="1" applyFill="1" applyBorder="1"/>
    <xf numFmtId="41" fontId="15" fillId="15" borderId="17" xfId="0" applyNumberFormat="1" applyFont="1" applyFill="1" applyBorder="1"/>
    <xf numFmtId="41" fontId="15" fillId="15" borderId="23" xfId="0" applyNumberFormat="1" applyFont="1" applyFill="1" applyBorder="1"/>
    <xf numFmtId="164" fontId="0" fillId="8" borderId="17" xfId="0" applyNumberFormat="1" applyFill="1" applyBorder="1"/>
    <xf numFmtId="41" fontId="0" fillId="4" borderId="16" xfId="1" applyFont="1" applyFill="1" applyBorder="1"/>
    <xf numFmtId="41" fontId="0" fillId="2" borderId="16" xfId="1" applyFont="1" applyFill="1" applyBorder="1"/>
    <xf numFmtId="41" fontId="0" fillId="5" borderId="22" xfId="1" applyFont="1" applyFill="1" applyBorder="1"/>
    <xf numFmtId="0" fontId="0" fillId="4" borderId="24" xfId="0" applyFill="1" applyBorder="1"/>
    <xf numFmtId="41" fontId="4" fillId="4" borderId="16" xfId="1" applyFont="1" applyFill="1" applyBorder="1"/>
    <xf numFmtId="41" fontId="4" fillId="4" borderId="22" xfId="1" applyFont="1" applyFill="1" applyBorder="1"/>
    <xf numFmtId="0" fontId="0" fillId="4" borderId="16" xfId="0" applyFill="1" applyBorder="1"/>
    <xf numFmtId="0" fontId="0" fillId="2" borderId="24" xfId="0" applyFill="1" applyBorder="1"/>
    <xf numFmtId="41" fontId="4" fillId="2" borderId="16" xfId="1" applyFill="1" applyBorder="1"/>
    <xf numFmtId="41" fontId="4" fillId="2" borderId="22" xfId="1" applyFill="1" applyBorder="1"/>
    <xf numFmtId="0" fontId="0" fillId="2" borderId="16" xfId="0" applyFill="1" applyBorder="1"/>
    <xf numFmtId="41" fontId="4" fillId="5" borderId="34" xfId="1" applyFont="1" applyFill="1" applyBorder="1"/>
    <xf numFmtId="0" fontId="4" fillId="4" borderId="16" xfId="0" applyFont="1" applyFill="1" applyBorder="1"/>
    <xf numFmtId="41" fontId="4" fillId="4" borderId="22" xfId="1" applyFill="1" applyBorder="1"/>
    <xf numFmtId="41" fontId="4" fillId="16" borderId="16" xfId="1" applyFill="1" applyBorder="1"/>
    <xf numFmtId="41" fontId="4" fillId="16" borderId="22" xfId="1" applyFill="1" applyBorder="1"/>
    <xf numFmtId="164" fontId="0" fillId="7" borderId="17" xfId="0" applyNumberFormat="1" applyFill="1" applyBorder="1"/>
    <xf numFmtId="41" fontId="4" fillId="12" borderId="17" xfId="1" applyFill="1" applyBorder="1"/>
    <xf numFmtId="41" fontId="4" fillId="5" borderId="24" xfId="1" applyFill="1" applyBorder="1"/>
    <xf numFmtId="164" fontId="8" fillId="5" borderId="20" xfId="0" applyNumberFormat="1" applyFont="1" applyFill="1" applyBorder="1"/>
    <xf numFmtId="164" fontId="0" fillId="5" borderId="37" xfId="0" applyNumberFormat="1" applyFill="1" applyBorder="1"/>
    <xf numFmtId="164" fontId="4" fillId="7" borderId="23" xfId="0" applyNumberFormat="1" applyFont="1" applyFill="1" applyBorder="1"/>
    <xf numFmtId="0" fontId="14" fillId="17" borderId="32" xfId="23" applyFont="1" applyFill="1" applyBorder="1" applyAlignment="1">
      <alignment horizontal="center"/>
    </xf>
    <xf numFmtId="0" fontId="14" fillId="17" borderId="8" xfId="23" applyFont="1" applyFill="1" applyBorder="1" applyAlignment="1">
      <alignment horizontal="center"/>
    </xf>
    <xf numFmtId="0" fontId="14" fillId="17" borderId="10" xfId="23" applyFont="1" applyFill="1" applyBorder="1" applyAlignment="1">
      <alignment horizontal="center"/>
    </xf>
    <xf numFmtId="41" fontId="15" fillId="17" borderId="16" xfId="25" applyNumberFormat="1" applyFont="1" applyFill="1" applyBorder="1"/>
    <xf numFmtId="41" fontId="13" fillId="11" borderId="9" xfId="0" applyNumberFormat="1" applyFont="1" applyFill="1" applyBorder="1"/>
    <xf numFmtId="0" fontId="16" fillId="17" borderId="11" xfId="25" applyFont="1" applyFill="1" applyBorder="1"/>
    <xf numFmtId="0" fontId="16" fillId="17" borderId="29" xfId="25" applyFont="1" applyFill="1" applyBorder="1"/>
    <xf numFmtId="0" fontId="16" fillId="17" borderId="27" xfId="25" applyFont="1" applyFill="1" applyBorder="1"/>
    <xf numFmtId="0" fontId="16" fillId="17" borderId="28" xfId="25" applyFont="1" applyFill="1" applyBorder="1"/>
    <xf numFmtId="0" fontId="0" fillId="0" borderId="14" xfId="0" applyBorder="1"/>
    <xf numFmtId="41" fontId="13" fillId="11" borderId="38" xfId="0" applyNumberFormat="1" applyFont="1" applyFill="1" applyBorder="1"/>
    <xf numFmtId="0" fontId="9" fillId="3" borderId="32" xfId="0" applyFont="1" applyFill="1" applyBorder="1" applyAlignment="1"/>
    <xf numFmtId="0" fontId="9" fillId="3" borderId="8" xfId="0" applyFont="1" applyFill="1" applyBorder="1" applyAlignment="1"/>
    <xf numFmtId="0" fontId="3" fillId="0" borderId="0" xfId="34"/>
    <xf numFmtId="41" fontId="4" fillId="5" borderId="16" xfId="1" applyFill="1" applyBorder="1"/>
    <xf numFmtId="0" fontId="5" fillId="16" borderId="12" xfId="32" applyFont="1" applyFill="1" applyBorder="1"/>
    <xf numFmtId="0" fontId="16" fillId="16" borderId="11" xfId="0" applyFont="1" applyFill="1" applyBorder="1"/>
    <xf numFmtId="0" fontId="16" fillId="16" borderId="29" xfId="0" applyFont="1" applyFill="1" applyBorder="1"/>
    <xf numFmtId="0" fontId="5" fillId="13" borderId="12" xfId="19" applyFont="1" applyFill="1" applyBorder="1"/>
    <xf numFmtId="0" fontId="16" fillId="13" borderId="11" xfId="0" applyFont="1" applyFill="1" applyBorder="1"/>
    <xf numFmtId="41" fontId="15" fillId="13" borderId="42" xfId="0" applyNumberFormat="1" applyFont="1" applyFill="1" applyBorder="1"/>
    <xf numFmtId="41" fontId="15" fillId="13" borderId="43" xfId="0" applyNumberFormat="1" applyFont="1" applyFill="1" applyBorder="1"/>
    <xf numFmtId="41" fontId="15" fillId="15" borderId="39" xfId="0" applyNumberFormat="1" applyFont="1" applyFill="1" applyBorder="1"/>
    <xf numFmtId="41" fontId="15" fillId="15" borderId="40" xfId="0" applyNumberFormat="1" applyFont="1" applyFill="1" applyBorder="1"/>
    <xf numFmtId="41" fontId="15" fillId="15" borderId="44" xfId="0" applyNumberFormat="1" applyFont="1" applyFill="1" applyBorder="1"/>
    <xf numFmtId="41" fontId="15" fillId="13" borderId="15" xfId="0" applyNumberFormat="1" applyFont="1" applyFill="1" applyBorder="1"/>
    <xf numFmtId="41" fontId="15" fillId="13" borderId="37" xfId="0" applyNumberFormat="1" applyFont="1" applyFill="1" applyBorder="1"/>
    <xf numFmtId="41" fontId="4" fillId="3" borderId="16" xfId="12" applyNumberFormat="1" applyFill="1" applyBorder="1"/>
    <xf numFmtId="41" fontId="4" fillId="3" borderId="7" xfId="12" applyNumberFormat="1" applyFill="1" applyBorder="1"/>
    <xf numFmtId="41" fontId="4" fillId="3" borderId="22" xfId="12" applyNumberFormat="1" applyFill="1" applyBorder="1"/>
    <xf numFmtId="41" fontId="15" fillId="14" borderId="17" xfId="0" applyNumberFormat="1" applyFont="1" applyFill="1" applyBorder="1"/>
    <xf numFmtId="41" fontId="15" fillId="17" borderId="17" xfId="25" applyNumberFormat="1" applyFont="1" applyFill="1" applyBorder="1"/>
    <xf numFmtId="41" fontId="4" fillId="8" borderId="6" xfId="25" applyNumberFormat="1" applyFont="1" applyFill="1" applyBorder="1" applyAlignment="1">
      <alignment horizontal="center"/>
    </xf>
    <xf numFmtId="41" fontId="4" fillId="8" borderId="24" xfId="25" applyNumberFormat="1" applyFont="1" applyFill="1" applyBorder="1" applyAlignment="1">
      <alignment horizontal="center"/>
    </xf>
    <xf numFmtId="0" fontId="14" fillId="8" borderId="10" xfId="25" applyFont="1" applyFill="1" applyBorder="1" applyAlignment="1">
      <alignment horizontal="center"/>
    </xf>
    <xf numFmtId="41" fontId="15" fillId="17" borderId="42" xfId="25" applyNumberFormat="1" applyFont="1" applyFill="1" applyBorder="1"/>
    <xf numFmtId="41" fontId="15" fillId="17" borderId="50" xfId="25" applyNumberFormat="1" applyFont="1" applyFill="1" applyBorder="1"/>
    <xf numFmtId="41" fontId="15" fillId="14" borderId="22" xfId="0" applyNumberFormat="1" applyFont="1" applyFill="1" applyBorder="1"/>
    <xf numFmtId="41" fontId="15" fillId="14" borderId="45" xfId="0" applyNumberFormat="1" applyFont="1" applyFill="1" applyBorder="1"/>
    <xf numFmtId="41" fontId="15" fillId="14" borderId="46" xfId="0" applyNumberFormat="1" applyFont="1" applyFill="1" applyBorder="1"/>
    <xf numFmtId="41" fontId="15" fillId="14" borderId="47" xfId="0" applyNumberFormat="1" applyFont="1" applyFill="1" applyBorder="1"/>
    <xf numFmtId="41" fontId="15" fillId="14" borderId="33" xfId="0" applyNumberFormat="1" applyFont="1" applyFill="1" applyBorder="1"/>
    <xf numFmtId="41" fontId="15" fillId="12" borderId="22" xfId="0" applyNumberFormat="1" applyFont="1" applyFill="1" applyBorder="1"/>
    <xf numFmtId="0" fontId="16" fillId="12" borderId="28" xfId="0" applyFont="1" applyFill="1" applyBorder="1"/>
    <xf numFmtId="41" fontId="15" fillId="12" borderId="6" xfId="0" applyNumberFormat="1" applyFont="1" applyFill="1" applyBorder="1" applyAlignment="1">
      <alignment horizontal="left"/>
    </xf>
    <xf numFmtId="41" fontId="15" fillId="12" borderId="24" xfId="0" applyNumberFormat="1" applyFont="1" applyFill="1" applyBorder="1" applyAlignment="1">
      <alignment horizontal="left"/>
    </xf>
    <xf numFmtId="41" fontId="15" fillId="12" borderId="49" xfId="0" applyNumberFormat="1" applyFont="1" applyFill="1" applyBorder="1"/>
    <xf numFmtId="41" fontId="15" fillId="14" borderId="6" xfId="0" applyNumberFormat="1" applyFont="1" applyFill="1" applyBorder="1"/>
    <xf numFmtId="41" fontId="15" fillId="14" borderId="24" xfId="0" applyNumberFormat="1" applyFont="1" applyFill="1" applyBorder="1"/>
    <xf numFmtId="41" fontId="15" fillId="14" borderId="49" xfId="0" applyNumberFormat="1" applyFont="1" applyFill="1" applyBorder="1"/>
    <xf numFmtId="41" fontId="15" fillId="17" borderId="48" xfId="25" applyNumberFormat="1" applyFont="1" applyFill="1" applyBorder="1"/>
    <xf numFmtId="41" fontId="15" fillId="17" borderId="24" xfId="25" applyNumberFormat="1" applyFont="1" applyFill="1" applyBorder="1"/>
    <xf numFmtId="0" fontId="14" fillId="7" borderId="9" xfId="22" applyFont="1" applyFill="1" applyBorder="1" applyAlignment="1">
      <alignment horizontal="center"/>
    </xf>
    <xf numFmtId="41" fontId="4" fillId="5" borderId="22" xfId="1" applyFont="1" applyFill="1" applyBorder="1"/>
    <xf numFmtId="0" fontId="16" fillId="13" borderId="29" xfId="0" applyFont="1" applyFill="1" applyBorder="1"/>
    <xf numFmtId="0" fontId="17" fillId="17" borderId="12" xfId="33" applyFont="1" applyFill="1" applyBorder="1"/>
    <xf numFmtId="0" fontId="17" fillId="17" borderId="5" xfId="33" applyFont="1" applyFill="1" applyBorder="1"/>
    <xf numFmtId="0" fontId="5" fillId="11" borderId="51" xfId="0" applyFont="1" applyFill="1" applyBorder="1"/>
    <xf numFmtId="0" fontId="20" fillId="11" borderId="51" xfId="0" applyFont="1" applyFill="1" applyBorder="1"/>
    <xf numFmtId="0" fontId="5" fillId="11" borderId="30" xfId="0" applyFont="1" applyFill="1" applyBorder="1"/>
    <xf numFmtId="0" fontId="5" fillId="0" borderId="0" xfId="0" applyFont="1"/>
    <xf numFmtId="41" fontId="4" fillId="8" borderId="36" xfId="25" applyNumberFormat="1" applyFont="1" applyFill="1" applyBorder="1" applyAlignment="1">
      <alignment horizontal="center"/>
    </xf>
    <xf numFmtId="41" fontId="4" fillId="8" borderId="15" xfId="25" applyNumberFormat="1" applyFont="1" applyFill="1" applyBorder="1" applyAlignment="1">
      <alignment horizontal="center"/>
    </xf>
    <xf numFmtId="41" fontId="4" fillId="8" borderId="18" xfId="25" applyNumberFormat="1" applyFont="1" applyFill="1" applyBorder="1" applyAlignment="1">
      <alignment horizontal="center"/>
    </xf>
    <xf numFmtId="0" fontId="14" fillId="3" borderId="52" xfId="12" applyFont="1" applyFill="1" applyBorder="1" applyAlignment="1">
      <alignment horizontal="center"/>
    </xf>
    <xf numFmtId="0" fontId="14" fillId="3" borderId="53" xfId="12" applyFont="1" applyFill="1" applyBorder="1" applyAlignment="1">
      <alignment horizontal="center"/>
    </xf>
    <xf numFmtId="0" fontId="14" fillId="3" borderId="54" xfId="12" applyFont="1" applyFill="1" applyBorder="1" applyAlignment="1">
      <alignment horizontal="center"/>
    </xf>
    <xf numFmtId="41" fontId="4" fillId="3" borderId="39" xfId="12" applyNumberFormat="1" applyFill="1" applyBorder="1"/>
    <xf numFmtId="41" fontId="4" fillId="3" borderId="40" xfId="12" applyNumberFormat="1" applyFill="1" applyBorder="1"/>
    <xf numFmtId="41" fontId="4" fillId="3" borderId="44" xfId="12" applyNumberFormat="1" applyFill="1" applyBorder="1"/>
    <xf numFmtId="41" fontId="0" fillId="13" borderId="16" xfId="0" applyNumberFormat="1" applyFont="1" applyFill="1" applyBorder="1"/>
    <xf numFmtId="41" fontId="0" fillId="13" borderId="41" xfId="0" applyNumberFormat="1" applyFont="1" applyFill="1" applyBorder="1"/>
    <xf numFmtId="41" fontId="9" fillId="11" borderId="8" xfId="0" applyNumberFormat="1" applyFont="1" applyFill="1" applyBorder="1"/>
    <xf numFmtId="0" fontId="17" fillId="13" borderId="14" xfId="19" applyFont="1" applyFill="1" applyBorder="1"/>
    <xf numFmtId="0" fontId="21" fillId="11" borderId="12" xfId="12" applyFont="1" applyFill="1" applyBorder="1" applyAlignment="1">
      <alignment horizontal="center" vertical="center" wrapText="1"/>
    </xf>
    <xf numFmtId="0" fontId="21" fillId="11" borderId="11" xfId="12" applyFont="1" applyFill="1" applyBorder="1" applyAlignment="1">
      <alignment horizontal="center" vertical="center" wrapText="1"/>
    </xf>
    <xf numFmtId="0" fontId="21" fillId="11" borderId="29" xfId="12" applyFont="1" applyFill="1" applyBorder="1" applyAlignment="1">
      <alignment horizontal="center" vertical="center" wrapText="1"/>
    </xf>
    <xf numFmtId="0" fontId="21" fillId="11" borderId="5" xfId="12" applyFont="1" applyFill="1" applyBorder="1" applyAlignment="1">
      <alignment horizontal="center" vertical="center" wrapText="1"/>
    </xf>
    <xf numFmtId="0" fontId="21" fillId="11" borderId="27" xfId="12" applyFont="1" applyFill="1" applyBorder="1" applyAlignment="1">
      <alignment horizontal="center" vertical="center" wrapText="1"/>
    </xf>
    <xf numFmtId="0" fontId="21" fillId="11" borderId="28" xfId="12" applyFont="1" applyFill="1" applyBorder="1" applyAlignment="1">
      <alignment horizontal="center" vertical="center" wrapText="1"/>
    </xf>
    <xf numFmtId="0" fontId="9" fillId="2" borderId="2" xfId="14" applyFont="1" applyFill="1" applyBorder="1" applyAlignment="1">
      <alignment horizontal="center"/>
    </xf>
    <xf numFmtId="0" fontId="9" fillId="2" borderId="25" xfId="14" applyFont="1" applyFill="1" applyBorder="1" applyAlignment="1">
      <alignment horizontal="center"/>
    </xf>
    <xf numFmtId="0" fontId="9" fillId="2" borderId="26" xfId="14" applyFont="1" applyFill="1" applyBorder="1" applyAlignment="1">
      <alignment horizontal="center"/>
    </xf>
    <xf numFmtId="0" fontId="9" fillId="4" borderId="2" xfId="15" applyFont="1" applyFill="1" applyBorder="1" applyAlignment="1">
      <alignment horizontal="center"/>
    </xf>
    <xf numFmtId="0" fontId="9" fillId="4" borderId="25" xfId="15" applyFont="1" applyFill="1" applyBorder="1" applyAlignment="1">
      <alignment horizontal="center"/>
    </xf>
    <xf numFmtId="0" fontId="9" fillId="4" borderId="26" xfId="15" applyFont="1" applyFill="1" applyBorder="1" applyAlignment="1">
      <alignment horizontal="center"/>
    </xf>
    <xf numFmtId="0" fontId="13" fillId="12" borderId="2" xfId="0" applyFont="1" applyFill="1" applyBorder="1" applyAlignment="1">
      <alignment horizontal="center"/>
    </xf>
    <xf numFmtId="0" fontId="13" fillId="12" borderId="25" xfId="0" applyFont="1" applyFill="1" applyBorder="1" applyAlignment="1">
      <alignment horizontal="center"/>
    </xf>
    <xf numFmtId="0" fontId="13" fillId="12" borderId="26" xfId="0" applyFont="1" applyFill="1" applyBorder="1" applyAlignment="1">
      <alignment horizontal="center"/>
    </xf>
    <xf numFmtId="0" fontId="9" fillId="14" borderId="2" xfId="17" applyFont="1" applyFill="1" applyBorder="1" applyAlignment="1">
      <alignment horizontal="center"/>
    </xf>
    <xf numFmtId="0" fontId="9" fillId="14" borderId="25" xfId="17" applyFont="1" applyFill="1" applyBorder="1" applyAlignment="1">
      <alignment horizontal="center"/>
    </xf>
    <xf numFmtId="0" fontId="9" fillId="14" borderId="26" xfId="17" applyFont="1" applyFill="1" applyBorder="1" applyAlignment="1">
      <alignment horizontal="center"/>
    </xf>
    <xf numFmtId="0" fontId="9" fillId="17" borderId="2" xfId="17" applyFont="1" applyFill="1" applyBorder="1" applyAlignment="1">
      <alignment horizontal="center"/>
    </xf>
    <xf numFmtId="0" fontId="9" fillId="17" borderId="25" xfId="17" applyFont="1" applyFill="1" applyBorder="1" applyAlignment="1">
      <alignment horizontal="center"/>
    </xf>
    <xf numFmtId="0" fontId="9" fillId="17" borderId="26" xfId="17" applyFont="1" applyFill="1" applyBorder="1" applyAlignment="1">
      <alignment horizontal="center"/>
    </xf>
    <xf numFmtId="0" fontId="12" fillId="10" borderId="5" xfId="10" applyFont="1" applyFill="1" applyBorder="1" applyAlignment="1">
      <alignment horizontal="center" vertical="center"/>
    </xf>
    <xf numFmtId="0" fontId="12" fillId="10" borderId="27" xfId="10" applyFont="1" applyFill="1" applyBorder="1" applyAlignment="1">
      <alignment horizontal="center" vertical="center"/>
    </xf>
    <xf numFmtId="0" fontId="12" fillId="10" borderId="28" xfId="10" applyFont="1" applyFill="1" applyBorder="1" applyAlignment="1">
      <alignment horizontal="center" vertical="center"/>
    </xf>
    <xf numFmtId="0" fontId="21" fillId="11" borderId="13" xfId="0" applyFont="1" applyFill="1" applyBorder="1" applyAlignment="1">
      <alignment horizontal="center"/>
    </xf>
    <xf numFmtId="0" fontId="21" fillId="11" borderId="51" xfId="0" applyFont="1" applyFill="1" applyBorder="1" applyAlignment="1">
      <alignment horizontal="center"/>
    </xf>
    <xf numFmtId="0" fontId="9" fillId="8" borderId="2" xfId="19" applyFont="1" applyFill="1" applyBorder="1" applyAlignment="1">
      <alignment horizontal="center"/>
    </xf>
    <xf numFmtId="0" fontId="9" fillId="8" borderId="25" xfId="19" applyFont="1" applyFill="1" applyBorder="1" applyAlignment="1">
      <alignment horizontal="center"/>
    </xf>
    <xf numFmtId="0" fontId="11" fillId="9" borderId="5" xfId="9" applyFont="1" applyFill="1" applyBorder="1" applyAlignment="1" applyProtection="1">
      <alignment horizontal="center"/>
    </xf>
    <xf numFmtId="0" fontId="11" fillId="9" borderId="27" xfId="9" applyFont="1" applyFill="1" applyBorder="1" applyAlignment="1" applyProtection="1">
      <alignment horizontal="center"/>
    </xf>
    <xf numFmtId="0" fontId="11" fillId="9" borderId="28" xfId="9" applyFont="1" applyFill="1" applyBorder="1" applyAlignment="1" applyProtection="1">
      <alignment horizontal="center"/>
    </xf>
    <xf numFmtId="0" fontId="11" fillId="9" borderId="2" xfId="11" applyFont="1" applyFill="1" applyBorder="1" applyAlignment="1" applyProtection="1">
      <alignment horizontal="center"/>
    </xf>
    <xf numFmtId="0" fontId="11" fillId="9" borderId="25" xfId="11" applyFont="1" applyFill="1" applyBorder="1" applyAlignment="1" applyProtection="1">
      <alignment horizontal="center"/>
    </xf>
    <xf numFmtId="164" fontId="9" fillId="3" borderId="2" xfId="0" applyNumberFormat="1" applyFont="1" applyFill="1" applyBorder="1" applyAlignment="1">
      <alignment horizontal="center" wrapText="1"/>
    </xf>
    <xf numFmtId="164" fontId="9" fillId="3" borderId="25" xfId="0" applyNumberFormat="1" applyFont="1" applyFill="1" applyBorder="1" applyAlignment="1">
      <alignment horizontal="center" wrapText="1"/>
    </xf>
    <xf numFmtId="164" fontId="9" fillId="3" borderId="26" xfId="0" applyNumberFormat="1" applyFont="1" applyFill="1" applyBorder="1" applyAlignment="1">
      <alignment horizontal="center" wrapText="1"/>
    </xf>
    <xf numFmtId="0" fontId="7" fillId="6" borderId="2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164" fontId="9" fillId="3" borderId="2" xfId="0" applyNumberFormat="1" applyFont="1" applyFill="1" applyBorder="1" applyAlignment="1">
      <alignment horizontal="center"/>
    </xf>
    <xf numFmtId="164" fontId="9" fillId="3" borderId="25" xfId="0" applyNumberFormat="1" applyFont="1" applyFill="1" applyBorder="1" applyAlignment="1">
      <alignment horizontal="center"/>
    </xf>
    <xf numFmtId="164" fontId="9" fillId="3" borderId="26" xfId="0" applyNumberFormat="1" applyFont="1" applyFill="1" applyBorder="1" applyAlignment="1">
      <alignment horizontal="center"/>
    </xf>
  </cellXfs>
  <cellStyles count="165">
    <cellStyle name="Comma [0]" xfId="1" builtinId="6"/>
    <cellStyle name="Comma [0] 2" xfId="2"/>
    <cellStyle name="Comma [0] 2 2" xfId="37"/>
    <cellStyle name="Comma [0] 3" xfId="3"/>
    <cellStyle name="Comma [0] 3 2" xfId="38"/>
    <cellStyle name="Comma [0] 4" xfId="4"/>
    <cellStyle name="Comma [0] 4 2" xfId="39"/>
    <cellStyle name="Comma [0] 5" xfId="5"/>
    <cellStyle name="Comma [0] 5 2" xfId="40"/>
    <cellStyle name="Comma [0] 6" xfId="6"/>
    <cellStyle name="Comma [0] 6 2" xfId="41"/>
    <cellStyle name="Comma [0] 7" xfId="7"/>
    <cellStyle name="Comma [0] 7 2" xfId="42"/>
    <cellStyle name="Comma [0] 8" xfId="36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Normal" xfId="0" builtinId="0"/>
    <cellStyle name="Normal 11" xfId="20"/>
    <cellStyle name="Normal 13" xfId="22"/>
    <cellStyle name="Normal 15" xfId="25"/>
    <cellStyle name="Normal 18" xfId="12"/>
    <cellStyle name="Normal 19" xfId="13"/>
    <cellStyle name="Normal 2" xfId="34"/>
    <cellStyle name="Normal 2 30" xfId="10"/>
    <cellStyle name="Normal 21" xfId="14"/>
    <cellStyle name="Normal 21 2" xfId="16"/>
    <cellStyle name="Normal 22" xfId="15"/>
    <cellStyle name="Normal 24" xfId="33"/>
    <cellStyle name="Normal 29" xfId="9"/>
    <cellStyle name="Normal 3" xfId="35"/>
    <cellStyle name="Normal 31 2" xfId="18"/>
    <cellStyle name="Normal 4" xfId="43"/>
    <cellStyle name="Normal 4 4" xfId="26"/>
    <cellStyle name="Normal 41" xfId="17"/>
    <cellStyle name="Normal 45" xfId="11"/>
    <cellStyle name="Normal 47" xfId="27"/>
    <cellStyle name="Normal 49 10" xfId="19"/>
    <cellStyle name="Normal 5" xfId="44"/>
    <cellStyle name="Normal 5 6" xfId="21"/>
    <cellStyle name="Normal 50" xfId="28"/>
    <cellStyle name="Normal 51" xfId="29"/>
    <cellStyle name="Normal 52" xfId="30"/>
    <cellStyle name="Normal 53" xfId="31"/>
    <cellStyle name="Normal 54" xfId="32"/>
    <cellStyle name="Normal 6" xfId="8"/>
    <cellStyle name="Normal 6 8" xfId="23"/>
    <cellStyle name="Normal 6 9" xfId="2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635000</xdr:colOff>
      <xdr:row>39</xdr:row>
      <xdr:rowOff>122554</xdr:rowOff>
    </xdr:from>
    <xdr:ext cx="4533900" cy="944246"/>
    <xdr:sp macro="" textlink="">
      <xdr:nvSpPr>
        <xdr:cNvPr id="7" name="TextBox 6"/>
        <xdr:cNvSpPr txBox="1"/>
      </xdr:nvSpPr>
      <xdr:spPr>
        <a:xfrm>
          <a:off x="635000" y="6790054"/>
          <a:ext cx="4533900" cy="944246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*</a:t>
          </a:r>
          <a:r>
            <a:rPr lang="en-US" sz="1000" b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Full-Text and Searches: </a:t>
          </a:r>
          <a:r>
            <a:rPr lang="en-US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GALILEO collects full-text and search usage statistics from the vendors EBSCO, ProQuest, LexisNexis,</a:t>
          </a:r>
          <a:r>
            <a:rPr lang="en-US" sz="10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FirstSearch</a:t>
          </a:r>
          <a:r>
            <a:rPr lang="en-US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, and Britannica Online.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*While other vendor data may be available from the vendor, it is not yet accessible via the GALILEO reporting tool.  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1008380</xdr:colOff>
      <xdr:row>47</xdr:row>
      <xdr:rowOff>31750</xdr:rowOff>
    </xdr:from>
    <xdr:ext cx="3667125" cy="534762"/>
    <xdr:sp macro="" textlink="">
      <xdr:nvSpPr>
        <xdr:cNvPr id="8" name="TextBox 7"/>
        <xdr:cNvSpPr txBox="1"/>
      </xdr:nvSpPr>
      <xdr:spPr>
        <a:xfrm>
          <a:off x="1008380" y="7918450"/>
          <a:ext cx="3667125" cy="534762"/>
        </a:xfrm>
        <a:prstGeom prst="rect">
          <a:avLst/>
        </a:prstGeom>
        <a:solidFill>
          <a:srgbClr val="D9D9D9"/>
        </a:solidFill>
        <a:ln>
          <a:solidFill>
            <a:srgbClr val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000" b="1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Search</a:t>
          </a:r>
          <a:r>
            <a:rPr lang="en-US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= Searches reported by vendor</a:t>
          </a:r>
        </a:p>
        <a:p>
          <a:r>
            <a:rPr lang="en-US" sz="1000" b="1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Full-Text </a:t>
          </a:r>
          <a:r>
            <a:rPr lang="en-US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= Full</a:t>
          </a:r>
          <a:r>
            <a:rPr lang="en-US" sz="10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-Text views reported by vendor</a:t>
          </a:r>
          <a:endParaRPr lang="en-US" sz="10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1000" b="1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Links chosen </a:t>
          </a:r>
          <a:r>
            <a:rPr lang="en-US" sz="10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= Links to databases through GALILEO</a:t>
          </a:r>
          <a:endParaRPr lang="en-US" sz="10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twoCellAnchor>
    <xdr:from>
      <xdr:col>0</xdr:col>
      <xdr:colOff>556260</xdr:colOff>
      <xdr:row>52</xdr:row>
      <xdr:rowOff>0</xdr:rowOff>
    </xdr:from>
    <xdr:to>
      <xdr:col>0</xdr:col>
      <xdr:colOff>5174524</xdr:colOff>
      <xdr:row>54</xdr:row>
      <xdr:rowOff>133754</xdr:rowOff>
    </xdr:to>
    <xdr:sp macro="" textlink="">
      <xdr:nvSpPr>
        <xdr:cNvPr id="9" name="TextBox 8"/>
        <xdr:cNvSpPr txBox="1"/>
      </xdr:nvSpPr>
      <xdr:spPr>
        <a:xfrm>
          <a:off x="556260" y="8648700"/>
          <a:ext cx="4618264" cy="438554"/>
        </a:xfrm>
        <a:prstGeom prst="rect">
          <a:avLst/>
        </a:prstGeom>
        <a:solidFill>
          <a:srgbClr val="D9D9D9"/>
        </a:solidFill>
        <a:ln>
          <a:solidFill>
            <a:srgbClr val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indent="0" algn="ctr"/>
          <a:r>
            <a:rPr lang="en-US" sz="1100" b="1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*Paid for by other consortia or put into the package because of other consortia </a:t>
          </a:r>
        </a:p>
      </xdr:txBody>
    </xdr:sp>
    <xdr:clientData/>
  </xdr:twoCellAnchor>
  <xdr:oneCellAnchor>
    <xdr:from>
      <xdr:col>0</xdr:col>
      <xdr:colOff>665480</xdr:colOff>
      <xdr:row>60</xdr:row>
      <xdr:rowOff>10160</xdr:rowOff>
    </xdr:from>
    <xdr:ext cx="4500880" cy="600164"/>
    <xdr:sp macro="" textlink="">
      <xdr:nvSpPr>
        <xdr:cNvPr id="11" name="TextBox 10"/>
        <xdr:cNvSpPr txBox="1"/>
      </xdr:nvSpPr>
      <xdr:spPr>
        <a:xfrm>
          <a:off x="665480" y="9878060"/>
          <a:ext cx="4500880" cy="600164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100"/>
            <a:t>Starting in September 2011, EBSCO usage data for Searches and Full Text increased dramatically as a result of the transition from WebFeat to 360Search for GALILEO’s Federated Search.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1"/>
  <sheetViews>
    <sheetView tabSelected="1" workbookViewId="0">
      <pane xSplit="1" topLeftCell="B1" activePane="topRight" state="frozen"/>
      <selection pane="topRight"/>
    </sheetView>
  </sheetViews>
  <sheetFormatPr baseColWidth="10" defaultColWidth="8.83203125" defaultRowHeight="12" x14ac:dyDescent="0"/>
  <cols>
    <col min="1" max="1" width="77.5" customWidth="1"/>
    <col min="2" max="4" width="16.6640625" customWidth="1"/>
    <col min="5" max="7" width="23.6640625" customWidth="1"/>
    <col min="8" max="10" width="12.6640625" customWidth="1"/>
    <col min="11" max="13" width="16.6640625" customWidth="1"/>
    <col min="14" max="16" width="12.6640625" customWidth="1"/>
    <col min="17" max="19" width="24" customWidth="1"/>
    <col min="20" max="22" width="24.83203125" customWidth="1"/>
    <col min="23" max="25" width="16.6640625" customWidth="1"/>
  </cols>
  <sheetData>
    <row r="1" spans="1:25" ht="23.25" customHeight="1" thickBot="1">
      <c r="A1" s="33" t="s">
        <v>188</v>
      </c>
      <c r="B1" s="228" t="s">
        <v>111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30"/>
      <c r="Q1" s="221" t="s">
        <v>112</v>
      </c>
      <c r="R1" s="222"/>
      <c r="S1" s="223"/>
      <c r="T1" s="231" t="s">
        <v>113</v>
      </c>
      <c r="U1" s="232"/>
      <c r="V1" s="232"/>
      <c r="W1" s="200" t="s">
        <v>114</v>
      </c>
      <c r="X1" s="201"/>
      <c r="Y1" s="202"/>
    </row>
    <row r="2" spans="1:25" ht="18.75" customHeight="1" thickBot="1">
      <c r="A2" s="34" t="s">
        <v>189</v>
      </c>
      <c r="B2" s="206" t="s">
        <v>15</v>
      </c>
      <c r="C2" s="207"/>
      <c r="D2" s="208"/>
      <c r="E2" s="209" t="s">
        <v>20</v>
      </c>
      <c r="F2" s="210"/>
      <c r="G2" s="211"/>
      <c r="H2" s="212" t="s">
        <v>115</v>
      </c>
      <c r="I2" s="213"/>
      <c r="J2" s="214"/>
      <c r="K2" s="215" t="s">
        <v>164</v>
      </c>
      <c r="L2" s="216"/>
      <c r="M2" s="217"/>
      <c r="N2" s="215" t="s">
        <v>163</v>
      </c>
      <c r="O2" s="216"/>
      <c r="P2" s="217"/>
      <c r="Q2" s="218" t="s">
        <v>115</v>
      </c>
      <c r="R2" s="219"/>
      <c r="S2" s="220"/>
      <c r="T2" s="226" t="s">
        <v>116</v>
      </c>
      <c r="U2" s="227"/>
      <c r="V2" s="227"/>
      <c r="W2" s="203"/>
      <c r="X2" s="204"/>
      <c r="Y2" s="205"/>
    </row>
    <row r="3" spans="1:25" ht="16.5" customHeight="1" thickBot="1">
      <c r="A3" s="35" t="s">
        <v>117</v>
      </c>
      <c r="B3" s="36" t="s">
        <v>12</v>
      </c>
      <c r="C3" s="37" t="s">
        <v>13</v>
      </c>
      <c r="D3" s="38" t="s">
        <v>11</v>
      </c>
      <c r="E3" s="39" t="s">
        <v>12</v>
      </c>
      <c r="F3" s="40" t="s">
        <v>13</v>
      </c>
      <c r="G3" s="41" t="s">
        <v>11</v>
      </c>
      <c r="H3" s="42" t="s">
        <v>12</v>
      </c>
      <c r="I3" s="43" t="s">
        <v>13</v>
      </c>
      <c r="J3" s="178" t="s">
        <v>11</v>
      </c>
      <c r="K3" s="44" t="s">
        <v>12</v>
      </c>
      <c r="L3" s="45" t="s">
        <v>13</v>
      </c>
      <c r="M3" s="46" t="s">
        <v>11</v>
      </c>
      <c r="N3" s="47" t="s">
        <v>12</v>
      </c>
      <c r="O3" s="48" t="s">
        <v>13</v>
      </c>
      <c r="P3" s="49" t="s">
        <v>11</v>
      </c>
      <c r="Q3" s="126" t="s">
        <v>12</v>
      </c>
      <c r="R3" s="127" t="s">
        <v>13</v>
      </c>
      <c r="S3" s="128" t="s">
        <v>11</v>
      </c>
      <c r="T3" s="50" t="s">
        <v>12</v>
      </c>
      <c r="U3" s="51" t="s">
        <v>13</v>
      </c>
      <c r="V3" s="160" t="s">
        <v>11</v>
      </c>
      <c r="W3" s="190" t="s">
        <v>12</v>
      </c>
      <c r="X3" s="191" t="s">
        <v>13</v>
      </c>
      <c r="Y3" s="192" t="s">
        <v>11</v>
      </c>
    </row>
    <row r="4" spans="1:25" ht="13" customHeight="1">
      <c r="A4" s="52" t="s">
        <v>177</v>
      </c>
      <c r="B4" s="148">
        <v>52</v>
      </c>
      <c r="C4" s="149">
        <v>677</v>
      </c>
      <c r="D4" s="150">
        <v>4</v>
      </c>
      <c r="E4" s="146">
        <v>1236</v>
      </c>
      <c r="F4" s="196">
        <v>3571</v>
      </c>
      <c r="G4" s="151">
        <v>13</v>
      </c>
      <c r="H4" s="170">
        <v>0</v>
      </c>
      <c r="I4" s="171">
        <v>0</v>
      </c>
      <c r="J4" s="172">
        <v>0</v>
      </c>
      <c r="K4" s="173">
        <v>0</v>
      </c>
      <c r="L4" s="174">
        <v>0</v>
      </c>
      <c r="M4" s="175">
        <v>25</v>
      </c>
      <c r="N4" s="173">
        <v>0</v>
      </c>
      <c r="O4" s="174">
        <v>0</v>
      </c>
      <c r="P4" s="175">
        <v>0</v>
      </c>
      <c r="Q4" s="176">
        <v>0</v>
      </c>
      <c r="R4" s="177">
        <v>0</v>
      </c>
      <c r="S4" s="177">
        <v>0</v>
      </c>
      <c r="T4" s="158">
        <v>3</v>
      </c>
      <c r="U4" s="159">
        <v>36</v>
      </c>
      <c r="V4" s="187">
        <v>1</v>
      </c>
      <c r="W4" s="193">
        <f>B4+E4+H4+K4+N4+Q4+T4</f>
        <v>1291</v>
      </c>
      <c r="X4" s="194">
        <f t="shared" ref="X4:Y4" si="0">C4+F4+I4+L4+O4+R4+U4</f>
        <v>4284</v>
      </c>
      <c r="Y4" s="195">
        <f t="shared" si="0"/>
        <v>43</v>
      </c>
    </row>
    <row r="5" spans="1:25" ht="13" customHeight="1">
      <c r="A5" s="52" t="s">
        <v>178</v>
      </c>
      <c r="B5" s="100">
        <v>1636</v>
      </c>
      <c r="C5" s="101">
        <v>3723</v>
      </c>
      <c r="D5" s="102">
        <v>152</v>
      </c>
      <c r="E5" s="146">
        <v>6904</v>
      </c>
      <c r="F5" s="196">
        <v>6853</v>
      </c>
      <c r="G5" s="151">
        <v>248</v>
      </c>
      <c r="H5" s="56">
        <v>0</v>
      </c>
      <c r="I5" s="57">
        <v>0</v>
      </c>
      <c r="J5" s="168">
        <v>0</v>
      </c>
      <c r="K5" s="58">
        <v>256</v>
      </c>
      <c r="L5" s="59">
        <v>238</v>
      </c>
      <c r="M5" s="163">
        <v>29</v>
      </c>
      <c r="N5" s="58">
        <v>0</v>
      </c>
      <c r="O5" s="59">
        <v>0</v>
      </c>
      <c r="P5" s="163">
        <v>0</v>
      </c>
      <c r="Q5" s="161">
        <v>0</v>
      </c>
      <c r="R5" s="129">
        <v>0</v>
      </c>
      <c r="S5" s="129">
        <v>0</v>
      </c>
      <c r="T5" s="60">
        <v>6</v>
      </c>
      <c r="U5" s="61">
        <v>46</v>
      </c>
      <c r="V5" s="188">
        <v>13</v>
      </c>
      <c r="W5" s="154">
        <f t="shared" ref="W5:W36" si="1">B5+E5+H5+K5+N5+Q5+T5</f>
        <v>8802</v>
      </c>
      <c r="X5" s="153">
        <f t="shared" ref="X5:X36" si="2">C5+F5+I5+L5+O5+R5+U5</f>
        <v>10860</v>
      </c>
      <c r="Y5" s="155">
        <f t="shared" ref="Y5:Y36" si="3">D5+G5+J5+M5+P5+S5+V5</f>
        <v>442</v>
      </c>
    </row>
    <row r="6" spans="1:25" ht="13" customHeight="1">
      <c r="A6" s="52" t="s">
        <v>118</v>
      </c>
      <c r="B6" s="53">
        <v>1700</v>
      </c>
      <c r="C6" s="54">
        <v>3631</v>
      </c>
      <c r="D6" s="55">
        <v>751</v>
      </c>
      <c r="E6" s="146">
        <v>8085</v>
      </c>
      <c r="F6" s="196">
        <v>21810</v>
      </c>
      <c r="G6" s="151">
        <v>792</v>
      </c>
      <c r="H6" s="56">
        <v>0</v>
      </c>
      <c r="I6" s="57">
        <v>0</v>
      </c>
      <c r="J6" s="168">
        <v>0</v>
      </c>
      <c r="K6" s="58">
        <v>2450</v>
      </c>
      <c r="L6" s="59">
        <v>4532</v>
      </c>
      <c r="M6" s="163">
        <v>427</v>
      </c>
      <c r="N6" s="58">
        <v>0</v>
      </c>
      <c r="O6" s="59">
        <v>0</v>
      </c>
      <c r="P6" s="163">
        <v>0</v>
      </c>
      <c r="Q6" s="161">
        <v>0</v>
      </c>
      <c r="R6" s="129">
        <v>0</v>
      </c>
      <c r="S6" s="129">
        <v>0</v>
      </c>
      <c r="T6" s="60">
        <v>8</v>
      </c>
      <c r="U6" s="61">
        <v>10</v>
      </c>
      <c r="V6" s="188">
        <v>20</v>
      </c>
      <c r="W6" s="154">
        <f t="shared" si="1"/>
        <v>12243</v>
      </c>
      <c r="X6" s="153">
        <f t="shared" si="2"/>
        <v>29983</v>
      </c>
      <c r="Y6" s="155">
        <f t="shared" si="3"/>
        <v>1990</v>
      </c>
    </row>
    <row r="7" spans="1:25" ht="13" customHeight="1">
      <c r="A7" s="52" t="s">
        <v>119</v>
      </c>
      <c r="B7" s="100">
        <v>43</v>
      </c>
      <c r="C7" s="101">
        <v>49</v>
      </c>
      <c r="D7" s="102">
        <v>4</v>
      </c>
      <c r="E7" s="146">
        <v>1151</v>
      </c>
      <c r="F7" s="196">
        <v>2950</v>
      </c>
      <c r="G7" s="151">
        <v>8</v>
      </c>
      <c r="H7" s="56">
        <v>0</v>
      </c>
      <c r="I7" s="57">
        <v>0</v>
      </c>
      <c r="J7" s="168">
        <v>0</v>
      </c>
      <c r="K7" s="58">
        <v>30</v>
      </c>
      <c r="L7" s="59">
        <v>26</v>
      </c>
      <c r="M7" s="163">
        <v>0</v>
      </c>
      <c r="N7" s="58">
        <v>0</v>
      </c>
      <c r="O7" s="59">
        <v>0</v>
      </c>
      <c r="P7" s="163">
        <v>0</v>
      </c>
      <c r="Q7" s="161">
        <v>0</v>
      </c>
      <c r="R7" s="129">
        <v>0</v>
      </c>
      <c r="S7" s="129">
        <v>0</v>
      </c>
      <c r="T7" s="60">
        <v>3</v>
      </c>
      <c r="U7" s="61">
        <v>3</v>
      </c>
      <c r="V7" s="188">
        <v>0</v>
      </c>
      <c r="W7" s="154">
        <f t="shared" si="1"/>
        <v>1227</v>
      </c>
      <c r="X7" s="153">
        <f t="shared" si="2"/>
        <v>3028</v>
      </c>
      <c r="Y7" s="155">
        <f t="shared" si="3"/>
        <v>12</v>
      </c>
    </row>
    <row r="8" spans="1:25" ht="13" customHeight="1">
      <c r="A8" s="52" t="s">
        <v>120</v>
      </c>
      <c r="B8" s="53">
        <v>3181</v>
      </c>
      <c r="C8" s="54">
        <v>9601</v>
      </c>
      <c r="D8" s="55">
        <v>1050</v>
      </c>
      <c r="E8" s="146">
        <v>16932</v>
      </c>
      <c r="F8" s="196">
        <v>70945</v>
      </c>
      <c r="G8" s="151">
        <v>289</v>
      </c>
      <c r="H8" s="56">
        <v>0</v>
      </c>
      <c r="I8" s="57">
        <v>0</v>
      </c>
      <c r="J8" s="168">
        <v>4</v>
      </c>
      <c r="K8" s="58">
        <v>151</v>
      </c>
      <c r="L8" s="59">
        <v>333</v>
      </c>
      <c r="M8" s="163">
        <v>59</v>
      </c>
      <c r="N8" s="58">
        <v>0</v>
      </c>
      <c r="O8" s="59">
        <v>0</v>
      </c>
      <c r="P8" s="163">
        <v>0</v>
      </c>
      <c r="Q8" s="161">
        <v>0</v>
      </c>
      <c r="R8" s="129">
        <v>0</v>
      </c>
      <c r="S8" s="129">
        <v>0</v>
      </c>
      <c r="T8" s="60">
        <v>27</v>
      </c>
      <c r="U8" s="61">
        <v>211</v>
      </c>
      <c r="V8" s="188">
        <v>110</v>
      </c>
      <c r="W8" s="154">
        <f t="shared" si="1"/>
        <v>20291</v>
      </c>
      <c r="X8" s="153">
        <f t="shared" si="2"/>
        <v>81090</v>
      </c>
      <c r="Y8" s="155">
        <f t="shared" si="3"/>
        <v>1512</v>
      </c>
    </row>
    <row r="9" spans="1:25" ht="13" customHeight="1">
      <c r="A9" s="52" t="s">
        <v>121</v>
      </c>
      <c r="B9" s="100">
        <v>1355</v>
      </c>
      <c r="C9" s="101">
        <v>2212</v>
      </c>
      <c r="D9" s="102">
        <v>489</v>
      </c>
      <c r="E9" s="146">
        <v>27606</v>
      </c>
      <c r="F9" s="196">
        <v>18791</v>
      </c>
      <c r="G9" s="151">
        <v>948</v>
      </c>
      <c r="H9" s="56">
        <v>0</v>
      </c>
      <c r="I9" s="57">
        <v>0</v>
      </c>
      <c r="J9" s="168">
        <v>1</v>
      </c>
      <c r="K9" s="58">
        <v>673</v>
      </c>
      <c r="L9" s="59">
        <v>712</v>
      </c>
      <c r="M9" s="163">
        <v>195</v>
      </c>
      <c r="N9" s="58">
        <v>0</v>
      </c>
      <c r="O9" s="59">
        <v>0</v>
      </c>
      <c r="P9" s="163">
        <v>0</v>
      </c>
      <c r="Q9" s="161">
        <v>0</v>
      </c>
      <c r="R9" s="129">
        <v>0</v>
      </c>
      <c r="S9" s="129">
        <v>6</v>
      </c>
      <c r="T9" s="60">
        <v>106</v>
      </c>
      <c r="U9" s="61">
        <v>171</v>
      </c>
      <c r="V9" s="188">
        <v>121</v>
      </c>
      <c r="W9" s="154">
        <f t="shared" si="1"/>
        <v>29740</v>
      </c>
      <c r="X9" s="153">
        <f t="shared" si="2"/>
        <v>21886</v>
      </c>
      <c r="Y9" s="155">
        <f t="shared" si="3"/>
        <v>1760</v>
      </c>
    </row>
    <row r="10" spans="1:25" ht="13" customHeight="1">
      <c r="A10" s="52" t="s">
        <v>138</v>
      </c>
      <c r="B10" s="53">
        <v>34</v>
      </c>
      <c r="C10" s="54">
        <v>22</v>
      </c>
      <c r="D10" s="55">
        <v>133</v>
      </c>
      <c r="E10" s="146">
        <v>9483</v>
      </c>
      <c r="F10" s="196">
        <v>26057</v>
      </c>
      <c r="G10" s="151">
        <v>184</v>
      </c>
      <c r="H10" s="56">
        <v>0</v>
      </c>
      <c r="I10" s="57">
        <v>0</v>
      </c>
      <c r="J10" s="168">
        <v>0</v>
      </c>
      <c r="K10" s="58">
        <v>91</v>
      </c>
      <c r="L10" s="59">
        <v>200</v>
      </c>
      <c r="M10" s="163">
        <v>6</v>
      </c>
      <c r="N10" s="58">
        <v>0</v>
      </c>
      <c r="O10" s="59">
        <v>0</v>
      </c>
      <c r="P10" s="163">
        <v>0</v>
      </c>
      <c r="Q10" s="161">
        <v>0</v>
      </c>
      <c r="R10" s="129">
        <v>0</v>
      </c>
      <c r="S10" s="129">
        <v>0</v>
      </c>
      <c r="T10" s="60">
        <v>102</v>
      </c>
      <c r="U10" s="61">
        <v>85</v>
      </c>
      <c r="V10" s="188">
        <v>18</v>
      </c>
      <c r="W10" s="154">
        <f t="shared" si="1"/>
        <v>9710</v>
      </c>
      <c r="X10" s="153">
        <f t="shared" si="2"/>
        <v>26364</v>
      </c>
      <c r="Y10" s="155">
        <f t="shared" si="3"/>
        <v>341</v>
      </c>
    </row>
    <row r="11" spans="1:25" ht="13" customHeight="1">
      <c r="A11" s="52" t="s">
        <v>122</v>
      </c>
      <c r="B11" s="100">
        <v>1614</v>
      </c>
      <c r="C11" s="101">
        <v>2231</v>
      </c>
      <c r="D11" s="102">
        <v>693</v>
      </c>
      <c r="E11" s="146">
        <v>14255</v>
      </c>
      <c r="F11" s="196">
        <v>22931</v>
      </c>
      <c r="G11" s="151">
        <v>827</v>
      </c>
      <c r="H11" s="56">
        <v>0</v>
      </c>
      <c r="I11" s="57">
        <v>0</v>
      </c>
      <c r="J11" s="168">
        <v>0</v>
      </c>
      <c r="K11" s="58">
        <v>286</v>
      </c>
      <c r="L11" s="59">
        <v>454</v>
      </c>
      <c r="M11" s="163">
        <v>92</v>
      </c>
      <c r="N11" s="58">
        <v>0</v>
      </c>
      <c r="O11" s="59">
        <v>0</v>
      </c>
      <c r="P11" s="163">
        <v>3</v>
      </c>
      <c r="Q11" s="161">
        <v>0</v>
      </c>
      <c r="R11" s="129">
        <v>0</v>
      </c>
      <c r="S11" s="129">
        <v>0</v>
      </c>
      <c r="T11" s="60">
        <v>298</v>
      </c>
      <c r="U11" s="61">
        <v>414</v>
      </c>
      <c r="V11" s="188">
        <v>265</v>
      </c>
      <c r="W11" s="154">
        <f t="shared" si="1"/>
        <v>16453</v>
      </c>
      <c r="X11" s="153">
        <f t="shared" si="2"/>
        <v>26030</v>
      </c>
      <c r="Y11" s="155">
        <f t="shared" si="3"/>
        <v>1880</v>
      </c>
    </row>
    <row r="12" spans="1:25" ht="13" customHeight="1">
      <c r="A12" s="52" t="s">
        <v>123</v>
      </c>
      <c r="B12" s="53">
        <v>30</v>
      </c>
      <c r="C12" s="54">
        <v>18</v>
      </c>
      <c r="D12" s="55">
        <v>0</v>
      </c>
      <c r="E12" s="146">
        <v>340</v>
      </c>
      <c r="F12" s="196">
        <v>38</v>
      </c>
      <c r="G12" s="151">
        <v>0</v>
      </c>
      <c r="H12" s="56">
        <v>0</v>
      </c>
      <c r="I12" s="57">
        <v>0</v>
      </c>
      <c r="J12" s="168">
        <v>0</v>
      </c>
      <c r="K12" s="58">
        <v>40</v>
      </c>
      <c r="L12" s="59">
        <v>29</v>
      </c>
      <c r="M12" s="163">
        <v>0</v>
      </c>
      <c r="N12" s="58">
        <v>0</v>
      </c>
      <c r="O12" s="59">
        <v>0</v>
      </c>
      <c r="P12" s="163">
        <v>0</v>
      </c>
      <c r="Q12" s="161">
        <v>0</v>
      </c>
      <c r="R12" s="129">
        <v>0</v>
      </c>
      <c r="S12" s="129">
        <v>0</v>
      </c>
      <c r="T12" s="60">
        <v>3</v>
      </c>
      <c r="U12" s="61">
        <v>3</v>
      </c>
      <c r="V12" s="188">
        <v>0</v>
      </c>
      <c r="W12" s="154">
        <f t="shared" si="1"/>
        <v>413</v>
      </c>
      <c r="X12" s="153">
        <f t="shared" si="2"/>
        <v>88</v>
      </c>
      <c r="Y12" s="155">
        <f t="shared" si="3"/>
        <v>0</v>
      </c>
    </row>
    <row r="13" spans="1:25" ht="13" customHeight="1">
      <c r="A13" s="52" t="s">
        <v>124</v>
      </c>
      <c r="B13" s="100">
        <v>738</v>
      </c>
      <c r="C13" s="101">
        <v>2111</v>
      </c>
      <c r="D13" s="102">
        <v>262</v>
      </c>
      <c r="E13" s="146">
        <v>16260</v>
      </c>
      <c r="F13" s="196">
        <v>55916</v>
      </c>
      <c r="G13" s="151">
        <v>415</v>
      </c>
      <c r="H13" s="56">
        <v>0</v>
      </c>
      <c r="I13" s="57">
        <v>0</v>
      </c>
      <c r="J13" s="168">
        <v>0</v>
      </c>
      <c r="K13" s="58">
        <v>131</v>
      </c>
      <c r="L13" s="59">
        <v>302</v>
      </c>
      <c r="M13" s="163">
        <v>18</v>
      </c>
      <c r="N13" s="58">
        <v>0</v>
      </c>
      <c r="O13" s="59">
        <v>0</v>
      </c>
      <c r="P13" s="163">
        <v>0</v>
      </c>
      <c r="Q13" s="161">
        <v>0</v>
      </c>
      <c r="R13" s="129">
        <v>0</v>
      </c>
      <c r="S13" s="129">
        <v>0</v>
      </c>
      <c r="T13" s="60">
        <v>17</v>
      </c>
      <c r="U13" s="61">
        <v>72</v>
      </c>
      <c r="V13" s="188">
        <v>28</v>
      </c>
      <c r="W13" s="154">
        <f t="shared" si="1"/>
        <v>17146</v>
      </c>
      <c r="X13" s="153">
        <f t="shared" si="2"/>
        <v>58401</v>
      </c>
      <c r="Y13" s="155">
        <f t="shared" si="3"/>
        <v>723</v>
      </c>
    </row>
    <row r="14" spans="1:25" ht="13" customHeight="1">
      <c r="A14" s="52" t="s">
        <v>125</v>
      </c>
      <c r="B14" s="53">
        <v>88</v>
      </c>
      <c r="C14" s="54">
        <v>112</v>
      </c>
      <c r="D14" s="55">
        <v>50</v>
      </c>
      <c r="E14" s="146">
        <v>2715</v>
      </c>
      <c r="F14" s="196">
        <v>7980</v>
      </c>
      <c r="G14" s="151">
        <v>211</v>
      </c>
      <c r="H14" s="56">
        <v>0</v>
      </c>
      <c r="I14" s="57">
        <v>0</v>
      </c>
      <c r="J14" s="168">
        <v>0</v>
      </c>
      <c r="K14" s="58">
        <v>31</v>
      </c>
      <c r="L14" s="59">
        <v>25</v>
      </c>
      <c r="M14" s="163">
        <v>4</v>
      </c>
      <c r="N14" s="58">
        <v>0</v>
      </c>
      <c r="O14" s="59">
        <v>0</v>
      </c>
      <c r="P14" s="163">
        <v>0</v>
      </c>
      <c r="Q14" s="161">
        <v>0</v>
      </c>
      <c r="R14" s="129">
        <v>0</v>
      </c>
      <c r="S14" s="129">
        <v>3</v>
      </c>
      <c r="T14" s="60">
        <v>3</v>
      </c>
      <c r="U14" s="61">
        <v>3</v>
      </c>
      <c r="V14" s="188">
        <v>8</v>
      </c>
      <c r="W14" s="154">
        <f t="shared" si="1"/>
        <v>2837</v>
      </c>
      <c r="X14" s="153">
        <f t="shared" si="2"/>
        <v>8120</v>
      </c>
      <c r="Y14" s="155">
        <f t="shared" si="3"/>
        <v>276</v>
      </c>
    </row>
    <row r="15" spans="1:25" ht="13" customHeight="1">
      <c r="A15" s="52" t="s">
        <v>190</v>
      </c>
      <c r="B15" s="100">
        <v>1734</v>
      </c>
      <c r="C15" s="101">
        <v>2117</v>
      </c>
      <c r="D15" s="102">
        <v>644</v>
      </c>
      <c r="E15" s="146">
        <v>4030</v>
      </c>
      <c r="F15" s="196">
        <v>12377</v>
      </c>
      <c r="G15" s="151">
        <v>342</v>
      </c>
      <c r="H15" s="56">
        <v>0</v>
      </c>
      <c r="I15" s="57">
        <v>0</v>
      </c>
      <c r="J15" s="168">
        <v>1</v>
      </c>
      <c r="K15" s="58">
        <v>0</v>
      </c>
      <c r="L15" s="59">
        <v>0</v>
      </c>
      <c r="M15" s="163">
        <v>96</v>
      </c>
      <c r="N15" s="58">
        <v>0</v>
      </c>
      <c r="O15" s="59">
        <v>0</v>
      </c>
      <c r="P15" s="163">
        <v>0</v>
      </c>
      <c r="Q15" s="161">
        <v>0</v>
      </c>
      <c r="R15" s="129">
        <v>0</v>
      </c>
      <c r="S15" s="129">
        <v>14</v>
      </c>
      <c r="T15" s="60">
        <v>3</v>
      </c>
      <c r="U15" s="61">
        <v>3</v>
      </c>
      <c r="V15" s="188">
        <v>158</v>
      </c>
      <c r="W15" s="154">
        <f t="shared" si="1"/>
        <v>5767</v>
      </c>
      <c r="X15" s="153">
        <f t="shared" si="2"/>
        <v>14497</v>
      </c>
      <c r="Y15" s="155">
        <f t="shared" si="3"/>
        <v>1255</v>
      </c>
    </row>
    <row r="16" spans="1:25" ht="13" customHeight="1">
      <c r="A16" s="52" t="s">
        <v>126</v>
      </c>
      <c r="B16" s="53">
        <v>0</v>
      </c>
      <c r="C16" s="54">
        <v>0</v>
      </c>
      <c r="D16" s="55">
        <v>122</v>
      </c>
      <c r="E16" s="146">
        <v>8409</v>
      </c>
      <c r="F16" s="196">
        <v>7239</v>
      </c>
      <c r="G16" s="151">
        <v>249</v>
      </c>
      <c r="H16" s="56">
        <v>0</v>
      </c>
      <c r="I16" s="57">
        <v>0</v>
      </c>
      <c r="J16" s="168">
        <v>1</v>
      </c>
      <c r="K16" s="58">
        <v>1031</v>
      </c>
      <c r="L16" s="59">
        <v>729</v>
      </c>
      <c r="M16" s="163">
        <v>58</v>
      </c>
      <c r="N16" s="58">
        <v>0</v>
      </c>
      <c r="O16" s="59">
        <v>0</v>
      </c>
      <c r="P16" s="163">
        <v>0</v>
      </c>
      <c r="Q16" s="161">
        <v>0</v>
      </c>
      <c r="R16" s="129">
        <v>0</v>
      </c>
      <c r="S16" s="129">
        <v>0</v>
      </c>
      <c r="T16" s="60">
        <v>3</v>
      </c>
      <c r="U16" s="61">
        <v>3</v>
      </c>
      <c r="V16" s="188">
        <v>11</v>
      </c>
      <c r="W16" s="154">
        <f t="shared" si="1"/>
        <v>9443</v>
      </c>
      <c r="X16" s="153">
        <f t="shared" si="2"/>
        <v>7971</v>
      </c>
      <c r="Y16" s="155">
        <f t="shared" si="3"/>
        <v>441</v>
      </c>
    </row>
    <row r="17" spans="1:25" ht="13" customHeight="1">
      <c r="A17" s="52" t="s">
        <v>127</v>
      </c>
      <c r="B17" s="100">
        <v>30</v>
      </c>
      <c r="C17" s="101">
        <v>18</v>
      </c>
      <c r="D17" s="102">
        <v>0</v>
      </c>
      <c r="E17" s="146">
        <v>304</v>
      </c>
      <c r="F17" s="196">
        <v>210</v>
      </c>
      <c r="G17" s="151">
        <v>0</v>
      </c>
      <c r="H17" s="56">
        <v>0</v>
      </c>
      <c r="I17" s="57">
        <v>0</v>
      </c>
      <c r="J17" s="168">
        <v>0</v>
      </c>
      <c r="K17" s="58">
        <v>19</v>
      </c>
      <c r="L17" s="59">
        <v>13</v>
      </c>
      <c r="M17" s="163">
        <v>0</v>
      </c>
      <c r="N17" s="58">
        <v>0</v>
      </c>
      <c r="O17" s="59">
        <v>0</v>
      </c>
      <c r="P17" s="163">
        <v>0</v>
      </c>
      <c r="Q17" s="161">
        <v>0</v>
      </c>
      <c r="R17" s="129">
        <v>0</v>
      </c>
      <c r="S17" s="129">
        <v>0</v>
      </c>
      <c r="T17" s="60">
        <v>3</v>
      </c>
      <c r="U17" s="61">
        <v>3</v>
      </c>
      <c r="V17" s="188">
        <v>0</v>
      </c>
      <c r="W17" s="154">
        <f t="shared" si="1"/>
        <v>356</v>
      </c>
      <c r="X17" s="153">
        <f t="shared" si="2"/>
        <v>244</v>
      </c>
      <c r="Y17" s="155">
        <f t="shared" si="3"/>
        <v>0</v>
      </c>
    </row>
    <row r="18" spans="1:25" ht="13" customHeight="1">
      <c r="A18" s="52" t="s">
        <v>139</v>
      </c>
      <c r="B18" s="53">
        <v>1033</v>
      </c>
      <c r="C18" s="54">
        <v>1232</v>
      </c>
      <c r="D18" s="55">
        <v>430</v>
      </c>
      <c r="E18" s="146">
        <v>3025</v>
      </c>
      <c r="F18" s="196">
        <v>5942</v>
      </c>
      <c r="G18" s="151">
        <v>194</v>
      </c>
      <c r="H18" s="56">
        <v>0</v>
      </c>
      <c r="I18" s="57">
        <v>0</v>
      </c>
      <c r="J18" s="168">
        <v>1</v>
      </c>
      <c r="K18" s="58">
        <v>43</v>
      </c>
      <c r="L18" s="59">
        <v>33</v>
      </c>
      <c r="M18" s="163">
        <v>13</v>
      </c>
      <c r="N18" s="58">
        <v>0</v>
      </c>
      <c r="O18" s="59">
        <v>0</v>
      </c>
      <c r="P18" s="163">
        <v>0</v>
      </c>
      <c r="Q18" s="161">
        <v>0</v>
      </c>
      <c r="R18" s="129">
        <v>0</v>
      </c>
      <c r="S18" s="129">
        <v>0</v>
      </c>
      <c r="T18" s="60">
        <v>3</v>
      </c>
      <c r="U18" s="61">
        <v>3</v>
      </c>
      <c r="V18" s="188">
        <v>30</v>
      </c>
      <c r="W18" s="154">
        <f t="shared" si="1"/>
        <v>4104</v>
      </c>
      <c r="X18" s="153">
        <f t="shared" si="2"/>
        <v>7210</v>
      </c>
      <c r="Y18" s="155">
        <f t="shared" si="3"/>
        <v>668</v>
      </c>
    </row>
    <row r="19" spans="1:25" ht="13" customHeight="1">
      <c r="A19" s="52" t="s">
        <v>140</v>
      </c>
      <c r="B19" s="100">
        <v>225</v>
      </c>
      <c r="C19" s="101">
        <v>187</v>
      </c>
      <c r="D19" s="102">
        <v>2</v>
      </c>
      <c r="E19" s="146">
        <v>629</v>
      </c>
      <c r="F19" s="196">
        <v>1653</v>
      </c>
      <c r="G19" s="151">
        <v>45</v>
      </c>
      <c r="H19" s="56">
        <v>0</v>
      </c>
      <c r="I19" s="57">
        <v>0</v>
      </c>
      <c r="J19" s="168">
        <v>0</v>
      </c>
      <c r="K19" s="58">
        <v>31</v>
      </c>
      <c r="L19" s="59">
        <v>75</v>
      </c>
      <c r="M19" s="163">
        <v>7</v>
      </c>
      <c r="N19" s="58">
        <v>0</v>
      </c>
      <c r="O19" s="59">
        <v>0</v>
      </c>
      <c r="P19" s="163">
        <v>0</v>
      </c>
      <c r="Q19" s="161">
        <v>0</v>
      </c>
      <c r="R19" s="129">
        <v>0</v>
      </c>
      <c r="S19" s="129">
        <v>0</v>
      </c>
      <c r="T19" s="60">
        <v>3</v>
      </c>
      <c r="U19" s="61">
        <v>3</v>
      </c>
      <c r="V19" s="188">
        <v>4</v>
      </c>
      <c r="W19" s="154">
        <f t="shared" si="1"/>
        <v>888</v>
      </c>
      <c r="X19" s="153">
        <f t="shared" si="2"/>
        <v>1918</v>
      </c>
      <c r="Y19" s="155">
        <f t="shared" si="3"/>
        <v>58</v>
      </c>
    </row>
    <row r="20" spans="1:25" ht="13" customHeight="1">
      <c r="A20" s="52" t="s">
        <v>141</v>
      </c>
      <c r="B20" s="53">
        <v>30</v>
      </c>
      <c r="C20" s="54">
        <v>18</v>
      </c>
      <c r="D20" s="55">
        <v>0</v>
      </c>
      <c r="E20" s="146">
        <v>415</v>
      </c>
      <c r="F20" s="196">
        <v>597</v>
      </c>
      <c r="G20" s="151">
        <v>2</v>
      </c>
      <c r="H20" s="56">
        <v>0</v>
      </c>
      <c r="I20" s="57">
        <v>0</v>
      </c>
      <c r="J20" s="168">
        <v>0</v>
      </c>
      <c r="K20" s="58">
        <v>283</v>
      </c>
      <c r="L20" s="59">
        <v>681</v>
      </c>
      <c r="M20" s="163">
        <v>103</v>
      </c>
      <c r="N20" s="58">
        <v>0</v>
      </c>
      <c r="O20" s="59">
        <v>0</v>
      </c>
      <c r="P20" s="163">
        <v>0</v>
      </c>
      <c r="Q20" s="161">
        <v>0</v>
      </c>
      <c r="R20" s="129">
        <v>0</v>
      </c>
      <c r="S20" s="129">
        <v>0</v>
      </c>
      <c r="T20" s="60">
        <v>3</v>
      </c>
      <c r="U20" s="61">
        <v>3</v>
      </c>
      <c r="V20" s="188">
        <v>0</v>
      </c>
      <c r="W20" s="154">
        <f t="shared" si="1"/>
        <v>731</v>
      </c>
      <c r="X20" s="153">
        <f t="shared" si="2"/>
        <v>1299</v>
      </c>
      <c r="Y20" s="155">
        <f t="shared" si="3"/>
        <v>105</v>
      </c>
    </row>
    <row r="21" spans="1:25" ht="13" customHeight="1">
      <c r="A21" s="52" t="s">
        <v>191</v>
      </c>
      <c r="B21" s="100">
        <v>2005</v>
      </c>
      <c r="C21" s="101">
        <v>1977</v>
      </c>
      <c r="D21" s="102">
        <v>495</v>
      </c>
      <c r="E21" s="146">
        <v>6482</v>
      </c>
      <c r="F21" s="196">
        <v>11112</v>
      </c>
      <c r="G21" s="151">
        <v>527</v>
      </c>
      <c r="H21" s="56">
        <v>0</v>
      </c>
      <c r="I21" s="57">
        <v>0</v>
      </c>
      <c r="J21" s="168">
        <v>0</v>
      </c>
      <c r="K21" s="58">
        <v>0</v>
      </c>
      <c r="L21" s="59">
        <v>0</v>
      </c>
      <c r="M21" s="163">
        <v>89</v>
      </c>
      <c r="N21" s="58">
        <v>0</v>
      </c>
      <c r="O21" s="59">
        <v>0</v>
      </c>
      <c r="P21" s="163">
        <v>0</v>
      </c>
      <c r="Q21" s="161">
        <v>0</v>
      </c>
      <c r="R21" s="129">
        <v>0</v>
      </c>
      <c r="S21" s="129">
        <v>0</v>
      </c>
      <c r="T21" s="60">
        <v>7</v>
      </c>
      <c r="U21" s="61">
        <v>69</v>
      </c>
      <c r="V21" s="188">
        <v>9</v>
      </c>
      <c r="W21" s="154">
        <f t="shared" si="1"/>
        <v>8494</v>
      </c>
      <c r="X21" s="153">
        <f t="shared" si="2"/>
        <v>13158</v>
      </c>
      <c r="Y21" s="155">
        <f t="shared" si="3"/>
        <v>1120</v>
      </c>
    </row>
    <row r="22" spans="1:25" ht="13" customHeight="1">
      <c r="A22" s="52" t="s">
        <v>128</v>
      </c>
      <c r="B22" s="53">
        <v>614</v>
      </c>
      <c r="C22" s="54">
        <v>1236</v>
      </c>
      <c r="D22" s="55">
        <v>158</v>
      </c>
      <c r="E22" s="146">
        <v>1754</v>
      </c>
      <c r="F22" s="196">
        <v>5285</v>
      </c>
      <c r="G22" s="151">
        <v>51</v>
      </c>
      <c r="H22" s="56">
        <v>0</v>
      </c>
      <c r="I22" s="57">
        <v>0</v>
      </c>
      <c r="J22" s="168">
        <v>0</v>
      </c>
      <c r="K22" s="58">
        <v>47</v>
      </c>
      <c r="L22" s="59">
        <v>10</v>
      </c>
      <c r="M22" s="163">
        <v>5</v>
      </c>
      <c r="N22" s="58">
        <v>0</v>
      </c>
      <c r="O22" s="59">
        <v>0</v>
      </c>
      <c r="P22" s="163">
        <v>0</v>
      </c>
      <c r="Q22" s="161">
        <v>0</v>
      </c>
      <c r="R22" s="129">
        <v>0</v>
      </c>
      <c r="S22" s="129">
        <v>0</v>
      </c>
      <c r="T22" s="60">
        <v>3</v>
      </c>
      <c r="U22" s="61">
        <v>4</v>
      </c>
      <c r="V22" s="188">
        <v>10</v>
      </c>
      <c r="W22" s="154">
        <f t="shared" si="1"/>
        <v>2418</v>
      </c>
      <c r="X22" s="153">
        <f t="shared" si="2"/>
        <v>6535</v>
      </c>
      <c r="Y22" s="155">
        <f t="shared" si="3"/>
        <v>224</v>
      </c>
    </row>
    <row r="23" spans="1:25" ht="13" customHeight="1">
      <c r="A23" s="52" t="s">
        <v>142</v>
      </c>
      <c r="B23" s="100">
        <v>2059</v>
      </c>
      <c r="C23" s="101">
        <v>2033</v>
      </c>
      <c r="D23" s="102">
        <v>575</v>
      </c>
      <c r="E23" s="146">
        <v>30021</v>
      </c>
      <c r="F23" s="196">
        <v>51567</v>
      </c>
      <c r="G23" s="151">
        <v>1538</v>
      </c>
      <c r="H23" s="56">
        <v>0</v>
      </c>
      <c r="I23" s="57">
        <v>0</v>
      </c>
      <c r="J23" s="168">
        <v>0</v>
      </c>
      <c r="K23" s="58">
        <v>129</v>
      </c>
      <c r="L23" s="59">
        <v>256</v>
      </c>
      <c r="M23" s="163">
        <v>272</v>
      </c>
      <c r="N23" s="58">
        <v>0</v>
      </c>
      <c r="O23" s="59">
        <v>0</v>
      </c>
      <c r="P23" s="163">
        <v>0</v>
      </c>
      <c r="Q23" s="161">
        <v>0</v>
      </c>
      <c r="R23" s="129">
        <v>0</v>
      </c>
      <c r="S23" s="129">
        <v>0</v>
      </c>
      <c r="T23" s="60">
        <v>383</v>
      </c>
      <c r="U23" s="61">
        <v>77</v>
      </c>
      <c r="V23" s="188">
        <v>42</v>
      </c>
      <c r="W23" s="154">
        <f t="shared" si="1"/>
        <v>32592</v>
      </c>
      <c r="X23" s="153">
        <f t="shared" si="2"/>
        <v>53933</v>
      </c>
      <c r="Y23" s="155">
        <f t="shared" si="3"/>
        <v>2427</v>
      </c>
    </row>
    <row r="24" spans="1:25" ht="13" customHeight="1">
      <c r="A24" s="52" t="s">
        <v>129</v>
      </c>
      <c r="B24" s="53">
        <v>437</v>
      </c>
      <c r="C24" s="54">
        <v>2471</v>
      </c>
      <c r="D24" s="55">
        <v>115</v>
      </c>
      <c r="E24" s="146">
        <v>5390</v>
      </c>
      <c r="F24" s="196">
        <v>14010</v>
      </c>
      <c r="G24" s="151">
        <v>523</v>
      </c>
      <c r="H24" s="56">
        <v>0</v>
      </c>
      <c r="I24" s="57">
        <v>0</v>
      </c>
      <c r="J24" s="168">
        <v>1</v>
      </c>
      <c r="K24" s="58">
        <v>624</v>
      </c>
      <c r="L24" s="59">
        <v>879</v>
      </c>
      <c r="M24" s="163">
        <v>265</v>
      </c>
      <c r="N24" s="58">
        <v>0</v>
      </c>
      <c r="O24" s="59">
        <v>0</v>
      </c>
      <c r="P24" s="163">
        <v>0</v>
      </c>
      <c r="Q24" s="161">
        <v>0</v>
      </c>
      <c r="R24" s="129">
        <v>0</v>
      </c>
      <c r="S24" s="129">
        <v>1</v>
      </c>
      <c r="T24" s="60">
        <v>69</v>
      </c>
      <c r="U24" s="61">
        <v>168</v>
      </c>
      <c r="V24" s="188">
        <v>33</v>
      </c>
      <c r="W24" s="154">
        <f t="shared" si="1"/>
        <v>6520</v>
      </c>
      <c r="X24" s="153">
        <f t="shared" si="2"/>
        <v>17528</v>
      </c>
      <c r="Y24" s="155">
        <f t="shared" si="3"/>
        <v>938</v>
      </c>
    </row>
    <row r="25" spans="1:25" ht="13" customHeight="1">
      <c r="A25" s="52" t="s">
        <v>130</v>
      </c>
      <c r="B25" s="100">
        <v>512</v>
      </c>
      <c r="C25" s="101">
        <v>470</v>
      </c>
      <c r="D25" s="102">
        <v>345</v>
      </c>
      <c r="E25" s="146">
        <v>533</v>
      </c>
      <c r="F25" s="196">
        <v>83</v>
      </c>
      <c r="G25" s="151">
        <v>103</v>
      </c>
      <c r="H25" s="56">
        <v>0</v>
      </c>
      <c r="I25" s="57">
        <v>0</v>
      </c>
      <c r="J25" s="168">
        <v>0</v>
      </c>
      <c r="K25" s="58">
        <v>597</v>
      </c>
      <c r="L25" s="59">
        <v>659</v>
      </c>
      <c r="M25" s="163">
        <v>147</v>
      </c>
      <c r="N25" s="58">
        <v>0</v>
      </c>
      <c r="O25" s="59">
        <v>0</v>
      </c>
      <c r="P25" s="163">
        <v>0</v>
      </c>
      <c r="Q25" s="161">
        <v>0</v>
      </c>
      <c r="R25" s="129">
        <v>0</v>
      </c>
      <c r="S25" s="129">
        <v>1</v>
      </c>
      <c r="T25" s="60">
        <v>13</v>
      </c>
      <c r="U25" s="61">
        <v>3</v>
      </c>
      <c r="V25" s="188">
        <v>69</v>
      </c>
      <c r="W25" s="154">
        <f t="shared" si="1"/>
        <v>1655</v>
      </c>
      <c r="X25" s="153">
        <f t="shared" si="2"/>
        <v>1215</v>
      </c>
      <c r="Y25" s="155">
        <f t="shared" si="3"/>
        <v>665</v>
      </c>
    </row>
    <row r="26" spans="1:25" ht="13" customHeight="1">
      <c r="A26" s="52" t="s">
        <v>131</v>
      </c>
      <c r="B26" s="53">
        <v>48</v>
      </c>
      <c r="C26" s="54">
        <v>232</v>
      </c>
      <c r="D26" s="55">
        <v>0</v>
      </c>
      <c r="E26" s="146">
        <v>279</v>
      </c>
      <c r="F26" s="196">
        <v>30</v>
      </c>
      <c r="G26" s="151">
        <v>0</v>
      </c>
      <c r="H26" s="56">
        <v>0</v>
      </c>
      <c r="I26" s="57">
        <v>0</v>
      </c>
      <c r="J26" s="168">
        <v>0</v>
      </c>
      <c r="K26" s="58">
        <v>22</v>
      </c>
      <c r="L26" s="59">
        <v>15</v>
      </c>
      <c r="M26" s="163">
        <v>0</v>
      </c>
      <c r="N26" s="58">
        <v>0</v>
      </c>
      <c r="O26" s="59">
        <v>0</v>
      </c>
      <c r="P26" s="163">
        <v>0</v>
      </c>
      <c r="Q26" s="161">
        <v>0</v>
      </c>
      <c r="R26" s="129">
        <v>0</v>
      </c>
      <c r="S26" s="129">
        <v>0</v>
      </c>
      <c r="T26" s="60">
        <v>13</v>
      </c>
      <c r="U26" s="61">
        <v>52</v>
      </c>
      <c r="V26" s="188">
        <v>0</v>
      </c>
      <c r="W26" s="154">
        <f t="shared" si="1"/>
        <v>362</v>
      </c>
      <c r="X26" s="153">
        <f t="shared" si="2"/>
        <v>329</v>
      </c>
      <c r="Y26" s="155">
        <f t="shared" si="3"/>
        <v>0</v>
      </c>
    </row>
    <row r="27" spans="1:25" ht="13" customHeight="1">
      <c r="A27" s="52" t="s">
        <v>132</v>
      </c>
      <c r="B27" s="100">
        <v>653</v>
      </c>
      <c r="C27" s="101">
        <v>933</v>
      </c>
      <c r="D27" s="102">
        <v>228</v>
      </c>
      <c r="E27" s="146">
        <v>18205</v>
      </c>
      <c r="F27" s="196">
        <v>21497</v>
      </c>
      <c r="G27" s="151">
        <v>520</v>
      </c>
      <c r="H27" s="56">
        <v>0</v>
      </c>
      <c r="I27" s="57">
        <v>0</v>
      </c>
      <c r="J27" s="168">
        <v>12</v>
      </c>
      <c r="K27" s="58">
        <v>263</v>
      </c>
      <c r="L27" s="59">
        <v>379</v>
      </c>
      <c r="M27" s="163">
        <v>44</v>
      </c>
      <c r="N27" s="58">
        <v>0</v>
      </c>
      <c r="O27" s="59">
        <v>0</v>
      </c>
      <c r="P27" s="163">
        <v>0</v>
      </c>
      <c r="Q27" s="161">
        <v>0</v>
      </c>
      <c r="R27" s="129">
        <v>0</v>
      </c>
      <c r="S27" s="129">
        <v>0</v>
      </c>
      <c r="T27" s="60">
        <v>3</v>
      </c>
      <c r="U27" s="61">
        <v>3</v>
      </c>
      <c r="V27" s="188">
        <v>16</v>
      </c>
      <c r="W27" s="154">
        <f t="shared" si="1"/>
        <v>19124</v>
      </c>
      <c r="X27" s="153">
        <f t="shared" si="2"/>
        <v>22812</v>
      </c>
      <c r="Y27" s="155">
        <f t="shared" si="3"/>
        <v>820</v>
      </c>
    </row>
    <row r="28" spans="1:25" ht="13" customHeight="1">
      <c r="A28" s="52" t="s">
        <v>133</v>
      </c>
      <c r="B28" s="53">
        <v>297</v>
      </c>
      <c r="C28" s="54">
        <v>637</v>
      </c>
      <c r="D28" s="55">
        <v>47</v>
      </c>
      <c r="E28" s="146">
        <v>7613</v>
      </c>
      <c r="F28" s="196">
        <v>17425</v>
      </c>
      <c r="G28" s="151">
        <v>495</v>
      </c>
      <c r="H28" s="56">
        <v>0</v>
      </c>
      <c r="I28" s="57">
        <v>0</v>
      </c>
      <c r="J28" s="168">
        <v>0</v>
      </c>
      <c r="K28" s="58">
        <v>510</v>
      </c>
      <c r="L28" s="59">
        <v>485</v>
      </c>
      <c r="M28" s="163">
        <v>81</v>
      </c>
      <c r="N28" s="58">
        <v>0</v>
      </c>
      <c r="O28" s="59">
        <v>0</v>
      </c>
      <c r="P28" s="163">
        <v>0</v>
      </c>
      <c r="Q28" s="161">
        <v>0</v>
      </c>
      <c r="R28" s="129">
        <v>0</v>
      </c>
      <c r="S28" s="129">
        <v>0</v>
      </c>
      <c r="T28" s="60">
        <v>3</v>
      </c>
      <c r="U28" s="61">
        <v>3</v>
      </c>
      <c r="V28" s="188">
        <v>246</v>
      </c>
      <c r="W28" s="154">
        <f t="shared" si="1"/>
        <v>8423</v>
      </c>
      <c r="X28" s="153">
        <f t="shared" si="2"/>
        <v>18550</v>
      </c>
      <c r="Y28" s="155">
        <f t="shared" si="3"/>
        <v>869</v>
      </c>
    </row>
    <row r="29" spans="1:25" ht="13" customHeight="1">
      <c r="A29" s="52" t="s">
        <v>179</v>
      </c>
      <c r="B29" s="100">
        <v>2278</v>
      </c>
      <c r="C29" s="101">
        <v>3489</v>
      </c>
      <c r="D29" s="102">
        <v>553</v>
      </c>
      <c r="E29" s="146">
        <v>14117</v>
      </c>
      <c r="F29" s="196">
        <v>1944</v>
      </c>
      <c r="G29" s="151">
        <v>1019</v>
      </c>
      <c r="H29" s="56">
        <v>0</v>
      </c>
      <c r="I29" s="57">
        <v>0</v>
      </c>
      <c r="J29" s="168">
        <v>0</v>
      </c>
      <c r="K29" s="58">
        <v>343</v>
      </c>
      <c r="L29" s="59">
        <v>345</v>
      </c>
      <c r="M29" s="163">
        <v>161</v>
      </c>
      <c r="N29" s="58">
        <v>0</v>
      </c>
      <c r="O29" s="59">
        <v>0</v>
      </c>
      <c r="P29" s="163">
        <v>0</v>
      </c>
      <c r="Q29" s="161">
        <v>0</v>
      </c>
      <c r="R29" s="129">
        <v>0</v>
      </c>
      <c r="S29" s="129">
        <v>0</v>
      </c>
      <c r="T29" s="60">
        <v>32</v>
      </c>
      <c r="U29" s="61">
        <v>226</v>
      </c>
      <c r="V29" s="188">
        <v>198</v>
      </c>
      <c r="W29" s="154">
        <f t="shared" si="1"/>
        <v>16770</v>
      </c>
      <c r="X29" s="153">
        <f t="shared" si="2"/>
        <v>6004</v>
      </c>
      <c r="Y29" s="155">
        <f t="shared" si="3"/>
        <v>1931</v>
      </c>
    </row>
    <row r="30" spans="1:25" ht="13" customHeight="1">
      <c r="A30" s="52" t="s">
        <v>134</v>
      </c>
      <c r="B30" s="53">
        <v>855</v>
      </c>
      <c r="C30" s="54">
        <v>1972</v>
      </c>
      <c r="D30" s="55">
        <v>187</v>
      </c>
      <c r="E30" s="146">
        <v>13496</v>
      </c>
      <c r="F30" s="196">
        <v>16492</v>
      </c>
      <c r="G30" s="151">
        <v>471</v>
      </c>
      <c r="H30" s="56">
        <v>0</v>
      </c>
      <c r="I30" s="57">
        <v>0</v>
      </c>
      <c r="J30" s="168">
        <v>34</v>
      </c>
      <c r="K30" s="58">
        <v>1099</v>
      </c>
      <c r="L30" s="59">
        <v>959</v>
      </c>
      <c r="M30" s="163">
        <v>161</v>
      </c>
      <c r="N30" s="58">
        <v>0</v>
      </c>
      <c r="O30" s="59">
        <v>0</v>
      </c>
      <c r="P30" s="163">
        <v>0</v>
      </c>
      <c r="Q30" s="161">
        <v>0</v>
      </c>
      <c r="R30" s="129">
        <v>0</v>
      </c>
      <c r="S30" s="129">
        <v>6</v>
      </c>
      <c r="T30" s="60">
        <v>290</v>
      </c>
      <c r="U30" s="61">
        <v>348</v>
      </c>
      <c r="V30" s="188">
        <v>249</v>
      </c>
      <c r="W30" s="154">
        <f t="shared" si="1"/>
        <v>15740</v>
      </c>
      <c r="X30" s="153">
        <f t="shared" si="2"/>
        <v>19771</v>
      </c>
      <c r="Y30" s="155">
        <f t="shared" si="3"/>
        <v>1108</v>
      </c>
    </row>
    <row r="31" spans="1:25" ht="13" customHeight="1">
      <c r="A31" s="52" t="s">
        <v>180</v>
      </c>
      <c r="B31" s="100">
        <v>299</v>
      </c>
      <c r="C31" s="101">
        <v>1095</v>
      </c>
      <c r="D31" s="102">
        <v>99</v>
      </c>
      <c r="E31" s="146">
        <v>2696</v>
      </c>
      <c r="F31" s="196">
        <v>840</v>
      </c>
      <c r="G31" s="151">
        <v>298</v>
      </c>
      <c r="H31" s="56">
        <v>0</v>
      </c>
      <c r="I31" s="57">
        <v>0</v>
      </c>
      <c r="J31" s="168">
        <v>0</v>
      </c>
      <c r="K31" s="58">
        <v>0</v>
      </c>
      <c r="L31" s="59">
        <v>0</v>
      </c>
      <c r="M31" s="163">
        <v>5</v>
      </c>
      <c r="N31" s="58">
        <v>0</v>
      </c>
      <c r="O31" s="59">
        <v>0</v>
      </c>
      <c r="P31" s="163">
        <v>0</v>
      </c>
      <c r="Q31" s="161">
        <v>0</v>
      </c>
      <c r="R31" s="129">
        <v>0</v>
      </c>
      <c r="S31" s="129">
        <v>0</v>
      </c>
      <c r="T31" s="60">
        <v>79</v>
      </c>
      <c r="U31" s="61">
        <v>446</v>
      </c>
      <c r="V31" s="188">
        <v>3</v>
      </c>
      <c r="W31" s="154">
        <f t="shared" si="1"/>
        <v>3074</v>
      </c>
      <c r="X31" s="153">
        <f t="shared" si="2"/>
        <v>2381</v>
      </c>
      <c r="Y31" s="155">
        <f t="shared" si="3"/>
        <v>405</v>
      </c>
    </row>
    <row r="32" spans="1:25" ht="13" customHeight="1">
      <c r="A32" s="52" t="s">
        <v>135</v>
      </c>
      <c r="B32" s="53">
        <v>1122</v>
      </c>
      <c r="C32" s="54">
        <v>1099</v>
      </c>
      <c r="D32" s="55">
        <v>337</v>
      </c>
      <c r="E32" s="146">
        <v>11518</v>
      </c>
      <c r="F32" s="196">
        <v>14130</v>
      </c>
      <c r="G32" s="151">
        <v>706</v>
      </c>
      <c r="H32" s="56">
        <v>0</v>
      </c>
      <c r="I32" s="57">
        <v>0</v>
      </c>
      <c r="J32" s="168">
        <v>1</v>
      </c>
      <c r="K32" s="58">
        <v>1253</v>
      </c>
      <c r="L32" s="59">
        <v>506</v>
      </c>
      <c r="M32" s="163">
        <v>278</v>
      </c>
      <c r="N32" s="58">
        <v>0</v>
      </c>
      <c r="O32" s="59">
        <v>0</v>
      </c>
      <c r="P32" s="163">
        <v>2</v>
      </c>
      <c r="Q32" s="161">
        <v>0</v>
      </c>
      <c r="R32" s="129">
        <v>0</v>
      </c>
      <c r="S32" s="129">
        <v>0</v>
      </c>
      <c r="T32" s="60">
        <v>7</v>
      </c>
      <c r="U32" s="61">
        <v>3</v>
      </c>
      <c r="V32" s="188">
        <v>408</v>
      </c>
      <c r="W32" s="154">
        <f t="shared" si="1"/>
        <v>13900</v>
      </c>
      <c r="X32" s="153">
        <f t="shared" si="2"/>
        <v>15738</v>
      </c>
      <c r="Y32" s="155">
        <f t="shared" si="3"/>
        <v>1732</v>
      </c>
    </row>
    <row r="33" spans="1:25" ht="13" customHeight="1">
      <c r="A33" s="52" t="s">
        <v>136</v>
      </c>
      <c r="B33" s="100">
        <v>98</v>
      </c>
      <c r="C33" s="101">
        <v>348</v>
      </c>
      <c r="D33" s="102">
        <v>10</v>
      </c>
      <c r="E33" s="146">
        <v>6347</v>
      </c>
      <c r="F33" s="196">
        <v>11345</v>
      </c>
      <c r="G33" s="151">
        <v>233</v>
      </c>
      <c r="H33" s="56">
        <v>0</v>
      </c>
      <c r="I33" s="57">
        <v>0</v>
      </c>
      <c r="J33" s="168">
        <v>0</v>
      </c>
      <c r="K33" s="58">
        <v>64</v>
      </c>
      <c r="L33" s="59">
        <v>62</v>
      </c>
      <c r="M33" s="163">
        <v>6</v>
      </c>
      <c r="N33" s="58">
        <v>0</v>
      </c>
      <c r="O33" s="59">
        <v>0</v>
      </c>
      <c r="P33" s="163">
        <v>0</v>
      </c>
      <c r="Q33" s="161">
        <v>0</v>
      </c>
      <c r="R33" s="129">
        <v>0</v>
      </c>
      <c r="S33" s="129">
        <v>0</v>
      </c>
      <c r="T33" s="60">
        <v>7</v>
      </c>
      <c r="U33" s="61">
        <v>3</v>
      </c>
      <c r="V33" s="188">
        <v>1</v>
      </c>
      <c r="W33" s="154">
        <f t="shared" si="1"/>
        <v>6516</v>
      </c>
      <c r="X33" s="153">
        <f t="shared" si="2"/>
        <v>11758</v>
      </c>
      <c r="Y33" s="155">
        <f t="shared" si="3"/>
        <v>250</v>
      </c>
    </row>
    <row r="34" spans="1:25" ht="13" customHeight="1">
      <c r="A34" s="52" t="s">
        <v>137</v>
      </c>
      <c r="B34" s="53">
        <v>4676</v>
      </c>
      <c r="C34" s="54">
        <v>6451</v>
      </c>
      <c r="D34" s="55">
        <v>1166</v>
      </c>
      <c r="E34" s="146">
        <v>20072</v>
      </c>
      <c r="F34" s="196">
        <v>16397</v>
      </c>
      <c r="G34" s="151">
        <v>2243</v>
      </c>
      <c r="H34" s="56">
        <v>0</v>
      </c>
      <c r="I34" s="57">
        <v>0</v>
      </c>
      <c r="J34" s="168">
        <v>0</v>
      </c>
      <c r="K34" s="58">
        <v>4557</v>
      </c>
      <c r="L34" s="59">
        <v>5466</v>
      </c>
      <c r="M34" s="163">
        <v>1185</v>
      </c>
      <c r="N34" s="58">
        <v>0</v>
      </c>
      <c r="O34" s="59">
        <v>0</v>
      </c>
      <c r="P34" s="163">
        <v>0</v>
      </c>
      <c r="Q34" s="161">
        <v>0</v>
      </c>
      <c r="R34" s="129">
        <v>0</v>
      </c>
      <c r="S34" s="129">
        <v>0</v>
      </c>
      <c r="T34" s="60">
        <v>3</v>
      </c>
      <c r="U34" s="61">
        <v>3</v>
      </c>
      <c r="V34" s="188">
        <v>84</v>
      </c>
      <c r="W34" s="154">
        <f t="shared" si="1"/>
        <v>29308</v>
      </c>
      <c r="X34" s="153">
        <f t="shared" si="2"/>
        <v>28317</v>
      </c>
      <c r="Y34" s="155">
        <f t="shared" si="3"/>
        <v>4678</v>
      </c>
    </row>
    <row r="35" spans="1:25" ht="13" customHeight="1" thickBot="1">
      <c r="A35" s="52" t="s">
        <v>192</v>
      </c>
      <c r="B35" s="100">
        <v>1887</v>
      </c>
      <c r="C35" s="101">
        <v>3731</v>
      </c>
      <c r="D35" s="102">
        <v>18</v>
      </c>
      <c r="E35" s="147">
        <v>1817</v>
      </c>
      <c r="F35" s="197">
        <v>4637</v>
      </c>
      <c r="G35" s="152">
        <v>20</v>
      </c>
      <c r="H35" s="62">
        <v>0</v>
      </c>
      <c r="I35" s="63">
        <v>0</v>
      </c>
      <c r="J35" s="64">
        <v>0</v>
      </c>
      <c r="K35" s="167">
        <v>0</v>
      </c>
      <c r="L35" s="156">
        <v>0</v>
      </c>
      <c r="M35" s="65">
        <v>6</v>
      </c>
      <c r="N35" s="164">
        <v>0</v>
      </c>
      <c r="O35" s="165">
        <v>0</v>
      </c>
      <c r="P35" s="166">
        <v>0</v>
      </c>
      <c r="Q35" s="162">
        <v>0</v>
      </c>
      <c r="R35" s="157">
        <v>0</v>
      </c>
      <c r="S35" s="157">
        <v>1</v>
      </c>
      <c r="T35" s="66">
        <v>3</v>
      </c>
      <c r="U35" s="67">
        <v>20</v>
      </c>
      <c r="V35" s="189">
        <v>0</v>
      </c>
      <c r="W35" s="154">
        <f t="shared" si="1"/>
        <v>3707</v>
      </c>
      <c r="X35" s="153">
        <f t="shared" si="2"/>
        <v>8388</v>
      </c>
      <c r="Y35" s="155">
        <f t="shared" si="3"/>
        <v>45</v>
      </c>
    </row>
    <row r="36" spans="1:25" ht="16.5" customHeight="1" thickBot="1">
      <c r="A36" s="68" t="s">
        <v>114</v>
      </c>
      <c r="B36" s="69">
        <f t="shared" ref="B36:V36" si="4">SUM(B4:B35)</f>
        <v>31363</v>
      </c>
      <c r="C36" s="70">
        <f t="shared" si="4"/>
        <v>56133</v>
      </c>
      <c r="D36" s="71">
        <f t="shared" si="4"/>
        <v>9119</v>
      </c>
      <c r="E36" s="69">
        <f t="shared" si="4"/>
        <v>262119</v>
      </c>
      <c r="F36" s="198">
        <f t="shared" si="4"/>
        <v>452654</v>
      </c>
      <c r="G36" s="130">
        <f t="shared" si="4"/>
        <v>13514</v>
      </c>
      <c r="H36" s="69">
        <f t="shared" si="4"/>
        <v>0</v>
      </c>
      <c r="I36" s="70">
        <f t="shared" si="4"/>
        <v>0</v>
      </c>
      <c r="J36" s="71">
        <f t="shared" si="4"/>
        <v>56</v>
      </c>
      <c r="K36" s="69">
        <f t="shared" si="4"/>
        <v>15054</v>
      </c>
      <c r="L36" s="70">
        <f t="shared" si="4"/>
        <v>18403</v>
      </c>
      <c r="M36" s="71">
        <f t="shared" si="4"/>
        <v>3837</v>
      </c>
      <c r="N36" s="69">
        <f t="shared" si="4"/>
        <v>0</v>
      </c>
      <c r="O36" s="70">
        <f t="shared" si="4"/>
        <v>0</v>
      </c>
      <c r="P36" s="71">
        <f t="shared" si="4"/>
        <v>5</v>
      </c>
      <c r="Q36" s="69">
        <f t="shared" si="4"/>
        <v>0</v>
      </c>
      <c r="R36" s="70">
        <f t="shared" si="4"/>
        <v>0</v>
      </c>
      <c r="S36" s="71">
        <f t="shared" si="4"/>
        <v>32</v>
      </c>
      <c r="T36" s="69">
        <f t="shared" si="4"/>
        <v>1509</v>
      </c>
      <c r="U36" s="70">
        <f t="shared" si="4"/>
        <v>2500</v>
      </c>
      <c r="V36" s="130">
        <f t="shared" si="4"/>
        <v>2155</v>
      </c>
      <c r="W36" s="69">
        <f t="shared" si="1"/>
        <v>310045</v>
      </c>
      <c r="X36" s="70">
        <f t="shared" si="2"/>
        <v>529690</v>
      </c>
      <c r="Y36" s="71">
        <f t="shared" si="3"/>
        <v>28718</v>
      </c>
    </row>
    <row r="37" spans="1:25" ht="12" customHeight="1" thickBot="1">
      <c r="B37" s="72" t="s">
        <v>69</v>
      </c>
      <c r="C37" s="73"/>
      <c r="D37" s="74"/>
      <c r="E37" s="144" t="s">
        <v>65</v>
      </c>
      <c r="F37" s="145"/>
      <c r="G37" s="180"/>
      <c r="H37" s="77" t="s">
        <v>25</v>
      </c>
      <c r="I37" s="78"/>
      <c r="J37" s="169"/>
      <c r="K37" s="79" t="s">
        <v>105</v>
      </c>
      <c r="L37" s="80"/>
      <c r="M37" s="81"/>
      <c r="N37" s="82" t="s">
        <v>169</v>
      </c>
      <c r="O37" s="83"/>
      <c r="P37" s="83"/>
      <c r="Q37" s="181" t="s">
        <v>217</v>
      </c>
      <c r="R37" s="131"/>
      <c r="S37" s="132"/>
      <c r="T37" s="141" t="s">
        <v>170</v>
      </c>
      <c r="U37" s="142"/>
      <c r="V37" s="143"/>
    </row>
    <row r="38" spans="1:25" ht="12" customHeight="1" thickBot="1">
      <c r="A38" s="224" t="s">
        <v>219</v>
      </c>
      <c r="B38" s="72" t="s">
        <v>73</v>
      </c>
      <c r="C38" s="73"/>
      <c r="D38" s="74"/>
      <c r="E38" s="75" t="s">
        <v>210</v>
      </c>
      <c r="F38" s="76"/>
      <c r="G38" s="85"/>
      <c r="H38" s="89"/>
      <c r="I38" s="89"/>
      <c r="J38" s="89"/>
      <c r="K38" s="92" t="s">
        <v>106</v>
      </c>
      <c r="L38" s="83"/>
      <c r="M38" s="84"/>
      <c r="N38" s="89"/>
      <c r="O38" s="89"/>
      <c r="P38" s="89"/>
      <c r="Q38" s="182" t="s">
        <v>218</v>
      </c>
      <c r="R38" s="133"/>
      <c r="S38" s="134"/>
      <c r="T38" s="86" t="s">
        <v>145</v>
      </c>
      <c r="U38" s="87"/>
      <c r="V38" s="88"/>
    </row>
    <row r="39" spans="1:25" ht="12" customHeight="1">
      <c r="A39" s="225"/>
      <c r="B39" s="72" t="s">
        <v>50</v>
      </c>
      <c r="C39" s="73"/>
      <c r="D39" s="74"/>
      <c r="E39" s="75" t="s">
        <v>66</v>
      </c>
      <c r="F39" s="76"/>
      <c r="G39" s="85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6" t="s">
        <v>193</v>
      </c>
      <c r="U39" s="87"/>
      <c r="V39" s="88"/>
    </row>
    <row r="40" spans="1:25" ht="12" customHeight="1">
      <c r="A40" s="183"/>
      <c r="B40" s="72" t="s">
        <v>74</v>
      </c>
      <c r="C40" s="73"/>
      <c r="D40" s="74"/>
      <c r="E40" s="75" t="s">
        <v>67</v>
      </c>
      <c r="F40" s="76"/>
      <c r="G40" s="85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6" t="s">
        <v>194</v>
      </c>
      <c r="U40" s="87"/>
      <c r="V40" s="88"/>
    </row>
    <row r="41" spans="1:25" ht="12" customHeight="1">
      <c r="A41" s="183"/>
      <c r="B41" s="72" t="s">
        <v>78</v>
      </c>
      <c r="C41" s="73"/>
      <c r="D41" s="74"/>
      <c r="E41" s="75" t="s">
        <v>68</v>
      </c>
      <c r="F41" s="76"/>
      <c r="G41" s="85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6" t="s">
        <v>70</v>
      </c>
      <c r="U41" s="87"/>
      <c r="V41" s="88"/>
    </row>
    <row r="42" spans="1:25" ht="12" customHeight="1">
      <c r="A42" s="183"/>
      <c r="B42" s="72" t="s">
        <v>21</v>
      </c>
      <c r="C42" s="73"/>
      <c r="D42" s="74"/>
      <c r="E42" s="75" t="s">
        <v>72</v>
      </c>
      <c r="F42" s="76"/>
      <c r="G42" s="85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6" t="s">
        <v>171</v>
      </c>
      <c r="U42" s="87"/>
      <c r="V42" s="88"/>
    </row>
    <row r="43" spans="1:25" ht="12" customHeight="1">
      <c r="A43" s="183"/>
      <c r="B43" s="72" t="s">
        <v>40</v>
      </c>
      <c r="C43" s="73"/>
      <c r="D43" s="74"/>
      <c r="E43" s="75" t="s">
        <v>211</v>
      </c>
      <c r="F43" s="76"/>
      <c r="G43" s="85"/>
      <c r="H43" s="89"/>
      <c r="I43" s="89"/>
      <c r="J43" s="89"/>
      <c r="K43" s="89"/>
      <c r="L43" s="89"/>
      <c r="M43" s="89"/>
      <c r="N43" s="89"/>
      <c r="O43" s="89"/>
      <c r="P43" s="89"/>
      <c r="Q43" s="139"/>
      <c r="R43" s="139"/>
      <c r="S43" s="89"/>
      <c r="T43" s="86" t="s">
        <v>48</v>
      </c>
      <c r="U43" s="87"/>
      <c r="V43" s="88"/>
    </row>
    <row r="44" spans="1:25" ht="12" customHeight="1">
      <c r="A44" s="183"/>
      <c r="B44" s="72" t="s">
        <v>41</v>
      </c>
      <c r="C44" s="73"/>
      <c r="D44" s="74"/>
      <c r="E44" s="75" t="s">
        <v>212</v>
      </c>
      <c r="F44" s="76"/>
      <c r="G44" s="85"/>
      <c r="H44" s="89"/>
      <c r="I44" s="89"/>
      <c r="J44" s="89"/>
      <c r="K44" s="89"/>
      <c r="L44" s="89"/>
      <c r="M44" s="89"/>
      <c r="N44" s="89"/>
      <c r="O44" s="89"/>
      <c r="P44" s="89"/>
      <c r="Q44" s="139"/>
      <c r="R44" s="139"/>
      <c r="S44" s="89"/>
      <c r="T44" s="86" t="s">
        <v>71</v>
      </c>
      <c r="U44" s="87"/>
      <c r="V44" s="88"/>
    </row>
    <row r="45" spans="1:25" ht="12" customHeight="1">
      <c r="A45" s="183"/>
      <c r="B45" s="72" t="s">
        <v>42</v>
      </c>
      <c r="C45" s="73"/>
      <c r="D45" s="74"/>
      <c r="E45" s="75" t="s">
        <v>213</v>
      </c>
      <c r="F45" s="76"/>
      <c r="G45" s="85"/>
      <c r="H45" s="89"/>
      <c r="I45" s="89"/>
      <c r="J45" s="89"/>
      <c r="K45" s="89"/>
      <c r="L45" s="89"/>
      <c r="M45" s="89"/>
      <c r="N45" s="89"/>
      <c r="O45" s="89"/>
      <c r="P45" s="89"/>
      <c r="Q45" s="139"/>
      <c r="R45" s="139"/>
      <c r="S45" s="89"/>
      <c r="T45" s="86" t="s">
        <v>49</v>
      </c>
      <c r="U45" s="87"/>
      <c r="V45" s="88"/>
    </row>
    <row r="46" spans="1:25" ht="12" customHeight="1">
      <c r="A46" s="183"/>
      <c r="B46" s="72" t="s">
        <v>43</v>
      </c>
      <c r="C46" s="73"/>
      <c r="D46" s="74"/>
      <c r="E46" s="75" t="s">
        <v>161</v>
      </c>
      <c r="F46" s="76"/>
      <c r="G46" s="85"/>
      <c r="H46" s="89"/>
      <c r="I46" s="89"/>
      <c r="J46" s="89"/>
      <c r="K46" s="89"/>
      <c r="L46" s="89"/>
      <c r="M46" s="89"/>
      <c r="N46" s="89"/>
      <c r="O46" s="89"/>
      <c r="P46" s="89"/>
      <c r="Q46" s="139"/>
      <c r="R46" s="139"/>
      <c r="S46" s="89"/>
      <c r="T46" s="86" t="s">
        <v>172</v>
      </c>
      <c r="U46" s="87"/>
      <c r="V46" s="88"/>
    </row>
    <row r="47" spans="1:25" ht="12" customHeight="1">
      <c r="A47" s="183"/>
      <c r="B47" s="72" t="s">
        <v>6</v>
      </c>
      <c r="C47" s="73"/>
      <c r="D47" s="74"/>
      <c r="E47" s="75" t="s">
        <v>75</v>
      </c>
      <c r="F47" s="76"/>
      <c r="G47" s="85"/>
      <c r="H47" s="89"/>
      <c r="I47" s="89"/>
      <c r="J47" s="89"/>
      <c r="K47" s="89"/>
      <c r="L47" s="89"/>
      <c r="M47" s="89"/>
      <c r="N47" s="89"/>
      <c r="O47" s="89"/>
      <c r="P47" s="89"/>
      <c r="Q47" s="139"/>
      <c r="R47" s="139"/>
      <c r="S47" s="89"/>
      <c r="T47" s="86" t="s">
        <v>150</v>
      </c>
      <c r="U47" s="87"/>
      <c r="V47" s="88"/>
    </row>
    <row r="48" spans="1:25" ht="12" customHeight="1" thickBot="1">
      <c r="A48" s="183"/>
      <c r="B48" s="93" t="s">
        <v>110</v>
      </c>
      <c r="C48" s="94"/>
      <c r="D48" s="95"/>
      <c r="E48" s="75" t="s">
        <v>76</v>
      </c>
      <c r="F48" s="76"/>
      <c r="G48" s="85"/>
      <c r="H48" s="89"/>
      <c r="I48" s="89"/>
      <c r="J48" s="89"/>
      <c r="K48" s="89"/>
      <c r="L48" s="89"/>
      <c r="M48" s="89"/>
      <c r="N48" s="89"/>
      <c r="O48" s="89"/>
      <c r="P48" s="89"/>
      <c r="Q48" s="139"/>
      <c r="R48" s="139"/>
      <c r="S48" s="89"/>
      <c r="T48" s="86" t="s">
        <v>182</v>
      </c>
      <c r="U48" s="87"/>
      <c r="V48" s="88"/>
    </row>
    <row r="49" spans="1:22" ht="12" customHeight="1">
      <c r="A49" s="183"/>
      <c r="E49" s="75" t="s">
        <v>77</v>
      </c>
      <c r="F49" s="76"/>
      <c r="G49" s="85"/>
      <c r="H49" s="89"/>
      <c r="I49" s="89"/>
      <c r="J49" s="89"/>
      <c r="K49" s="89"/>
      <c r="L49" s="89"/>
      <c r="M49" s="89"/>
      <c r="N49" s="89"/>
      <c r="O49" s="89"/>
      <c r="P49" s="89"/>
      <c r="Q49" s="139"/>
      <c r="R49" s="139"/>
      <c r="S49" s="89"/>
      <c r="T49" s="86" t="s">
        <v>153</v>
      </c>
      <c r="U49" s="87"/>
      <c r="V49" s="88"/>
    </row>
    <row r="50" spans="1:22" ht="12" customHeight="1">
      <c r="A50" s="183"/>
      <c r="E50" s="75" t="s">
        <v>214</v>
      </c>
      <c r="F50" s="76"/>
      <c r="G50" s="85"/>
      <c r="H50" s="89"/>
      <c r="I50" s="89"/>
      <c r="J50" s="89"/>
      <c r="K50" s="89"/>
      <c r="L50" s="89"/>
      <c r="M50" s="89"/>
      <c r="N50" s="89"/>
      <c r="O50" s="89"/>
      <c r="P50" s="89"/>
      <c r="Q50" s="139"/>
      <c r="R50" s="139"/>
      <c r="S50" s="89"/>
      <c r="T50" s="86" t="s">
        <v>173</v>
      </c>
      <c r="U50" s="87"/>
      <c r="V50" s="88"/>
    </row>
    <row r="51" spans="1:22" ht="12" customHeight="1">
      <c r="A51" s="183"/>
      <c r="E51" s="75" t="s">
        <v>55</v>
      </c>
      <c r="F51" s="76"/>
      <c r="G51" s="85"/>
      <c r="H51" s="89"/>
      <c r="I51" s="89"/>
      <c r="J51" s="89"/>
      <c r="K51" s="89"/>
      <c r="L51" s="89"/>
      <c r="M51" s="89"/>
      <c r="N51" s="89"/>
      <c r="O51" s="89"/>
      <c r="P51" s="89"/>
      <c r="Q51" s="139"/>
      <c r="R51" s="139"/>
      <c r="S51" s="89"/>
      <c r="T51" s="86" t="s">
        <v>195</v>
      </c>
      <c r="U51" s="87"/>
      <c r="V51" s="88"/>
    </row>
    <row r="52" spans="1:22" ht="12" customHeight="1">
      <c r="A52" s="184"/>
      <c r="E52" s="75" t="s">
        <v>162</v>
      </c>
      <c r="F52" s="76"/>
      <c r="G52" s="85"/>
      <c r="H52" s="89"/>
      <c r="I52" s="89"/>
      <c r="J52" s="89"/>
      <c r="K52" s="89"/>
      <c r="L52" s="89"/>
      <c r="M52" s="89"/>
      <c r="N52" s="89"/>
      <c r="O52" s="89"/>
      <c r="P52" s="89"/>
      <c r="Q52" s="139"/>
      <c r="R52" s="139"/>
      <c r="S52" s="89"/>
      <c r="T52" s="86" t="s">
        <v>51</v>
      </c>
      <c r="U52" s="87"/>
      <c r="V52" s="88"/>
    </row>
    <row r="53" spans="1:22" ht="12" customHeight="1">
      <c r="A53" s="183"/>
      <c r="E53" s="75" t="s">
        <v>215</v>
      </c>
      <c r="F53" s="76"/>
      <c r="G53" s="85"/>
      <c r="H53" s="89"/>
      <c r="I53" s="89"/>
      <c r="J53" s="89"/>
      <c r="K53" s="89"/>
      <c r="L53" s="89"/>
      <c r="M53" s="89"/>
      <c r="N53" s="89"/>
      <c r="O53" s="89"/>
      <c r="P53" s="89"/>
      <c r="Q53" s="139"/>
      <c r="R53" s="139"/>
      <c r="S53" s="89"/>
      <c r="T53" s="86" t="s">
        <v>196</v>
      </c>
      <c r="U53" s="87"/>
      <c r="V53" s="88"/>
    </row>
    <row r="54" spans="1:22" ht="12" customHeight="1">
      <c r="A54" s="183"/>
      <c r="E54" s="75" t="s">
        <v>165</v>
      </c>
      <c r="F54" s="76"/>
      <c r="G54" s="85"/>
      <c r="H54" s="89"/>
      <c r="I54" s="89"/>
      <c r="J54" s="89"/>
      <c r="K54" s="89"/>
      <c r="L54" s="89"/>
      <c r="M54" s="89"/>
      <c r="N54" s="89"/>
      <c r="O54" s="89"/>
      <c r="P54" s="89"/>
      <c r="Q54" s="139"/>
      <c r="R54" s="139"/>
      <c r="S54" s="89"/>
      <c r="T54" s="86" t="s">
        <v>174</v>
      </c>
      <c r="U54" s="87"/>
      <c r="V54" s="88"/>
    </row>
    <row r="55" spans="1:22" ht="12" customHeight="1">
      <c r="A55" s="183"/>
      <c r="E55" s="75" t="s">
        <v>166</v>
      </c>
      <c r="F55" s="76"/>
      <c r="G55" s="85"/>
      <c r="H55" s="89"/>
      <c r="I55" s="89"/>
      <c r="J55" s="89"/>
      <c r="K55" s="89"/>
      <c r="L55" s="89"/>
      <c r="M55" s="89"/>
      <c r="N55" s="89"/>
      <c r="O55" s="89"/>
      <c r="P55" s="89"/>
      <c r="Q55" s="139"/>
      <c r="R55" s="139"/>
      <c r="S55" s="89"/>
      <c r="T55" s="86" t="s">
        <v>52</v>
      </c>
      <c r="U55" s="87"/>
      <c r="V55" s="88"/>
    </row>
    <row r="56" spans="1:22" ht="12" customHeight="1" thickBot="1">
      <c r="A56" s="185"/>
      <c r="E56" s="75" t="s">
        <v>167</v>
      </c>
      <c r="F56" s="76"/>
      <c r="G56" s="85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6" t="s">
        <v>197</v>
      </c>
      <c r="U56" s="87"/>
      <c r="V56" s="88"/>
    </row>
    <row r="57" spans="1:22" ht="12" customHeight="1" thickBot="1">
      <c r="A57" s="186"/>
      <c r="E57" s="75" t="s">
        <v>168</v>
      </c>
      <c r="F57" s="76"/>
      <c r="G57" s="85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6" t="s">
        <v>198</v>
      </c>
      <c r="U57" s="87"/>
      <c r="V57" s="88"/>
    </row>
    <row r="58" spans="1:22" ht="12" customHeight="1">
      <c r="A58" s="224" t="s">
        <v>220</v>
      </c>
      <c r="E58" s="75" t="s">
        <v>158</v>
      </c>
      <c r="F58" s="76"/>
      <c r="G58" s="85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6" t="s">
        <v>54</v>
      </c>
      <c r="U58" s="87"/>
      <c r="V58" s="88"/>
    </row>
    <row r="59" spans="1:22" ht="12" customHeight="1">
      <c r="A59" s="225"/>
      <c r="E59" s="75" t="s">
        <v>79</v>
      </c>
      <c r="F59" s="76"/>
      <c r="G59" s="85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6" t="s">
        <v>183</v>
      </c>
      <c r="U59" s="87"/>
      <c r="V59" s="88"/>
    </row>
    <row r="60" spans="1:22" ht="12" customHeight="1">
      <c r="A60" s="183"/>
      <c r="E60" s="75" t="s">
        <v>80</v>
      </c>
      <c r="F60" s="76"/>
      <c r="G60" s="85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6" t="s">
        <v>184</v>
      </c>
      <c r="U60" s="87"/>
      <c r="V60" s="88"/>
    </row>
    <row r="61" spans="1:22" ht="12" customHeight="1">
      <c r="A61" s="183"/>
      <c r="E61" s="75" t="s">
        <v>81</v>
      </c>
      <c r="F61" s="76"/>
      <c r="G61" s="85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6" t="s">
        <v>56</v>
      </c>
      <c r="U61" s="87"/>
      <c r="V61" s="88"/>
    </row>
    <row r="62" spans="1:22" ht="12" customHeight="1">
      <c r="A62" s="183"/>
      <c r="E62" s="75" t="s">
        <v>1</v>
      </c>
      <c r="F62" s="76"/>
      <c r="G62" s="85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6" t="s">
        <v>57</v>
      </c>
      <c r="U62" s="87"/>
      <c r="V62" s="88"/>
    </row>
    <row r="63" spans="1:22" ht="12" customHeight="1">
      <c r="A63" s="183"/>
      <c r="E63" s="75" t="s">
        <v>2</v>
      </c>
      <c r="F63" s="76"/>
      <c r="G63" s="85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6" t="s">
        <v>58</v>
      </c>
      <c r="U63" s="87"/>
      <c r="V63" s="88"/>
    </row>
    <row r="64" spans="1:22" ht="12" customHeight="1">
      <c r="A64" s="183"/>
      <c r="E64" s="75" t="s">
        <v>159</v>
      </c>
      <c r="F64" s="76"/>
      <c r="G64" s="85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6" t="s">
        <v>59</v>
      </c>
      <c r="U64" s="87"/>
      <c r="V64" s="88"/>
    </row>
    <row r="65" spans="1:22" ht="12" customHeight="1">
      <c r="A65" s="183"/>
      <c r="E65" s="75" t="s">
        <v>83</v>
      </c>
      <c r="F65" s="76"/>
      <c r="G65" s="85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6" t="s">
        <v>82</v>
      </c>
      <c r="U65" s="87"/>
      <c r="V65" s="88"/>
    </row>
    <row r="66" spans="1:22" ht="12" customHeight="1" thickBot="1">
      <c r="A66" s="185"/>
      <c r="E66" s="75" t="s">
        <v>84</v>
      </c>
      <c r="F66" s="76"/>
      <c r="G66" s="85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6" t="s">
        <v>60</v>
      </c>
      <c r="U66" s="87"/>
      <c r="V66" s="88"/>
    </row>
    <row r="67" spans="1:22" ht="12" customHeight="1">
      <c r="A67" s="186"/>
      <c r="E67" s="75" t="s">
        <v>86</v>
      </c>
      <c r="F67" s="76"/>
      <c r="G67" s="85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6" t="s">
        <v>45</v>
      </c>
      <c r="U67" s="87"/>
      <c r="V67" s="88"/>
    </row>
    <row r="68" spans="1:22" ht="12" customHeight="1">
      <c r="E68" s="75" t="s">
        <v>216</v>
      </c>
      <c r="F68" s="76"/>
      <c r="G68" s="85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6" t="s">
        <v>61</v>
      </c>
      <c r="U68" s="87"/>
      <c r="V68" s="88"/>
    </row>
    <row r="69" spans="1:22" ht="12" customHeight="1">
      <c r="A69" s="186"/>
      <c r="E69" s="75" t="s">
        <v>157</v>
      </c>
      <c r="F69" s="76"/>
      <c r="G69" s="85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6" t="s">
        <v>62</v>
      </c>
      <c r="U69" s="87"/>
      <c r="V69" s="88"/>
    </row>
    <row r="70" spans="1:22" ht="12" customHeight="1">
      <c r="A70" s="186"/>
      <c r="E70" s="75" t="s">
        <v>181</v>
      </c>
      <c r="F70" s="76"/>
      <c r="G70" s="85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6" t="s">
        <v>63</v>
      </c>
      <c r="U70" s="87"/>
      <c r="V70" s="88"/>
    </row>
    <row r="71" spans="1:22" ht="12" customHeight="1">
      <c r="E71" s="75" t="s">
        <v>160</v>
      </c>
      <c r="F71" s="76"/>
      <c r="G71" s="85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6" t="s">
        <v>64</v>
      </c>
      <c r="U71" s="87"/>
      <c r="V71" s="88"/>
    </row>
    <row r="72" spans="1:22" ht="12" customHeight="1">
      <c r="E72" s="75" t="s">
        <v>87</v>
      </c>
      <c r="F72" s="76"/>
      <c r="G72" s="85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6" t="s">
        <v>156</v>
      </c>
      <c r="U72" s="87"/>
      <c r="V72" s="88"/>
    </row>
    <row r="73" spans="1:22" ht="12" customHeight="1">
      <c r="E73" s="75" t="s">
        <v>3</v>
      </c>
      <c r="F73" s="76"/>
      <c r="G73" s="85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6" t="s">
        <v>155</v>
      </c>
      <c r="U73" s="87"/>
      <c r="V73" s="88"/>
    </row>
    <row r="74" spans="1:22" ht="12" customHeight="1">
      <c r="E74" s="75" t="s">
        <v>4</v>
      </c>
      <c r="F74" s="76"/>
      <c r="G74" s="85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6" t="s">
        <v>199</v>
      </c>
      <c r="U74" s="87"/>
      <c r="V74" s="88"/>
    </row>
    <row r="75" spans="1:22" ht="12" customHeight="1">
      <c r="E75" s="75" t="s">
        <v>26</v>
      </c>
      <c r="F75" s="76"/>
      <c r="G75" s="85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6" t="s">
        <v>175</v>
      </c>
      <c r="U75" s="87"/>
      <c r="V75" s="88"/>
    </row>
    <row r="76" spans="1:22" ht="12" customHeight="1">
      <c r="E76" s="75" t="s">
        <v>88</v>
      </c>
      <c r="F76" s="76"/>
      <c r="G76" s="85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6" t="s">
        <v>185</v>
      </c>
      <c r="U76" s="87"/>
      <c r="V76" s="88"/>
    </row>
    <row r="77" spans="1:22" ht="12" customHeight="1">
      <c r="E77" s="75" t="s">
        <v>5</v>
      </c>
      <c r="F77" s="76"/>
      <c r="G77" s="85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6" t="s">
        <v>85</v>
      </c>
      <c r="U77" s="87"/>
      <c r="V77" s="88"/>
    </row>
    <row r="78" spans="1:22" ht="12" customHeight="1">
      <c r="E78" s="75" t="s">
        <v>89</v>
      </c>
      <c r="F78" s="76"/>
      <c r="G78" s="85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6" t="s">
        <v>200</v>
      </c>
      <c r="U78" s="87"/>
      <c r="V78" s="88"/>
    </row>
    <row r="79" spans="1:22" ht="12" customHeight="1">
      <c r="E79" s="75" t="s">
        <v>90</v>
      </c>
      <c r="F79" s="76"/>
      <c r="G79" s="85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6" t="s">
        <v>23</v>
      </c>
      <c r="U79" s="87"/>
      <c r="V79" s="88"/>
    </row>
    <row r="80" spans="1:22" ht="12" customHeight="1">
      <c r="E80" s="75" t="s">
        <v>91</v>
      </c>
      <c r="F80" s="76"/>
      <c r="G80" s="85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6" t="s">
        <v>201</v>
      </c>
      <c r="U80" s="87"/>
      <c r="V80" s="88"/>
    </row>
    <row r="81" spans="5:22" ht="12" customHeight="1">
      <c r="E81" s="75" t="s">
        <v>92</v>
      </c>
      <c r="F81" s="76"/>
      <c r="G81" s="85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6" t="s">
        <v>202</v>
      </c>
      <c r="U81" s="87"/>
      <c r="V81" s="88"/>
    </row>
    <row r="82" spans="5:22" ht="12" customHeight="1">
      <c r="E82" s="75" t="s">
        <v>93</v>
      </c>
      <c r="F82" s="76"/>
      <c r="G82" s="85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6" t="s">
        <v>27</v>
      </c>
      <c r="U82" s="87"/>
      <c r="V82" s="88"/>
    </row>
    <row r="83" spans="5:22" ht="12" customHeight="1">
      <c r="E83" s="75" t="s">
        <v>94</v>
      </c>
      <c r="F83" s="76"/>
      <c r="G83" s="85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6" t="s">
        <v>28</v>
      </c>
      <c r="U83" s="87"/>
      <c r="V83" s="88"/>
    </row>
    <row r="84" spans="5:22" ht="12" customHeight="1">
      <c r="E84" s="75" t="s">
        <v>96</v>
      </c>
      <c r="F84" s="76"/>
      <c r="G84" s="85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6" t="s">
        <v>146</v>
      </c>
      <c r="U84" s="87"/>
      <c r="V84" s="88"/>
    </row>
    <row r="85" spans="5:22" ht="12" customHeight="1">
      <c r="E85" s="199" t="s">
        <v>221</v>
      </c>
      <c r="F85" s="76"/>
      <c r="G85" s="85"/>
      <c r="H85" s="89"/>
      <c r="I85" s="89"/>
      <c r="K85" s="89"/>
      <c r="L85" s="89"/>
      <c r="M85" s="89"/>
      <c r="N85" s="89"/>
      <c r="O85" s="89"/>
      <c r="P85" s="89"/>
      <c r="Q85" s="89"/>
      <c r="R85" s="89"/>
      <c r="S85" s="89"/>
      <c r="T85" s="86" t="s">
        <v>147</v>
      </c>
      <c r="U85" s="87"/>
      <c r="V85" s="88"/>
    </row>
    <row r="86" spans="5:22" ht="12" customHeight="1">
      <c r="E86" s="199" t="s">
        <v>222</v>
      </c>
      <c r="F86" s="76"/>
      <c r="G86" s="85"/>
      <c r="H86" s="89"/>
      <c r="I86" s="89"/>
      <c r="K86" s="89"/>
      <c r="L86" s="89"/>
      <c r="M86" s="89"/>
      <c r="N86" s="89"/>
      <c r="O86" s="89"/>
      <c r="P86" s="89"/>
      <c r="Q86" s="89"/>
      <c r="R86" s="89"/>
      <c r="S86" s="89"/>
      <c r="T86" s="86" t="s">
        <v>29</v>
      </c>
      <c r="U86" s="87"/>
      <c r="V86" s="88"/>
    </row>
    <row r="87" spans="5:22" ht="12" customHeight="1">
      <c r="E87" s="75" t="s">
        <v>99</v>
      </c>
      <c r="F87" s="76"/>
      <c r="G87" s="85"/>
      <c r="H87" s="89"/>
      <c r="I87" s="89"/>
      <c r="K87" s="89"/>
      <c r="L87" s="89"/>
      <c r="M87" s="89"/>
      <c r="N87" s="89"/>
      <c r="O87" s="89"/>
      <c r="P87" s="89"/>
      <c r="Q87" s="89"/>
      <c r="R87" s="89"/>
      <c r="S87" s="89"/>
      <c r="T87" s="86" t="s">
        <v>203</v>
      </c>
      <c r="U87" s="87"/>
      <c r="V87" s="88"/>
    </row>
    <row r="88" spans="5:22" ht="12" customHeight="1">
      <c r="E88" s="75" t="s">
        <v>100</v>
      </c>
      <c r="F88" s="76"/>
      <c r="G88" s="85"/>
      <c r="H88" s="89"/>
      <c r="I88" s="89"/>
      <c r="K88" s="89"/>
      <c r="L88" s="89"/>
      <c r="M88" s="89"/>
      <c r="N88" s="89"/>
      <c r="O88" s="89"/>
      <c r="P88" s="89"/>
      <c r="Q88" s="89"/>
      <c r="R88" s="89"/>
      <c r="S88" s="89"/>
      <c r="T88" s="86" t="s">
        <v>204</v>
      </c>
      <c r="U88" s="87"/>
      <c r="V88" s="88"/>
    </row>
    <row r="89" spans="5:22" ht="12" customHeight="1">
      <c r="E89" s="75" t="s">
        <v>101</v>
      </c>
      <c r="F89" s="76"/>
      <c r="G89" s="85"/>
      <c r="H89" s="89"/>
      <c r="I89" s="89"/>
      <c r="K89" s="89"/>
      <c r="L89" s="89"/>
      <c r="M89" s="89"/>
      <c r="N89" s="89"/>
      <c r="O89" s="89"/>
      <c r="P89" s="89"/>
      <c r="Q89" s="89"/>
      <c r="R89" s="89"/>
      <c r="S89" s="89"/>
      <c r="T89" s="86" t="s">
        <v>31</v>
      </c>
      <c r="U89" s="87"/>
      <c r="V89" s="88"/>
    </row>
    <row r="90" spans="5:22" ht="12" customHeight="1">
      <c r="E90" s="75" t="s">
        <v>102</v>
      </c>
      <c r="F90" s="76"/>
      <c r="G90" s="85"/>
      <c r="H90" s="89"/>
      <c r="I90" s="89"/>
      <c r="K90" s="89"/>
      <c r="L90" s="89"/>
      <c r="M90" s="89"/>
      <c r="N90" s="89"/>
      <c r="O90" s="89"/>
      <c r="P90" s="89"/>
      <c r="Q90" s="89"/>
      <c r="R90" s="89"/>
      <c r="S90" s="89"/>
      <c r="T90" s="86" t="s">
        <v>32</v>
      </c>
      <c r="U90" s="87"/>
      <c r="V90" s="88"/>
    </row>
    <row r="91" spans="5:22" ht="12" customHeight="1">
      <c r="E91" s="75" t="s">
        <v>7</v>
      </c>
      <c r="F91" s="76"/>
      <c r="G91" s="85"/>
      <c r="H91" s="89"/>
      <c r="I91" s="89"/>
      <c r="K91" s="89"/>
      <c r="L91" s="89"/>
      <c r="M91" s="89"/>
      <c r="N91" s="89"/>
      <c r="O91" s="89"/>
      <c r="P91" s="89"/>
      <c r="Q91" s="89"/>
      <c r="R91" s="89"/>
      <c r="S91" s="89"/>
      <c r="T91" s="86" t="s">
        <v>95</v>
      </c>
      <c r="U91" s="87"/>
      <c r="V91" s="88"/>
    </row>
    <row r="92" spans="5:22" ht="12" customHeight="1">
      <c r="E92" s="75" t="s">
        <v>33</v>
      </c>
      <c r="F92" s="76"/>
      <c r="G92" s="85"/>
      <c r="H92" s="89"/>
      <c r="I92" s="89"/>
      <c r="K92" s="89"/>
      <c r="L92" s="89"/>
      <c r="M92" s="89"/>
      <c r="N92" s="89"/>
      <c r="O92" s="89"/>
      <c r="P92" s="89"/>
      <c r="Q92" s="89"/>
      <c r="R92" s="89"/>
      <c r="S92" s="89"/>
      <c r="T92" s="86" t="s">
        <v>205</v>
      </c>
      <c r="U92" s="87"/>
      <c r="V92" s="88"/>
    </row>
    <row r="93" spans="5:22" ht="12" customHeight="1">
      <c r="E93" s="75" t="s">
        <v>103</v>
      </c>
      <c r="F93" s="76"/>
      <c r="G93" s="85"/>
      <c r="H93" s="89"/>
      <c r="I93" s="89"/>
      <c r="K93" s="89"/>
      <c r="L93" s="89"/>
      <c r="M93" s="89"/>
      <c r="N93" s="89"/>
      <c r="O93" s="89"/>
      <c r="P93" s="89"/>
      <c r="Q93" s="89"/>
      <c r="R93" s="89"/>
      <c r="S93" s="89"/>
      <c r="T93" s="86" t="s">
        <v>206</v>
      </c>
      <c r="U93" s="87"/>
      <c r="V93" s="88"/>
    </row>
    <row r="94" spans="5:22" ht="12" customHeight="1">
      <c r="E94" s="75" t="s">
        <v>35</v>
      </c>
      <c r="F94" s="76"/>
      <c r="G94" s="85"/>
      <c r="H94" s="89"/>
      <c r="I94" s="89"/>
      <c r="K94" s="89"/>
      <c r="L94" s="89"/>
      <c r="M94" s="89"/>
      <c r="N94" s="89"/>
      <c r="O94" s="89"/>
      <c r="P94" s="89"/>
      <c r="Q94" s="89"/>
      <c r="R94" s="89"/>
      <c r="S94" s="89"/>
      <c r="T94" s="86" t="s">
        <v>143</v>
      </c>
      <c r="U94" s="87"/>
      <c r="V94" s="88"/>
    </row>
    <row r="95" spans="5:22" ht="12" customHeight="1">
      <c r="E95" s="75" t="s">
        <v>36</v>
      </c>
      <c r="F95" s="76"/>
      <c r="G95" s="85"/>
      <c r="K95" s="89"/>
      <c r="L95" s="89"/>
      <c r="M95" s="89"/>
      <c r="N95" s="89"/>
      <c r="O95" s="89"/>
      <c r="P95" s="89"/>
      <c r="Q95" s="89"/>
      <c r="R95" s="89"/>
      <c r="S95" s="89"/>
      <c r="T95" s="86" t="s">
        <v>152</v>
      </c>
      <c r="U95" s="87"/>
      <c r="V95" s="88"/>
    </row>
    <row r="96" spans="5:22" ht="12" customHeight="1">
      <c r="E96" s="75" t="s">
        <v>107</v>
      </c>
      <c r="F96" s="76"/>
      <c r="G96" s="85"/>
      <c r="K96" s="89"/>
      <c r="L96" s="89"/>
      <c r="M96" s="89"/>
      <c r="N96" s="89"/>
      <c r="O96" s="89"/>
      <c r="P96" s="89"/>
      <c r="Q96" s="89"/>
      <c r="R96" s="89"/>
      <c r="S96" s="89"/>
      <c r="T96" s="86" t="s">
        <v>34</v>
      </c>
      <c r="U96" s="87"/>
      <c r="V96" s="88"/>
    </row>
    <row r="97" spans="5:22" ht="12" customHeight="1">
      <c r="E97" s="75" t="s">
        <v>39</v>
      </c>
      <c r="F97" s="76"/>
      <c r="G97" s="85"/>
      <c r="K97" s="89"/>
      <c r="L97" s="89"/>
      <c r="M97" s="89"/>
      <c r="N97" s="89"/>
      <c r="O97" s="89"/>
      <c r="P97" s="89"/>
      <c r="Q97" s="89"/>
      <c r="R97" s="89"/>
      <c r="S97" s="89"/>
      <c r="T97" s="86" t="s">
        <v>207</v>
      </c>
      <c r="U97" s="87"/>
      <c r="V97" s="88"/>
    </row>
    <row r="98" spans="5:22" ht="12" customHeight="1">
      <c r="E98" s="75" t="s">
        <v>104</v>
      </c>
      <c r="F98" s="76"/>
      <c r="G98" s="85"/>
      <c r="K98" s="89"/>
      <c r="L98" s="89"/>
      <c r="M98" s="89"/>
      <c r="N98" s="89"/>
      <c r="O98" s="89"/>
      <c r="P98" s="89"/>
      <c r="Q98" s="89"/>
      <c r="R98" s="89"/>
      <c r="S98" s="89"/>
      <c r="T98" s="86" t="s">
        <v>154</v>
      </c>
      <c r="U98" s="87"/>
      <c r="V98" s="88"/>
    </row>
    <row r="99" spans="5:22" ht="12" customHeight="1">
      <c r="E99" s="75" t="s">
        <v>108</v>
      </c>
      <c r="F99" s="76"/>
      <c r="G99" s="85"/>
      <c r="K99" s="89"/>
      <c r="L99" s="89"/>
      <c r="M99" s="89"/>
      <c r="N99" s="89"/>
      <c r="O99" s="89"/>
      <c r="P99" s="89"/>
      <c r="Q99" s="89"/>
      <c r="R99" s="89"/>
      <c r="S99" s="89"/>
      <c r="T99" s="86" t="s">
        <v>176</v>
      </c>
      <c r="U99" s="87"/>
      <c r="V99" s="88"/>
    </row>
    <row r="100" spans="5:22" ht="12" customHeight="1">
      <c r="E100" s="75" t="s">
        <v>8</v>
      </c>
      <c r="F100" s="76"/>
      <c r="G100" s="85"/>
      <c r="K100" s="89"/>
      <c r="L100" s="89"/>
      <c r="M100" s="89"/>
      <c r="N100" s="89"/>
      <c r="O100" s="89"/>
      <c r="P100" s="89"/>
      <c r="Q100" s="89"/>
      <c r="R100" s="89"/>
      <c r="S100" s="89"/>
      <c r="T100" s="86" t="s">
        <v>37</v>
      </c>
      <c r="U100" s="87"/>
      <c r="V100" s="88"/>
    </row>
    <row r="101" spans="5:22" ht="12" customHeight="1" thickBot="1">
      <c r="E101" s="96" t="s">
        <v>44</v>
      </c>
      <c r="F101" s="90"/>
      <c r="G101" s="91"/>
      <c r="K101" s="89"/>
      <c r="L101" s="89"/>
      <c r="M101" s="89"/>
      <c r="N101" s="89"/>
      <c r="O101" s="89"/>
      <c r="P101" s="89"/>
      <c r="Q101" s="89"/>
      <c r="R101" s="89"/>
      <c r="S101" s="89"/>
      <c r="T101" s="86" t="s">
        <v>38</v>
      </c>
      <c r="U101" s="87"/>
      <c r="V101" s="88"/>
    </row>
    <row r="102" spans="5:22" ht="12" customHeight="1">
      <c r="K102" s="89"/>
      <c r="L102" s="89"/>
      <c r="M102" s="89"/>
      <c r="N102" s="89"/>
      <c r="O102" s="89"/>
      <c r="P102" s="89"/>
      <c r="Q102" s="89"/>
      <c r="R102" s="89"/>
      <c r="S102" s="89"/>
      <c r="T102" s="86" t="s">
        <v>148</v>
      </c>
      <c r="U102" s="87"/>
      <c r="V102" s="88"/>
    </row>
    <row r="103" spans="5:22" ht="12" customHeight="1">
      <c r="K103" s="89"/>
      <c r="L103" s="89"/>
      <c r="M103" s="89"/>
      <c r="N103" s="89"/>
      <c r="O103" s="89"/>
      <c r="P103" s="89"/>
      <c r="Q103" s="89"/>
      <c r="R103" s="89"/>
      <c r="S103" s="89"/>
      <c r="T103" s="86" t="s">
        <v>46</v>
      </c>
      <c r="U103" s="87"/>
      <c r="V103" s="88"/>
    </row>
    <row r="104" spans="5:22" ht="12" customHeight="1">
      <c r="K104" s="89"/>
      <c r="L104" s="89"/>
      <c r="M104" s="89"/>
      <c r="N104" s="89"/>
      <c r="O104" s="89"/>
      <c r="P104" s="89"/>
      <c r="Q104" s="89"/>
      <c r="R104" s="89"/>
      <c r="S104" s="89"/>
      <c r="T104" s="86" t="s">
        <v>53</v>
      </c>
      <c r="U104" s="87"/>
      <c r="V104" s="88"/>
    </row>
    <row r="105" spans="5:22" ht="12" customHeight="1">
      <c r="K105" s="89"/>
      <c r="L105" s="89"/>
      <c r="M105" s="89"/>
      <c r="N105" s="89"/>
      <c r="O105" s="89"/>
      <c r="P105" s="89"/>
      <c r="Q105" s="89"/>
      <c r="R105" s="89"/>
      <c r="S105" s="89"/>
      <c r="T105" s="86" t="s">
        <v>24</v>
      </c>
      <c r="U105" s="87"/>
      <c r="V105" s="88"/>
    </row>
    <row r="106" spans="5:22" ht="12" customHeight="1">
      <c r="P106" s="89"/>
      <c r="Q106" s="89"/>
      <c r="R106" s="89"/>
      <c r="S106" s="89"/>
      <c r="T106" s="86" t="s">
        <v>151</v>
      </c>
      <c r="U106" s="87"/>
      <c r="V106" s="88"/>
    </row>
    <row r="107" spans="5:22" ht="12" customHeight="1">
      <c r="P107" s="89"/>
      <c r="Q107" s="89"/>
      <c r="R107" s="89"/>
      <c r="S107" s="89"/>
      <c r="T107" s="86" t="s">
        <v>30</v>
      </c>
      <c r="U107" s="87"/>
      <c r="V107" s="88"/>
    </row>
    <row r="108" spans="5:22" ht="12" customHeight="1">
      <c r="P108" s="89"/>
      <c r="Q108" s="89"/>
      <c r="R108" s="89"/>
      <c r="S108" s="89"/>
      <c r="T108" s="86" t="s">
        <v>208</v>
      </c>
      <c r="U108" s="87"/>
      <c r="V108" s="88"/>
    </row>
    <row r="109" spans="5:22" ht="12" customHeight="1">
      <c r="P109" s="89"/>
      <c r="Q109" s="89"/>
      <c r="R109" s="89"/>
      <c r="S109" s="89"/>
      <c r="T109" s="86" t="s">
        <v>209</v>
      </c>
      <c r="U109" s="87"/>
      <c r="V109" s="88"/>
    </row>
    <row r="110" spans="5:22" ht="12" customHeight="1">
      <c r="P110" s="89"/>
      <c r="Q110" s="89"/>
      <c r="R110" s="89"/>
      <c r="S110" s="89"/>
      <c r="T110" s="86" t="s">
        <v>109</v>
      </c>
      <c r="U110" s="87"/>
      <c r="V110" s="88"/>
    </row>
    <row r="111" spans="5:22" ht="12" customHeight="1">
      <c r="P111" s="89"/>
      <c r="Q111" s="89"/>
      <c r="R111" s="89"/>
      <c r="S111" s="89"/>
      <c r="T111" s="86" t="s">
        <v>149</v>
      </c>
      <c r="U111" s="87"/>
      <c r="V111" s="88"/>
    </row>
    <row r="112" spans="5:22" ht="12" customHeight="1" thickBot="1">
      <c r="P112" s="89"/>
      <c r="Q112" s="89"/>
      <c r="R112" s="89"/>
      <c r="S112" s="89"/>
      <c r="T112" s="97" t="s">
        <v>144</v>
      </c>
      <c r="U112" s="98"/>
      <c r="V112" s="99"/>
    </row>
    <row r="113" spans="16:18" ht="12" customHeight="1">
      <c r="P113" s="89"/>
      <c r="Q113" s="89"/>
      <c r="R113" s="89"/>
    </row>
    <row r="114" spans="16:18" ht="12" customHeight="1">
      <c r="P114" s="89"/>
      <c r="Q114" s="89"/>
      <c r="R114" s="89"/>
    </row>
    <row r="115" spans="16:18" ht="12" customHeight="1">
      <c r="P115" s="89"/>
      <c r="Q115" s="89"/>
      <c r="R115" s="89"/>
    </row>
    <row r="116" spans="16:18" ht="12" customHeight="1"/>
    <row r="117" spans="16:18" ht="12" customHeight="1"/>
    <row r="118" spans="16:18" ht="12" customHeight="1"/>
    <row r="119" spans="16:18" ht="12" customHeight="1"/>
    <row r="120" spans="16:18" ht="12" customHeight="1"/>
    <row r="121" spans="16:18" ht="12" customHeight="1"/>
    <row r="122" spans="16:18" ht="12" customHeight="1"/>
    <row r="123" spans="16:18" ht="12" customHeight="1"/>
    <row r="124" spans="16:18" ht="12" customHeight="1"/>
    <row r="125" spans="16:18" ht="12" customHeight="1"/>
    <row r="126" spans="16:18" ht="12" customHeight="1"/>
    <row r="127" spans="16:18" ht="12" customHeight="1"/>
    <row r="128" spans="16:1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</sheetData>
  <mergeCells count="13">
    <mergeCell ref="A38:A39"/>
    <mergeCell ref="A58:A59"/>
    <mergeCell ref="T2:V2"/>
    <mergeCell ref="B1:P1"/>
    <mergeCell ref="T1:V1"/>
    <mergeCell ref="W1:Y2"/>
    <mergeCell ref="B2:D2"/>
    <mergeCell ref="E2:G2"/>
    <mergeCell ref="H2:J2"/>
    <mergeCell ref="K2:M2"/>
    <mergeCell ref="N2:P2"/>
    <mergeCell ref="Q2:S2"/>
    <mergeCell ref="Q1:S1"/>
  </mergeCells>
  <pageMargins left="0.7" right="0.7" top="0.75" bottom="0.75" header="0.3" footer="0.3"/>
  <pageSetup orientation="portrait" horizontalDpi="200" verticalDpi="2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0"/>
  <sheetViews>
    <sheetView zoomScaleSheetLayoutView="100" workbookViewId="0">
      <selection sqref="A1:E1"/>
    </sheetView>
  </sheetViews>
  <sheetFormatPr baseColWidth="10" defaultColWidth="8.83203125" defaultRowHeight="12" x14ac:dyDescent="0"/>
  <cols>
    <col min="1" max="1" width="9.6640625" customWidth="1"/>
    <col min="2" max="2" width="75.6640625" customWidth="1"/>
    <col min="3" max="4" width="14.6640625" customWidth="1"/>
    <col min="5" max="5" width="16.6640625" customWidth="1"/>
  </cols>
  <sheetData>
    <row r="1" spans="1:5" ht="26.25" customHeight="1" thickBot="1">
      <c r="A1" s="236" t="s">
        <v>186</v>
      </c>
      <c r="B1" s="237"/>
      <c r="C1" s="237"/>
      <c r="D1" s="237"/>
      <c r="E1" s="238"/>
    </row>
    <row r="2" spans="1:5" ht="16" thickBot="1">
      <c r="A2" s="12" t="s">
        <v>18</v>
      </c>
      <c r="B2" s="12" t="s">
        <v>14</v>
      </c>
      <c r="C2" s="13" t="s">
        <v>12</v>
      </c>
      <c r="D2" s="11" t="s">
        <v>13</v>
      </c>
      <c r="E2" s="13" t="s">
        <v>11</v>
      </c>
    </row>
    <row r="3" spans="1:5" ht="16" thickBot="1">
      <c r="A3" s="239" t="s">
        <v>19</v>
      </c>
      <c r="B3" s="240"/>
      <c r="C3" s="240"/>
      <c r="D3" s="240"/>
      <c r="E3" s="241"/>
    </row>
    <row r="4" spans="1:5" ht="18" customHeight="1">
      <c r="A4" s="4" t="s">
        <v>15</v>
      </c>
      <c r="B4" s="2"/>
      <c r="C4" s="2"/>
      <c r="D4" s="2"/>
      <c r="E4" s="5"/>
    </row>
    <row r="5" spans="1:5" ht="12.75" customHeight="1">
      <c r="A5" s="14"/>
      <c r="B5" s="111" t="s">
        <v>69</v>
      </c>
      <c r="C5" s="112">
        <v>358</v>
      </c>
      <c r="D5" s="112">
        <v>135</v>
      </c>
      <c r="E5" s="113">
        <v>38</v>
      </c>
    </row>
    <row r="6" spans="1:5" ht="12.75" customHeight="1">
      <c r="A6" s="14"/>
      <c r="B6" s="114" t="s">
        <v>73</v>
      </c>
      <c r="C6" s="112">
        <v>9418</v>
      </c>
      <c r="D6" s="112">
        <v>6694</v>
      </c>
      <c r="E6" s="113">
        <v>3853</v>
      </c>
    </row>
    <row r="7" spans="1:5" ht="12.75" customHeight="1">
      <c r="A7" s="14"/>
      <c r="B7" s="114" t="s">
        <v>50</v>
      </c>
      <c r="C7" s="112">
        <v>0</v>
      </c>
      <c r="D7" s="112">
        <v>1127</v>
      </c>
      <c r="E7" s="113">
        <v>30</v>
      </c>
    </row>
    <row r="8" spans="1:5" ht="12.75" customHeight="1">
      <c r="A8" s="14"/>
      <c r="B8" s="114" t="s">
        <v>74</v>
      </c>
      <c r="C8" s="112">
        <v>10331</v>
      </c>
      <c r="D8" s="112">
        <v>12071</v>
      </c>
      <c r="E8" s="113">
        <v>2757</v>
      </c>
    </row>
    <row r="9" spans="1:5" ht="12.75" customHeight="1">
      <c r="A9" s="14"/>
      <c r="B9" s="114" t="s">
        <v>78</v>
      </c>
      <c r="C9" s="112">
        <v>0</v>
      </c>
      <c r="D9" s="112">
        <v>0</v>
      </c>
      <c r="E9" s="113">
        <v>2</v>
      </c>
    </row>
    <row r="10" spans="1:5" ht="12.75" customHeight="1">
      <c r="A10" s="14"/>
      <c r="B10" s="114" t="s">
        <v>21</v>
      </c>
      <c r="C10" s="112">
        <v>120</v>
      </c>
      <c r="D10" s="112">
        <v>110</v>
      </c>
      <c r="E10" s="113">
        <v>0</v>
      </c>
    </row>
    <row r="11" spans="1:5" ht="12.75" customHeight="1">
      <c r="A11" s="14"/>
      <c r="B11" s="114" t="s">
        <v>40</v>
      </c>
      <c r="C11" s="112">
        <v>3328</v>
      </c>
      <c r="D11" s="112">
        <v>26368</v>
      </c>
      <c r="E11" s="113">
        <v>111</v>
      </c>
    </row>
    <row r="12" spans="1:5" ht="12.75" customHeight="1">
      <c r="A12" s="14"/>
      <c r="B12" s="114" t="s">
        <v>41</v>
      </c>
      <c r="C12" s="112">
        <v>33</v>
      </c>
      <c r="D12" s="112">
        <v>32</v>
      </c>
      <c r="E12" s="113">
        <v>2</v>
      </c>
    </row>
    <row r="13" spans="1:5" ht="12.75" customHeight="1">
      <c r="A13" s="14"/>
      <c r="B13" s="114" t="s">
        <v>42</v>
      </c>
      <c r="C13" s="112">
        <v>7546</v>
      </c>
      <c r="D13" s="112">
        <v>9407</v>
      </c>
      <c r="E13" s="113">
        <v>2182</v>
      </c>
    </row>
    <row r="14" spans="1:5" ht="12.75" customHeight="1">
      <c r="A14" s="14"/>
      <c r="B14" s="114" t="s">
        <v>43</v>
      </c>
      <c r="C14" s="112">
        <v>131</v>
      </c>
      <c r="D14" s="112">
        <v>172</v>
      </c>
      <c r="E14" s="113">
        <v>24</v>
      </c>
    </row>
    <row r="15" spans="1:5" ht="12.75" customHeight="1">
      <c r="A15" s="14"/>
      <c r="B15" s="15" t="s">
        <v>6</v>
      </c>
      <c r="C15" s="112">
        <v>0</v>
      </c>
      <c r="D15" s="112">
        <v>0</v>
      </c>
      <c r="E15" s="113">
        <v>5</v>
      </c>
    </row>
    <row r="16" spans="1:5" ht="12.75" customHeight="1">
      <c r="A16" s="14"/>
      <c r="B16" s="16" t="s">
        <v>110</v>
      </c>
      <c r="C16" s="112">
        <v>98</v>
      </c>
      <c r="D16" s="112">
        <v>17</v>
      </c>
      <c r="E16" s="113">
        <v>115</v>
      </c>
    </row>
    <row r="17" spans="1:5" ht="18" customHeight="1">
      <c r="A17" s="17" t="s">
        <v>20</v>
      </c>
      <c r="B17" s="18"/>
      <c r="C17" s="18"/>
      <c r="D17" s="18"/>
      <c r="E17" s="19"/>
    </row>
    <row r="18" spans="1:5" ht="12.75" customHeight="1">
      <c r="A18" s="14"/>
      <c r="B18" s="107" t="s">
        <v>65</v>
      </c>
      <c r="C18" s="108">
        <v>9161</v>
      </c>
      <c r="D18" s="108">
        <v>10139</v>
      </c>
      <c r="E18" s="109">
        <v>1529</v>
      </c>
    </row>
    <row r="19" spans="1:5" ht="12.75" customHeight="1">
      <c r="A19" s="14"/>
      <c r="B19" s="110" t="s">
        <v>210</v>
      </c>
      <c r="C19" s="108">
        <v>115</v>
      </c>
      <c r="D19" s="108">
        <v>13</v>
      </c>
      <c r="E19" s="109">
        <v>0</v>
      </c>
    </row>
    <row r="20" spans="1:5" ht="12.75" customHeight="1">
      <c r="A20" s="14"/>
      <c r="B20" s="110" t="s">
        <v>66</v>
      </c>
      <c r="C20" s="108">
        <v>2163</v>
      </c>
      <c r="D20" s="108">
        <v>2508</v>
      </c>
      <c r="E20" s="109">
        <v>149</v>
      </c>
    </row>
    <row r="21" spans="1:5" ht="12.75" customHeight="1">
      <c r="A21" s="14"/>
      <c r="B21" s="110" t="s">
        <v>67</v>
      </c>
      <c r="C21" s="108">
        <v>2477</v>
      </c>
      <c r="D21" s="108">
        <v>0</v>
      </c>
      <c r="E21" s="109">
        <v>3</v>
      </c>
    </row>
    <row r="22" spans="1:5" ht="12.75" customHeight="1">
      <c r="A22" s="14"/>
      <c r="B22" s="110" t="s">
        <v>68</v>
      </c>
      <c r="C22" s="108">
        <v>2817</v>
      </c>
      <c r="D22" s="108">
        <v>1986</v>
      </c>
      <c r="E22" s="109">
        <v>18</v>
      </c>
    </row>
    <row r="23" spans="1:5" ht="12.75" customHeight="1">
      <c r="A23" s="14"/>
      <c r="B23" s="110" t="s">
        <v>72</v>
      </c>
      <c r="C23" s="108">
        <v>14910</v>
      </c>
      <c r="D23" s="108">
        <v>3395</v>
      </c>
      <c r="E23" s="109">
        <v>77</v>
      </c>
    </row>
    <row r="24" spans="1:5" ht="12.75" customHeight="1">
      <c r="A24" s="14"/>
      <c r="B24" s="110" t="s">
        <v>211</v>
      </c>
      <c r="C24" s="108">
        <v>464</v>
      </c>
      <c r="D24" s="108">
        <v>408</v>
      </c>
      <c r="E24" s="109">
        <v>5</v>
      </c>
    </row>
    <row r="25" spans="1:5" ht="12.75" customHeight="1">
      <c r="A25" s="14"/>
      <c r="B25" s="110" t="s">
        <v>212</v>
      </c>
      <c r="C25" s="108">
        <v>43</v>
      </c>
      <c r="D25" s="108">
        <v>0</v>
      </c>
      <c r="E25" s="109">
        <v>1</v>
      </c>
    </row>
    <row r="26" spans="1:5" ht="12.75" customHeight="1">
      <c r="A26" s="14"/>
      <c r="B26" s="110" t="s">
        <v>213</v>
      </c>
      <c r="C26" s="108">
        <v>2440</v>
      </c>
      <c r="D26" s="108">
        <v>8295</v>
      </c>
      <c r="E26" s="109">
        <v>6</v>
      </c>
    </row>
    <row r="27" spans="1:5" ht="12.75" customHeight="1">
      <c r="A27" s="14"/>
      <c r="B27" s="110" t="s">
        <v>161</v>
      </c>
      <c r="C27" s="108">
        <v>0</v>
      </c>
      <c r="D27" s="108">
        <v>0</v>
      </c>
      <c r="E27" s="109">
        <v>20</v>
      </c>
    </row>
    <row r="28" spans="1:5" ht="12.75" customHeight="1">
      <c r="A28" s="14"/>
      <c r="B28" s="110" t="s">
        <v>75</v>
      </c>
      <c r="C28" s="108">
        <v>2400</v>
      </c>
      <c r="D28" s="108">
        <v>0</v>
      </c>
      <c r="E28" s="109">
        <v>3</v>
      </c>
    </row>
    <row r="29" spans="1:5" ht="12.75" customHeight="1">
      <c r="A29" s="14"/>
      <c r="B29" s="110" t="s">
        <v>76</v>
      </c>
      <c r="C29" s="108">
        <v>2802</v>
      </c>
      <c r="D29" s="108">
        <v>2395</v>
      </c>
      <c r="E29" s="109">
        <v>6</v>
      </c>
    </row>
    <row r="30" spans="1:5" ht="12.75" customHeight="1">
      <c r="A30" s="14"/>
      <c r="B30" s="110" t="s">
        <v>77</v>
      </c>
      <c r="C30" s="108">
        <v>405</v>
      </c>
      <c r="D30" s="108">
        <v>120</v>
      </c>
      <c r="E30" s="109">
        <v>130</v>
      </c>
    </row>
    <row r="31" spans="1:5" ht="12.75" customHeight="1">
      <c r="A31" s="14"/>
      <c r="B31" s="110" t="s">
        <v>214</v>
      </c>
      <c r="C31" s="108">
        <v>65</v>
      </c>
      <c r="D31" s="108">
        <v>8</v>
      </c>
      <c r="E31" s="109">
        <v>0</v>
      </c>
    </row>
    <row r="32" spans="1:5" ht="12.75" customHeight="1">
      <c r="A32" s="14"/>
      <c r="B32" s="110" t="s">
        <v>55</v>
      </c>
      <c r="C32" s="108">
        <v>0</v>
      </c>
      <c r="D32" s="108">
        <v>0</v>
      </c>
      <c r="E32" s="109">
        <v>522</v>
      </c>
    </row>
    <row r="33" spans="1:5" ht="12.75" customHeight="1">
      <c r="A33" s="14"/>
      <c r="B33" s="110" t="s">
        <v>162</v>
      </c>
      <c r="C33" s="108">
        <v>0</v>
      </c>
      <c r="D33" s="108">
        <v>0</v>
      </c>
      <c r="E33" s="109">
        <v>9</v>
      </c>
    </row>
    <row r="34" spans="1:5" ht="12.75" customHeight="1">
      <c r="A34" s="14"/>
      <c r="B34" s="110" t="s">
        <v>215</v>
      </c>
      <c r="C34" s="108">
        <v>0</v>
      </c>
      <c r="D34" s="108">
        <v>0</v>
      </c>
      <c r="E34" s="109">
        <v>2</v>
      </c>
    </row>
    <row r="35" spans="1:5" ht="12.75" customHeight="1">
      <c r="A35" s="14"/>
      <c r="B35" s="110" t="s">
        <v>165</v>
      </c>
      <c r="C35" s="108">
        <v>0</v>
      </c>
      <c r="D35" s="108">
        <v>0</v>
      </c>
      <c r="E35" s="109">
        <v>6</v>
      </c>
    </row>
    <row r="36" spans="1:5" ht="12.75" customHeight="1">
      <c r="A36" s="14"/>
      <c r="B36" s="110" t="s">
        <v>166</v>
      </c>
      <c r="C36" s="108">
        <v>0</v>
      </c>
      <c r="D36" s="108">
        <v>0</v>
      </c>
      <c r="E36" s="109">
        <v>14</v>
      </c>
    </row>
    <row r="37" spans="1:5" ht="12.75" customHeight="1">
      <c r="A37" s="14"/>
      <c r="B37" s="110" t="s">
        <v>167</v>
      </c>
      <c r="C37" s="108">
        <v>0</v>
      </c>
      <c r="D37" s="108">
        <v>0</v>
      </c>
      <c r="E37" s="109">
        <v>24</v>
      </c>
    </row>
    <row r="38" spans="1:5" ht="12.75" customHeight="1">
      <c r="A38" s="14"/>
      <c r="B38" s="110" t="s">
        <v>168</v>
      </c>
      <c r="C38" s="108">
        <v>0</v>
      </c>
      <c r="D38" s="108">
        <v>0</v>
      </c>
      <c r="E38" s="109">
        <v>2</v>
      </c>
    </row>
    <row r="39" spans="1:5" ht="12.75" customHeight="1">
      <c r="A39" s="14"/>
      <c r="B39" s="110" t="s">
        <v>158</v>
      </c>
      <c r="C39" s="108">
        <v>0</v>
      </c>
      <c r="D39" s="108">
        <v>0</v>
      </c>
      <c r="E39" s="109">
        <v>4</v>
      </c>
    </row>
    <row r="40" spans="1:5" ht="12.75" customHeight="1">
      <c r="A40" s="14"/>
      <c r="B40" s="110" t="s">
        <v>79</v>
      </c>
      <c r="C40" s="108">
        <v>2607</v>
      </c>
      <c r="D40" s="108">
        <v>1177</v>
      </c>
      <c r="E40" s="109">
        <v>9</v>
      </c>
    </row>
    <row r="41" spans="1:5" ht="12.75" customHeight="1">
      <c r="A41" s="14"/>
      <c r="B41" s="110" t="s">
        <v>80</v>
      </c>
      <c r="C41" s="108">
        <v>3089</v>
      </c>
      <c r="D41" s="108">
        <v>0</v>
      </c>
      <c r="E41" s="109">
        <v>63</v>
      </c>
    </row>
    <row r="42" spans="1:5" ht="12.75" customHeight="1">
      <c r="A42" s="14"/>
      <c r="B42" s="110" t="s">
        <v>81</v>
      </c>
      <c r="C42" s="108">
        <v>2371</v>
      </c>
      <c r="D42" s="108">
        <v>3</v>
      </c>
      <c r="E42" s="109">
        <v>4</v>
      </c>
    </row>
    <row r="43" spans="1:5" ht="12.75" customHeight="1">
      <c r="A43" s="14"/>
      <c r="B43" s="110" t="s">
        <v>1</v>
      </c>
      <c r="C43" s="108">
        <v>11464</v>
      </c>
      <c r="D43" s="108">
        <v>3839</v>
      </c>
      <c r="E43" s="109">
        <v>24</v>
      </c>
    </row>
    <row r="44" spans="1:5" ht="12.75" customHeight="1">
      <c r="A44" s="14"/>
      <c r="B44" s="110" t="s">
        <v>2</v>
      </c>
      <c r="C44" s="108">
        <v>2354</v>
      </c>
      <c r="D44" s="108">
        <v>0</v>
      </c>
      <c r="E44" s="109">
        <v>1</v>
      </c>
    </row>
    <row r="45" spans="1:5" ht="12.75" customHeight="1">
      <c r="A45" s="14"/>
      <c r="B45" s="110" t="s">
        <v>159</v>
      </c>
      <c r="C45" s="108">
        <v>2335</v>
      </c>
      <c r="D45" s="108">
        <v>53</v>
      </c>
      <c r="E45" s="109">
        <v>1</v>
      </c>
    </row>
    <row r="46" spans="1:5" ht="12.75" customHeight="1">
      <c r="A46" s="135"/>
      <c r="B46" s="110" t="s">
        <v>83</v>
      </c>
      <c r="C46" s="108">
        <v>5130</v>
      </c>
      <c r="D46" s="108">
        <v>5099</v>
      </c>
      <c r="E46" s="109">
        <v>0</v>
      </c>
    </row>
    <row r="47" spans="1:5" ht="12.75" customHeight="1">
      <c r="A47" s="14"/>
      <c r="B47" s="110" t="s">
        <v>84</v>
      </c>
      <c r="C47" s="108">
        <v>2912</v>
      </c>
      <c r="D47" s="108">
        <v>2195</v>
      </c>
      <c r="E47" s="109">
        <v>11</v>
      </c>
    </row>
    <row r="48" spans="1:5" ht="12.75" customHeight="1">
      <c r="A48" s="14"/>
      <c r="B48" s="110" t="s">
        <v>86</v>
      </c>
      <c r="C48" s="108">
        <v>18957</v>
      </c>
      <c r="D48" s="108">
        <v>103880</v>
      </c>
      <c r="E48" s="109">
        <v>853</v>
      </c>
    </row>
    <row r="49" spans="1:5" ht="12.75" customHeight="1">
      <c r="A49" s="14"/>
      <c r="B49" s="110" t="s">
        <v>216</v>
      </c>
      <c r="C49" s="108">
        <v>0</v>
      </c>
      <c r="D49" s="108">
        <v>0</v>
      </c>
      <c r="E49" s="109">
        <v>46</v>
      </c>
    </row>
    <row r="50" spans="1:5" ht="12.75" customHeight="1">
      <c r="A50" s="14"/>
      <c r="B50" s="110" t="s">
        <v>157</v>
      </c>
      <c r="C50" s="108">
        <v>2591</v>
      </c>
      <c r="D50" s="108">
        <v>1112</v>
      </c>
      <c r="E50" s="109">
        <v>0</v>
      </c>
    </row>
    <row r="51" spans="1:5" ht="12.75" customHeight="1">
      <c r="A51" s="14"/>
      <c r="B51" s="110" t="s">
        <v>181</v>
      </c>
      <c r="C51" s="108">
        <v>11001</v>
      </c>
      <c r="D51" s="108">
        <v>2270</v>
      </c>
      <c r="E51" s="109">
        <v>27</v>
      </c>
    </row>
    <row r="52" spans="1:5" ht="12.75" customHeight="1">
      <c r="A52" s="14"/>
      <c r="B52" s="110" t="s">
        <v>160</v>
      </c>
      <c r="C52" s="108">
        <v>2384</v>
      </c>
      <c r="D52" s="108">
        <v>0</v>
      </c>
      <c r="E52" s="109">
        <v>0</v>
      </c>
    </row>
    <row r="53" spans="1:5" ht="12.75" customHeight="1">
      <c r="A53" s="14"/>
      <c r="B53" s="110" t="s">
        <v>87</v>
      </c>
      <c r="C53" s="108">
        <v>678</v>
      </c>
      <c r="D53" s="108">
        <v>0</v>
      </c>
      <c r="E53" s="109">
        <v>0</v>
      </c>
    </row>
    <row r="54" spans="1:5" ht="12.75" customHeight="1">
      <c r="A54" s="14"/>
      <c r="B54" s="110" t="s">
        <v>3</v>
      </c>
      <c r="C54" s="108">
        <v>2612</v>
      </c>
      <c r="D54" s="108">
        <v>1339</v>
      </c>
      <c r="E54" s="109">
        <v>2</v>
      </c>
    </row>
    <row r="55" spans="1:5" ht="12.75" customHeight="1">
      <c r="A55" s="14"/>
      <c r="B55" s="110" t="s">
        <v>4</v>
      </c>
      <c r="C55" s="108">
        <v>708</v>
      </c>
      <c r="D55" s="108">
        <v>0</v>
      </c>
      <c r="E55" s="109">
        <v>1</v>
      </c>
    </row>
    <row r="56" spans="1:5" ht="12.75" customHeight="1">
      <c r="A56" s="14"/>
      <c r="B56" s="110" t="s">
        <v>26</v>
      </c>
      <c r="C56" s="108">
        <v>0</v>
      </c>
      <c r="D56" s="108">
        <v>0</v>
      </c>
      <c r="E56" s="109">
        <v>4657</v>
      </c>
    </row>
    <row r="57" spans="1:5" ht="12.75" customHeight="1">
      <c r="A57" s="14"/>
      <c r="B57" s="110" t="s">
        <v>88</v>
      </c>
      <c r="C57" s="108">
        <v>2583</v>
      </c>
      <c r="D57" s="108">
        <v>5991</v>
      </c>
      <c r="E57" s="109">
        <v>2</v>
      </c>
    </row>
    <row r="58" spans="1:5" ht="12.75" customHeight="1">
      <c r="A58" s="14"/>
      <c r="B58" s="110" t="s">
        <v>5</v>
      </c>
      <c r="C58" s="108">
        <v>2503</v>
      </c>
      <c r="D58" s="108">
        <v>0</v>
      </c>
      <c r="E58" s="109">
        <v>5</v>
      </c>
    </row>
    <row r="59" spans="1:5" ht="12.75" customHeight="1">
      <c r="A59" s="14"/>
      <c r="B59" s="110" t="s">
        <v>89</v>
      </c>
      <c r="C59" s="108">
        <v>20077</v>
      </c>
      <c r="D59" s="108">
        <v>124061</v>
      </c>
      <c r="E59" s="109">
        <v>1605</v>
      </c>
    </row>
    <row r="60" spans="1:5" ht="12.75" customHeight="1">
      <c r="A60" s="14"/>
      <c r="B60" s="110" t="s">
        <v>90</v>
      </c>
      <c r="C60" s="108">
        <v>22701</v>
      </c>
      <c r="D60" s="108">
        <v>51736</v>
      </c>
      <c r="E60" s="109">
        <v>784</v>
      </c>
    </row>
    <row r="61" spans="1:5" ht="12.75" customHeight="1">
      <c r="A61" s="14"/>
      <c r="B61" s="110" t="s">
        <v>91</v>
      </c>
      <c r="C61" s="108">
        <v>2851</v>
      </c>
      <c r="D61" s="108">
        <v>9923</v>
      </c>
      <c r="E61" s="109">
        <v>6</v>
      </c>
    </row>
    <row r="62" spans="1:5" ht="12.75" customHeight="1">
      <c r="A62" s="14"/>
      <c r="B62" s="110" t="s">
        <v>92</v>
      </c>
      <c r="C62" s="108">
        <v>2625</v>
      </c>
      <c r="D62" s="108">
        <v>8</v>
      </c>
      <c r="E62" s="109">
        <v>5</v>
      </c>
    </row>
    <row r="63" spans="1:5" ht="12.75" customHeight="1">
      <c r="A63" s="14"/>
      <c r="B63" s="110" t="s">
        <v>93</v>
      </c>
      <c r="C63" s="108">
        <v>1731</v>
      </c>
      <c r="D63" s="108">
        <v>0</v>
      </c>
      <c r="E63" s="109">
        <v>13</v>
      </c>
    </row>
    <row r="64" spans="1:5" ht="12.75" customHeight="1">
      <c r="A64" s="14"/>
      <c r="B64" s="110" t="s">
        <v>94</v>
      </c>
      <c r="C64" s="108">
        <v>16770</v>
      </c>
      <c r="D64" s="108">
        <v>20184</v>
      </c>
      <c r="E64" s="109">
        <v>990</v>
      </c>
    </row>
    <row r="65" spans="1:5" ht="12.75" customHeight="1">
      <c r="A65" s="14"/>
      <c r="B65" s="110" t="s">
        <v>96</v>
      </c>
      <c r="C65" s="108">
        <v>14978</v>
      </c>
      <c r="D65" s="108">
        <v>22450</v>
      </c>
      <c r="E65" s="109">
        <v>42</v>
      </c>
    </row>
    <row r="66" spans="1:5" ht="12.75" customHeight="1">
      <c r="A66" s="14"/>
      <c r="B66" s="110" t="s">
        <v>97</v>
      </c>
      <c r="C66" s="108">
        <v>2262</v>
      </c>
      <c r="D66" s="108">
        <v>4</v>
      </c>
      <c r="E66" s="109">
        <v>109</v>
      </c>
    </row>
    <row r="67" spans="1:5" ht="12.75" customHeight="1">
      <c r="A67" s="14"/>
      <c r="B67" s="110" t="s">
        <v>98</v>
      </c>
      <c r="C67" s="108">
        <v>2185</v>
      </c>
      <c r="D67" s="108">
        <v>1</v>
      </c>
      <c r="E67" s="109">
        <v>140</v>
      </c>
    </row>
    <row r="68" spans="1:5" ht="12.75" customHeight="1">
      <c r="A68" s="14"/>
      <c r="B68" s="110" t="s">
        <v>99</v>
      </c>
      <c r="C68" s="108">
        <v>11971</v>
      </c>
      <c r="D68" s="108">
        <v>7386</v>
      </c>
      <c r="E68" s="109">
        <v>11</v>
      </c>
    </row>
    <row r="69" spans="1:5" ht="12.75" customHeight="1">
      <c r="A69" s="14"/>
      <c r="B69" s="110" t="s">
        <v>100</v>
      </c>
      <c r="C69" s="108">
        <v>2873</v>
      </c>
      <c r="D69" s="108">
        <v>4692</v>
      </c>
      <c r="E69" s="109">
        <v>17</v>
      </c>
    </row>
    <row r="70" spans="1:5" ht="12.75" customHeight="1">
      <c r="A70" s="14"/>
      <c r="B70" s="110" t="s">
        <v>101</v>
      </c>
      <c r="C70" s="108">
        <v>2884</v>
      </c>
      <c r="D70" s="108">
        <v>1887</v>
      </c>
      <c r="E70" s="109">
        <v>20</v>
      </c>
    </row>
    <row r="71" spans="1:5" ht="12.75" customHeight="1">
      <c r="A71" s="14"/>
      <c r="B71" s="110" t="s">
        <v>102</v>
      </c>
      <c r="C71" s="108">
        <v>1584</v>
      </c>
      <c r="D71" s="108">
        <v>9796</v>
      </c>
      <c r="E71" s="109">
        <v>2</v>
      </c>
    </row>
    <row r="72" spans="1:5" ht="12.75" customHeight="1">
      <c r="A72" s="14"/>
      <c r="B72" s="110" t="s">
        <v>7</v>
      </c>
      <c r="C72" s="108">
        <v>3190</v>
      </c>
      <c r="D72" s="108">
        <v>6521</v>
      </c>
      <c r="E72" s="109">
        <v>57</v>
      </c>
    </row>
    <row r="73" spans="1:5" ht="12.75" customHeight="1">
      <c r="A73" s="14"/>
      <c r="B73" s="110" t="s">
        <v>33</v>
      </c>
      <c r="C73" s="108">
        <v>0</v>
      </c>
      <c r="D73" s="108">
        <v>0</v>
      </c>
      <c r="E73" s="109">
        <v>8</v>
      </c>
    </row>
    <row r="74" spans="1:5" ht="12.75" customHeight="1">
      <c r="A74" s="14"/>
      <c r="B74" s="110" t="s">
        <v>103</v>
      </c>
      <c r="C74" s="108">
        <v>14185</v>
      </c>
      <c r="D74" s="108">
        <v>6564</v>
      </c>
      <c r="E74" s="109">
        <v>235</v>
      </c>
    </row>
    <row r="75" spans="1:5" ht="12.75" customHeight="1">
      <c r="A75" s="14"/>
      <c r="B75" s="110" t="s">
        <v>35</v>
      </c>
      <c r="C75" s="108">
        <v>0</v>
      </c>
      <c r="D75" s="108">
        <v>0</v>
      </c>
      <c r="E75" s="109">
        <v>71</v>
      </c>
    </row>
    <row r="76" spans="1:5" ht="12.75" customHeight="1">
      <c r="A76" s="14"/>
      <c r="B76" s="107" t="s">
        <v>36</v>
      </c>
      <c r="C76" s="108">
        <v>0</v>
      </c>
      <c r="D76" s="108">
        <v>0</v>
      </c>
      <c r="E76" s="109">
        <v>5</v>
      </c>
    </row>
    <row r="77" spans="1:5" ht="12.75" customHeight="1">
      <c r="A77" s="14"/>
      <c r="B77" s="110" t="s">
        <v>107</v>
      </c>
      <c r="C77" s="108">
        <v>2842</v>
      </c>
      <c r="D77" s="108">
        <v>2989</v>
      </c>
      <c r="E77" s="109">
        <v>6</v>
      </c>
    </row>
    <row r="78" spans="1:5" ht="12.75" customHeight="1">
      <c r="A78" s="14"/>
      <c r="B78" s="110" t="s">
        <v>39</v>
      </c>
      <c r="C78" s="108">
        <v>0</v>
      </c>
      <c r="D78" s="108">
        <v>0</v>
      </c>
      <c r="E78" s="109">
        <v>1005</v>
      </c>
    </row>
    <row r="79" spans="1:5" ht="12.75" customHeight="1">
      <c r="A79" s="14"/>
      <c r="B79" s="110" t="s">
        <v>104</v>
      </c>
      <c r="C79" s="108">
        <v>2399</v>
      </c>
      <c r="D79" s="108">
        <v>3</v>
      </c>
      <c r="E79" s="109">
        <v>2</v>
      </c>
    </row>
    <row r="80" spans="1:5" ht="12.75" customHeight="1">
      <c r="A80" s="14"/>
      <c r="B80" s="110" t="s">
        <v>108</v>
      </c>
      <c r="C80" s="108">
        <v>5793</v>
      </c>
      <c r="D80" s="108">
        <v>16946</v>
      </c>
      <c r="E80" s="109">
        <v>29</v>
      </c>
    </row>
    <row r="81" spans="1:5" ht="12.75" customHeight="1">
      <c r="A81" s="14"/>
      <c r="B81" s="110" t="s">
        <v>8</v>
      </c>
      <c r="C81" s="108">
        <v>5681</v>
      </c>
      <c r="D81" s="108">
        <v>6243</v>
      </c>
      <c r="E81" s="109">
        <v>1</v>
      </c>
    </row>
    <row r="82" spans="1:5" ht="12.75" customHeight="1">
      <c r="A82" s="14"/>
      <c r="B82" s="110" t="s">
        <v>44</v>
      </c>
      <c r="C82" s="108">
        <v>5996</v>
      </c>
      <c r="D82" s="108">
        <v>5035</v>
      </c>
      <c r="E82" s="109">
        <v>115</v>
      </c>
    </row>
    <row r="83" spans="1:5">
      <c r="A83" s="20" t="s">
        <v>0</v>
      </c>
      <c r="B83" s="21"/>
      <c r="C83" s="21"/>
      <c r="D83" s="21"/>
      <c r="E83" s="22"/>
    </row>
    <row r="84" spans="1:5">
      <c r="A84" s="14"/>
      <c r="B84" s="120" t="s">
        <v>25</v>
      </c>
      <c r="C84" s="121">
        <v>0</v>
      </c>
      <c r="D84" s="121">
        <v>0</v>
      </c>
      <c r="E84" s="125">
        <v>56</v>
      </c>
    </row>
    <row r="85" spans="1:5">
      <c r="A85" s="23" t="s">
        <v>164</v>
      </c>
      <c r="B85" s="123"/>
      <c r="C85" s="123"/>
      <c r="D85" s="24"/>
      <c r="E85" s="25"/>
    </row>
    <row r="86" spans="1:5" ht="12.75" customHeight="1">
      <c r="A86" s="14"/>
      <c r="B86" s="26" t="s">
        <v>105</v>
      </c>
      <c r="C86" s="140">
        <v>10044</v>
      </c>
      <c r="D86" s="140">
        <v>10162</v>
      </c>
      <c r="E86" s="179">
        <v>2577</v>
      </c>
    </row>
    <row r="87" spans="1:5" ht="12.75" customHeight="1">
      <c r="A87" s="14"/>
      <c r="B87" s="27" t="s">
        <v>106</v>
      </c>
      <c r="C87" s="140">
        <v>5010</v>
      </c>
      <c r="D87" s="140">
        <v>8241</v>
      </c>
      <c r="E87" s="179">
        <v>1260</v>
      </c>
    </row>
    <row r="88" spans="1:5" ht="12.75" customHeight="1">
      <c r="A88" s="23" t="s">
        <v>163</v>
      </c>
      <c r="B88" s="123"/>
      <c r="C88" s="123"/>
      <c r="D88" s="24"/>
      <c r="E88" s="25"/>
    </row>
    <row r="89" spans="1:5" ht="13" thickBot="1">
      <c r="A89" s="28"/>
      <c r="B89" s="124" t="s">
        <v>47</v>
      </c>
      <c r="C89" s="122">
        <v>0</v>
      </c>
      <c r="D89" s="122">
        <v>0</v>
      </c>
      <c r="E89" s="115">
        <v>5</v>
      </c>
    </row>
    <row r="90" spans="1:5" ht="19" customHeight="1" thickBot="1">
      <c r="A90" s="233" t="s">
        <v>16</v>
      </c>
      <c r="B90" s="234"/>
      <c r="C90" s="234"/>
      <c r="D90" s="234"/>
      <c r="E90" s="235"/>
    </row>
    <row r="91" spans="1:5" ht="12.75" customHeight="1">
      <c r="A91" s="14"/>
      <c r="B91" s="116" t="s">
        <v>9</v>
      </c>
      <c r="C91" s="108">
        <v>0</v>
      </c>
      <c r="D91" s="108">
        <v>0</v>
      </c>
      <c r="E91" s="117">
        <v>18</v>
      </c>
    </row>
    <row r="92" spans="1:5" ht="12.75" customHeight="1" thickBot="1">
      <c r="A92" s="14"/>
      <c r="B92" s="110" t="s">
        <v>10</v>
      </c>
      <c r="C92" s="108">
        <v>0</v>
      </c>
      <c r="D92" s="108">
        <v>0</v>
      </c>
      <c r="E92" s="117">
        <v>14</v>
      </c>
    </row>
    <row r="93" spans="1:5" ht="16" thickBot="1">
      <c r="A93" s="242" t="s">
        <v>17</v>
      </c>
      <c r="B93" s="243"/>
      <c r="C93" s="243"/>
      <c r="D93" s="243"/>
      <c r="E93" s="244"/>
    </row>
    <row r="94" spans="1:5">
      <c r="A94" s="14"/>
      <c r="B94" s="103" t="s">
        <v>170</v>
      </c>
      <c r="C94" s="118">
        <v>0</v>
      </c>
      <c r="D94" s="118">
        <v>0</v>
      </c>
      <c r="E94" s="119">
        <v>3</v>
      </c>
    </row>
    <row r="95" spans="1:5" ht="12.75" customHeight="1">
      <c r="A95" s="14"/>
      <c r="B95" s="103" t="s">
        <v>145</v>
      </c>
      <c r="C95" s="118">
        <v>0</v>
      </c>
      <c r="D95" s="118">
        <v>0</v>
      </c>
      <c r="E95" s="119">
        <v>12</v>
      </c>
    </row>
    <row r="96" spans="1:5" ht="12.75" customHeight="1">
      <c r="A96" s="14"/>
      <c r="B96" s="103" t="s">
        <v>193</v>
      </c>
      <c r="C96" s="118">
        <v>0</v>
      </c>
      <c r="D96" s="118">
        <v>0</v>
      </c>
      <c r="E96" s="119">
        <v>1</v>
      </c>
    </row>
    <row r="97" spans="1:5" ht="12.75" customHeight="1">
      <c r="A97" s="14"/>
      <c r="B97" s="103" t="s">
        <v>194</v>
      </c>
      <c r="C97" s="118">
        <v>0</v>
      </c>
      <c r="D97" s="118">
        <v>0</v>
      </c>
      <c r="E97" s="119">
        <v>26</v>
      </c>
    </row>
    <row r="98" spans="1:5" ht="12.75" customHeight="1">
      <c r="A98" s="14"/>
      <c r="B98" s="103" t="s">
        <v>70</v>
      </c>
      <c r="C98" s="118">
        <v>0</v>
      </c>
      <c r="D98" s="118">
        <v>0</v>
      </c>
      <c r="E98" s="119">
        <v>31</v>
      </c>
    </row>
    <row r="99" spans="1:5" ht="12.75" customHeight="1">
      <c r="A99" s="14"/>
      <c r="B99" s="103" t="s">
        <v>171</v>
      </c>
      <c r="C99" s="118">
        <v>0</v>
      </c>
      <c r="D99" s="118">
        <v>0</v>
      </c>
      <c r="E99" s="119">
        <v>5</v>
      </c>
    </row>
    <row r="100" spans="1:5" ht="12.75" customHeight="1">
      <c r="A100" s="14"/>
      <c r="B100" s="103" t="s">
        <v>48</v>
      </c>
      <c r="C100" s="118">
        <v>0</v>
      </c>
      <c r="D100" s="118">
        <v>0</v>
      </c>
      <c r="E100" s="119">
        <v>1</v>
      </c>
    </row>
    <row r="101" spans="1:5" ht="12.75" customHeight="1">
      <c r="A101" s="14"/>
      <c r="B101" s="103" t="s">
        <v>71</v>
      </c>
      <c r="C101" s="118">
        <v>0</v>
      </c>
      <c r="D101" s="118">
        <v>0</v>
      </c>
      <c r="E101" s="119">
        <v>10</v>
      </c>
    </row>
    <row r="102" spans="1:5" ht="12.75" customHeight="1">
      <c r="A102" s="14"/>
      <c r="B102" s="103" t="s">
        <v>49</v>
      </c>
      <c r="C102" s="118">
        <v>0</v>
      </c>
      <c r="D102" s="118">
        <v>0</v>
      </c>
      <c r="E102" s="119">
        <v>1</v>
      </c>
    </row>
    <row r="103" spans="1:5" ht="12.75" customHeight="1">
      <c r="A103" s="14"/>
      <c r="B103" s="103" t="s">
        <v>172</v>
      </c>
      <c r="C103" s="118">
        <v>0</v>
      </c>
      <c r="D103" s="118">
        <v>0</v>
      </c>
      <c r="E103" s="119">
        <v>6</v>
      </c>
    </row>
    <row r="104" spans="1:5" ht="12.75" customHeight="1">
      <c r="A104" s="14"/>
      <c r="B104" s="103" t="s">
        <v>150</v>
      </c>
      <c r="C104" s="118">
        <v>0</v>
      </c>
      <c r="D104" s="118">
        <v>0</v>
      </c>
      <c r="E104" s="119">
        <v>19</v>
      </c>
    </row>
    <row r="105" spans="1:5" s="1" customFormat="1" ht="12.75" customHeight="1">
      <c r="A105" s="14"/>
      <c r="B105" s="103" t="s">
        <v>182</v>
      </c>
      <c r="C105" s="118">
        <v>0</v>
      </c>
      <c r="D105" s="118">
        <v>0</v>
      </c>
      <c r="E105" s="119">
        <v>6</v>
      </c>
    </row>
    <row r="106" spans="1:5" ht="12.75" customHeight="1">
      <c r="A106" s="14"/>
      <c r="B106" s="103" t="s">
        <v>153</v>
      </c>
      <c r="C106" s="118">
        <v>0</v>
      </c>
      <c r="D106" s="118">
        <v>0</v>
      </c>
      <c r="E106" s="119">
        <v>77</v>
      </c>
    </row>
    <row r="107" spans="1:5" ht="12.75" customHeight="1">
      <c r="A107" s="14"/>
      <c r="B107" s="103" t="s">
        <v>173</v>
      </c>
      <c r="C107" s="118">
        <v>0</v>
      </c>
      <c r="D107" s="118">
        <v>0</v>
      </c>
      <c r="E107" s="119">
        <v>3</v>
      </c>
    </row>
    <row r="108" spans="1:5" ht="12.75" customHeight="1">
      <c r="A108" s="14"/>
      <c r="B108" s="103" t="s">
        <v>195</v>
      </c>
      <c r="C108" s="118">
        <v>0</v>
      </c>
      <c r="D108" s="118">
        <v>0</v>
      </c>
      <c r="E108" s="119">
        <v>24</v>
      </c>
    </row>
    <row r="109" spans="1:5" ht="12.75" customHeight="1">
      <c r="A109" s="14"/>
      <c r="B109" s="103" t="s">
        <v>51</v>
      </c>
      <c r="C109" s="118">
        <v>3</v>
      </c>
      <c r="D109" s="118">
        <v>0</v>
      </c>
      <c r="E109" s="119">
        <v>12</v>
      </c>
    </row>
    <row r="110" spans="1:5" ht="12.75" customHeight="1">
      <c r="A110" s="29"/>
      <c r="B110" s="103" t="s">
        <v>196</v>
      </c>
      <c r="C110" s="118">
        <v>5</v>
      </c>
      <c r="D110" s="118">
        <v>0</v>
      </c>
      <c r="E110" s="119">
        <v>77</v>
      </c>
    </row>
    <row r="111" spans="1:5" ht="12.75" customHeight="1">
      <c r="A111" s="14"/>
      <c r="B111" s="103" t="s">
        <v>174</v>
      </c>
      <c r="C111" s="118">
        <v>0</v>
      </c>
      <c r="D111" s="118">
        <v>0</v>
      </c>
      <c r="E111" s="119">
        <v>1</v>
      </c>
    </row>
    <row r="112" spans="1:5" ht="12.75" customHeight="1">
      <c r="A112" s="14"/>
      <c r="B112" s="103" t="s">
        <v>52</v>
      </c>
      <c r="C112" s="118">
        <v>0</v>
      </c>
      <c r="D112" s="118">
        <v>0</v>
      </c>
      <c r="E112" s="119">
        <v>1</v>
      </c>
    </row>
    <row r="113" spans="1:5" ht="12.75" customHeight="1">
      <c r="A113" s="14"/>
      <c r="B113" s="103" t="s">
        <v>197</v>
      </c>
      <c r="C113" s="118">
        <v>0</v>
      </c>
      <c r="D113" s="118">
        <v>0</v>
      </c>
      <c r="E113" s="119">
        <v>2</v>
      </c>
    </row>
    <row r="114" spans="1:5" ht="12.75" customHeight="1">
      <c r="A114" s="14"/>
      <c r="B114" s="103" t="s">
        <v>198</v>
      </c>
      <c r="C114" s="118">
        <v>0</v>
      </c>
      <c r="D114" s="118">
        <v>0</v>
      </c>
      <c r="E114" s="119">
        <v>1</v>
      </c>
    </row>
    <row r="115" spans="1:5" ht="12.75" customHeight="1">
      <c r="A115" s="14"/>
      <c r="B115" s="103" t="s">
        <v>54</v>
      </c>
      <c r="C115" s="118">
        <v>0</v>
      </c>
      <c r="D115" s="118">
        <v>0</v>
      </c>
      <c r="E115" s="119">
        <v>335</v>
      </c>
    </row>
    <row r="116" spans="1:5" ht="12.75" customHeight="1">
      <c r="A116" s="14"/>
      <c r="B116" s="103" t="s">
        <v>183</v>
      </c>
      <c r="C116" s="118">
        <v>0</v>
      </c>
      <c r="D116" s="118">
        <v>0</v>
      </c>
      <c r="E116" s="119">
        <v>2</v>
      </c>
    </row>
    <row r="117" spans="1:5" ht="12.75" customHeight="1">
      <c r="A117" s="14"/>
      <c r="B117" s="103" t="s">
        <v>184</v>
      </c>
      <c r="C117" s="118">
        <v>0</v>
      </c>
      <c r="D117" s="118">
        <v>0</v>
      </c>
      <c r="E117" s="119">
        <v>1</v>
      </c>
    </row>
    <row r="118" spans="1:5" ht="12.75" customHeight="1">
      <c r="A118" s="14"/>
      <c r="B118" s="103" t="s">
        <v>56</v>
      </c>
      <c r="C118" s="118">
        <v>0</v>
      </c>
      <c r="D118" s="118">
        <v>0</v>
      </c>
      <c r="E118" s="119">
        <v>185</v>
      </c>
    </row>
    <row r="119" spans="1:5" ht="12.75" customHeight="1">
      <c r="A119" s="14"/>
      <c r="B119" s="103" t="s">
        <v>57</v>
      </c>
      <c r="C119" s="118">
        <v>0</v>
      </c>
      <c r="D119" s="118">
        <v>0</v>
      </c>
      <c r="E119" s="119">
        <v>10</v>
      </c>
    </row>
    <row r="120" spans="1:5" ht="12.75" customHeight="1">
      <c r="A120" s="14"/>
      <c r="B120" s="103" t="s">
        <v>58</v>
      </c>
      <c r="C120" s="118">
        <v>0</v>
      </c>
      <c r="D120" s="118">
        <v>0</v>
      </c>
      <c r="E120" s="119">
        <v>1</v>
      </c>
    </row>
    <row r="121" spans="1:5" ht="12.75" customHeight="1">
      <c r="A121" s="14"/>
      <c r="B121" s="103" t="s">
        <v>59</v>
      </c>
      <c r="C121" s="118">
        <v>0</v>
      </c>
      <c r="D121" s="118">
        <v>0</v>
      </c>
      <c r="E121" s="119">
        <v>4</v>
      </c>
    </row>
    <row r="122" spans="1:5" ht="12.75" customHeight="1">
      <c r="A122" s="14"/>
      <c r="B122" s="103" t="s">
        <v>82</v>
      </c>
      <c r="C122" s="118">
        <v>0</v>
      </c>
      <c r="D122" s="118">
        <v>0</v>
      </c>
      <c r="E122" s="119">
        <v>2</v>
      </c>
    </row>
    <row r="123" spans="1:5" ht="12.75" customHeight="1">
      <c r="A123" s="14"/>
      <c r="B123" s="103" t="s">
        <v>60</v>
      </c>
      <c r="C123" s="118">
        <v>0</v>
      </c>
      <c r="D123" s="118">
        <v>0</v>
      </c>
      <c r="E123" s="119">
        <v>5</v>
      </c>
    </row>
    <row r="124" spans="1:5" ht="12.75" customHeight="1">
      <c r="A124" s="14"/>
      <c r="B124" s="103" t="s">
        <v>45</v>
      </c>
      <c r="C124" s="118">
        <v>0</v>
      </c>
      <c r="D124" s="118">
        <v>0</v>
      </c>
      <c r="E124" s="119">
        <v>1</v>
      </c>
    </row>
    <row r="125" spans="1:5" ht="12.75" customHeight="1">
      <c r="A125" s="14"/>
      <c r="B125" s="103" t="s">
        <v>61</v>
      </c>
      <c r="C125" s="118">
        <v>0</v>
      </c>
      <c r="D125" s="118">
        <v>0</v>
      </c>
      <c r="E125" s="119">
        <v>1</v>
      </c>
    </row>
    <row r="126" spans="1:5" ht="12.75" customHeight="1">
      <c r="A126" s="14"/>
      <c r="B126" s="103" t="s">
        <v>62</v>
      </c>
      <c r="C126" s="118">
        <v>0</v>
      </c>
      <c r="D126" s="118">
        <v>0</v>
      </c>
      <c r="E126" s="119">
        <v>9</v>
      </c>
    </row>
    <row r="127" spans="1:5" ht="12.75" customHeight="1">
      <c r="A127" s="14"/>
      <c r="B127" s="103" t="s">
        <v>63</v>
      </c>
      <c r="C127" s="118">
        <v>0</v>
      </c>
      <c r="D127" s="118">
        <v>0</v>
      </c>
      <c r="E127" s="119">
        <v>1</v>
      </c>
    </row>
    <row r="128" spans="1:5" ht="12.75" customHeight="1">
      <c r="A128" s="14"/>
      <c r="B128" s="103" t="s">
        <v>64</v>
      </c>
      <c r="C128" s="118">
        <v>0</v>
      </c>
      <c r="D128" s="118">
        <v>0</v>
      </c>
      <c r="E128" s="119">
        <v>2</v>
      </c>
    </row>
    <row r="129" spans="1:5" ht="12.75" customHeight="1">
      <c r="A129" s="14"/>
      <c r="B129" s="103" t="s">
        <v>156</v>
      </c>
      <c r="C129" s="118">
        <v>0</v>
      </c>
      <c r="D129" s="118">
        <v>0</v>
      </c>
      <c r="E129" s="119">
        <v>2</v>
      </c>
    </row>
    <row r="130" spans="1:5" ht="12.75" customHeight="1">
      <c r="A130" s="14"/>
      <c r="B130" s="103" t="s">
        <v>155</v>
      </c>
      <c r="C130" s="118">
        <v>0</v>
      </c>
      <c r="D130" s="118">
        <v>0</v>
      </c>
      <c r="E130" s="119">
        <v>28</v>
      </c>
    </row>
    <row r="131" spans="1:5" ht="12.75" customHeight="1">
      <c r="A131" s="14"/>
      <c r="B131" s="103" t="s">
        <v>199</v>
      </c>
      <c r="C131" s="118">
        <v>0</v>
      </c>
      <c r="D131" s="118">
        <v>0</v>
      </c>
      <c r="E131" s="119">
        <v>2</v>
      </c>
    </row>
    <row r="132" spans="1:5" ht="12.75" customHeight="1">
      <c r="A132" s="14"/>
      <c r="B132" s="103" t="s">
        <v>175</v>
      </c>
      <c r="C132" s="118">
        <v>0</v>
      </c>
      <c r="D132" s="118">
        <v>0</v>
      </c>
      <c r="E132" s="119">
        <v>190</v>
      </c>
    </row>
    <row r="133" spans="1:5" ht="12.75" customHeight="1">
      <c r="A133" s="14"/>
      <c r="B133" s="103" t="s">
        <v>185</v>
      </c>
      <c r="C133" s="118">
        <v>0</v>
      </c>
      <c r="D133" s="118">
        <v>0</v>
      </c>
      <c r="E133" s="119">
        <v>1</v>
      </c>
    </row>
    <row r="134" spans="1:5" ht="12.75" customHeight="1">
      <c r="A134" s="14"/>
      <c r="B134" s="103" t="s">
        <v>85</v>
      </c>
      <c r="C134" s="118">
        <v>2</v>
      </c>
      <c r="D134" s="118">
        <v>0</v>
      </c>
      <c r="E134" s="119">
        <v>2</v>
      </c>
    </row>
    <row r="135" spans="1:5" ht="12.75" customHeight="1">
      <c r="A135" s="14"/>
      <c r="B135" s="103" t="s">
        <v>200</v>
      </c>
      <c r="C135" s="118">
        <v>0</v>
      </c>
      <c r="D135" s="118">
        <v>0</v>
      </c>
      <c r="E135" s="119">
        <v>9</v>
      </c>
    </row>
    <row r="136" spans="1:5" ht="12.75" customHeight="1">
      <c r="A136" s="14"/>
      <c r="B136" s="103" t="s">
        <v>23</v>
      </c>
      <c r="C136" s="118">
        <v>0</v>
      </c>
      <c r="D136" s="118">
        <v>0</v>
      </c>
      <c r="E136" s="119">
        <v>1</v>
      </c>
    </row>
    <row r="137" spans="1:5" ht="12.75" customHeight="1">
      <c r="A137" s="14"/>
      <c r="B137" s="103" t="s">
        <v>201</v>
      </c>
      <c r="C137" s="118">
        <v>0</v>
      </c>
      <c r="D137" s="118">
        <v>0</v>
      </c>
      <c r="E137" s="119">
        <v>1</v>
      </c>
    </row>
    <row r="138" spans="1:5" ht="12.75" customHeight="1">
      <c r="A138" s="14"/>
      <c r="B138" s="103" t="s">
        <v>202</v>
      </c>
      <c r="C138" s="118">
        <v>0</v>
      </c>
      <c r="D138" s="118">
        <v>0</v>
      </c>
      <c r="E138" s="119">
        <v>2</v>
      </c>
    </row>
    <row r="139" spans="1:5" ht="12.75" customHeight="1">
      <c r="A139" s="14"/>
      <c r="B139" s="103" t="s">
        <v>27</v>
      </c>
      <c r="C139" s="118">
        <v>0</v>
      </c>
      <c r="D139" s="118">
        <v>0</v>
      </c>
      <c r="E139" s="119">
        <v>439</v>
      </c>
    </row>
    <row r="140" spans="1:5" ht="12.75" customHeight="1">
      <c r="A140" s="14"/>
      <c r="B140" s="103" t="s">
        <v>28</v>
      </c>
      <c r="C140" s="118">
        <v>0</v>
      </c>
      <c r="D140" s="118">
        <v>0</v>
      </c>
      <c r="E140" s="119">
        <v>45</v>
      </c>
    </row>
    <row r="141" spans="1:5" ht="12.75" customHeight="1">
      <c r="A141" s="14"/>
      <c r="B141" s="103" t="s">
        <v>146</v>
      </c>
      <c r="C141" s="118">
        <v>0</v>
      </c>
      <c r="D141" s="118">
        <v>0</v>
      </c>
      <c r="E141" s="119">
        <v>2</v>
      </c>
    </row>
    <row r="142" spans="1:5" ht="12.75" customHeight="1">
      <c r="A142" s="14"/>
      <c r="B142" s="103" t="s">
        <v>147</v>
      </c>
      <c r="C142" s="118">
        <v>0</v>
      </c>
      <c r="D142" s="118">
        <v>0</v>
      </c>
      <c r="E142" s="119">
        <v>2</v>
      </c>
    </row>
    <row r="143" spans="1:5" ht="12.75" customHeight="1">
      <c r="A143" s="14"/>
      <c r="B143" s="103" t="s">
        <v>29</v>
      </c>
      <c r="C143" s="118">
        <v>0</v>
      </c>
      <c r="D143" s="118">
        <v>0</v>
      </c>
      <c r="E143" s="119">
        <v>14</v>
      </c>
    </row>
    <row r="144" spans="1:5" ht="12.75" customHeight="1">
      <c r="A144" s="14"/>
      <c r="B144" s="103" t="s">
        <v>203</v>
      </c>
      <c r="C144" s="118">
        <v>65</v>
      </c>
      <c r="D144" s="118">
        <v>0</v>
      </c>
      <c r="E144" s="119">
        <v>0</v>
      </c>
    </row>
    <row r="145" spans="1:5" ht="12.75" customHeight="1">
      <c r="A145" s="14"/>
      <c r="B145" s="103" t="s">
        <v>204</v>
      </c>
      <c r="C145" s="118">
        <v>0</v>
      </c>
      <c r="D145" s="118">
        <v>0</v>
      </c>
      <c r="E145" s="119">
        <v>1</v>
      </c>
    </row>
    <row r="146" spans="1:5" ht="12.75" customHeight="1">
      <c r="A146" s="14"/>
      <c r="B146" s="103" t="s">
        <v>31</v>
      </c>
      <c r="C146" s="118">
        <v>0</v>
      </c>
      <c r="D146" s="118">
        <v>0</v>
      </c>
      <c r="E146" s="119">
        <v>23</v>
      </c>
    </row>
    <row r="147" spans="1:5" ht="12.75" customHeight="1">
      <c r="A147" s="14"/>
      <c r="B147" s="103" t="s">
        <v>32</v>
      </c>
      <c r="C147" s="118">
        <v>0</v>
      </c>
      <c r="D147" s="118">
        <v>0</v>
      </c>
      <c r="E147" s="119">
        <v>4</v>
      </c>
    </row>
    <row r="148" spans="1:5" ht="12.75" customHeight="1">
      <c r="A148" s="14"/>
      <c r="B148" s="103" t="s">
        <v>95</v>
      </c>
      <c r="C148" s="118">
        <v>1429</v>
      </c>
      <c r="D148" s="118">
        <v>2500</v>
      </c>
      <c r="E148" s="119">
        <v>215</v>
      </c>
    </row>
    <row r="149" spans="1:5" ht="12.75" customHeight="1">
      <c r="A149" s="14"/>
      <c r="B149" s="103" t="s">
        <v>205</v>
      </c>
      <c r="C149" s="118">
        <v>0</v>
      </c>
      <c r="D149" s="118">
        <v>0</v>
      </c>
      <c r="E149" s="119">
        <v>2</v>
      </c>
    </row>
    <row r="150" spans="1:5" ht="12.75" customHeight="1">
      <c r="A150" s="14"/>
      <c r="B150" s="103" t="s">
        <v>206</v>
      </c>
      <c r="C150" s="118">
        <v>0</v>
      </c>
      <c r="D150" s="118">
        <v>0</v>
      </c>
      <c r="E150" s="119">
        <v>3</v>
      </c>
    </row>
    <row r="151" spans="1:5" ht="12.75" customHeight="1">
      <c r="A151" s="14"/>
      <c r="B151" s="103" t="s">
        <v>143</v>
      </c>
      <c r="C151" s="118">
        <v>0</v>
      </c>
      <c r="D151" s="118">
        <v>0</v>
      </c>
      <c r="E151" s="119">
        <v>216</v>
      </c>
    </row>
    <row r="152" spans="1:5" ht="12.75" customHeight="1">
      <c r="A152" s="14"/>
      <c r="B152" s="103" t="s">
        <v>152</v>
      </c>
      <c r="C152" s="118">
        <v>0</v>
      </c>
      <c r="D152" s="118">
        <v>0</v>
      </c>
      <c r="E152" s="119">
        <v>4</v>
      </c>
    </row>
    <row r="153" spans="1:5" ht="12.75" customHeight="1">
      <c r="A153" s="14"/>
      <c r="B153" s="103" t="s">
        <v>34</v>
      </c>
      <c r="C153" s="118">
        <v>0</v>
      </c>
      <c r="D153" s="118">
        <v>0</v>
      </c>
      <c r="E153" s="119">
        <v>1</v>
      </c>
    </row>
    <row r="154" spans="1:5" ht="12.75" customHeight="1">
      <c r="A154" s="14"/>
      <c r="B154" s="103" t="s">
        <v>207</v>
      </c>
      <c r="C154" s="118">
        <v>0</v>
      </c>
      <c r="D154" s="118">
        <v>0</v>
      </c>
      <c r="E154" s="119">
        <v>2</v>
      </c>
    </row>
    <row r="155" spans="1:5" ht="12.75" customHeight="1">
      <c r="A155" s="14"/>
      <c r="B155" s="103" t="s">
        <v>154</v>
      </c>
      <c r="C155" s="118">
        <v>0</v>
      </c>
      <c r="D155" s="118">
        <v>0</v>
      </c>
      <c r="E155" s="119">
        <v>1</v>
      </c>
    </row>
    <row r="156" spans="1:5" ht="12.75" customHeight="1">
      <c r="A156" s="14"/>
      <c r="B156" s="103" t="s">
        <v>176</v>
      </c>
      <c r="C156" s="118">
        <v>0</v>
      </c>
      <c r="D156" s="118">
        <v>0</v>
      </c>
      <c r="E156" s="119">
        <v>8</v>
      </c>
    </row>
    <row r="157" spans="1:5" ht="12.75" customHeight="1">
      <c r="A157" s="14"/>
      <c r="B157" s="103" t="s">
        <v>37</v>
      </c>
      <c r="C157" s="118">
        <v>0</v>
      </c>
      <c r="D157" s="118">
        <v>0</v>
      </c>
      <c r="E157" s="119">
        <v>2</v>
      </c>
    </row>
    <row r="158" spans="1:5" ht="12.75" customHeight="1">
      <c r="A158" s="14"/>
      <c r="B158" s="103" t="s">
        <v>38</v>
      </c>
      <c r="C158" s="118">
        <v>0</v>
      </c>
      <c r="D158" s="118">
        <v>0</v>
      </c>
      <c r="E158" s="119">
        <v>1</v>
      </c>
    </row>
    <row r="159" spans="1:5" ht="12.75" customHeight="1">
      <c r="A159" s="14"/>
      <c r="B159" s="103" t="s">
        <v>148</v>
      </c>
      <c r="C159" s="118">
        <v>0</v>
      </c>
      <c r="D159" s="118">
        <v>0</v>
      </c>
      <c r="E159" s="119">
        <v>4</v>
      </c>
    </row>
    <row r="160" spans="1:5" ht="12.75" customHeight="1">
      <c r="A160" s="14"/>
      <c r="B160" s="103" t="s">
        <v>46</v>
      </c>
      <c r="C160" s="118">
        <v>0</v>
      </c>
      <c r="D160" s="118">
        <v>0</v>
      </c>
      <c r="E160" s="119">
        <v>3</v>
      </c>
    </row>
    <row r="161" spans="1:5" ht="12.75" customHeight="1">
      <c r="A161" s="14"/>
      <c r="B161" s="103" t="s">
        <v>53</v>
      </c>
      <c r="C161" s="118">
        <v>0</v>
      </c>
      <c r="D161" s="118">
        <v>0</v>
      </c>
      <c r="E161" s="119">
        <v>1</v>
      </c>
    </row>
    <row r="162" spans="1:5" ht="12.75" customHeight="1">
      <c r="A162" s="14"/>
      <c r="B162" s="103" t="s">
        <v>24</v>
      </c>
      <c r="C162" s="118">
        <v>0</v>
      </c>
      <c r="D162" s="118">
        <v>0</v>
      </c>
      <c r="E162" s="119">
        <v>1</v>
      </c>
    </row>
    <row r="163" spans="1:5" ht="12.75" customHeight="1">
      <c r="A163" s="14"/>
      <c r="B163" s="103" t="s">
        <v>151</v>
      </c>
      <c r="C163" s="118">
        <v>0</v>
      </c>
      <c r="D163" s="118">
        <v>0</v>
      </c>
      <c r="E163" s="119">
        <v>11</v>
      </c>
    </row>
    <row r="164" spans="1:5" ht="12.75" customHeight="1">
      <c r="A164" s="14"/>
      <c r="B164" s="103" t="s">
        <v>30</v>
      </c>
      <c r="C164" s="118">
        <v>0</v>
      </c>
      <c r="D164" s="118">
        <v>0</v>
      </c>
      <c r="E164" s="119">
        <v>2</v>
      </c>
    </row>
    <row r="165" spans="1:5" ht="12.75" customHeight="1">
      <c r="A165" s="14"/>
      <c r="B165" s="103" t="s">
        <v>208</v>
      </c>
      <c r="C165" s="118">
        <v>0</v>
      </c>
      <c r="D165" s="118">
        <v>0</v>
      </c>
      <c r="E165" s="119">
        <v>6</v>
      </c>
    </row>
    <row r="166" spans="1:5" ht="12.75" customHeight="1">
      <c r="A166" s="14"/>
      <c r="B166" s="103" t="s">
        <v>209</v>
      </c>
      <c r="C166" s="118">
        <v>0</v>
      </c>
      <c r="D166" s="118">
        <v>0</v>
      </c>
      <c r="E166" s="119">
        <v>1</v>
      </c>
    </row>
    <row r="167" spans="1:5" ht="12.75" customHeight="1">
      <c r="A167" s="14"/>
      <c r="B167" s="103" t="s">
        <v>109</v>
      </c>
      <c r="C167" s="118">
        <v>5</v>
      </c>
      <c r="D167" s="118">
        <v>0</v>
      </c>
      <c r="E167" s="119">
        <v>10</v>
      </c>
    </row>
    <row r="168" spans="1:5" ht="12.75" customHeight="1">
      <c r="A168" s="14"/>
      <c r="B168" s="103" t="s">
        <v>149</v>
      </c>
      <c r="C168" s="118">
        <v>0</v>
      </c>
      <c r="D168" s="118">
        <v>0</v>
      </c>
      <c r="E168" s="119">
        <v>13</v>
      </c>
    </row>
    <row r="169" spans="1:5" ht="12.75" customHeight="1" thickBot="1">
      <c r="A169" s="14"/>
      <c r="B169" s="103" t="s">
        <v>144</v>
      </c>
      <c r="C169" s="118">
        <v>0</v>
      </c>
      <c r="D169" s="118">
        <v>0</v>
      </c>
      <c r="E169" s="119">
        <v>2</v>
      </c>
    </row>
    <row r="170" spans="1:5" ht="16.5" customHeight="1" thickBot="1">
      <c r="A170" s="137" t="s">
        <v>22</v>
      </c>
      <c r="B170" s="138"/>
      <c r="C170" s="136">
        <f>SUM(C5:C169)</f>
        <v>310045</v>
      </c>
      <c r="D170" s="70">
        <f>SUM(D5:D169)</f>
        <v>529690</v>
      </c>
      <c r="E170" s="71">
        <f>SUM(E5:E169)</f>
        <v>28718</v>
      </c>
    </row>
  </sheetData>
  <mergeCells count="4">
    <mergeCell ref="A90:E90"/>
    <mergeCell ref="A1:E1"/>
    <mergeCell ref="A3:E3"/>
    <mergeCell ref="A93:E93"/>
  </mergeCells>
  <phoneticPr fontId="5" type="noConversion"/>
  <pageMargins left="0.75" right="0.75" top="1" bottom="1" header="0.5" footer="0.5"/>
  <pageSetup scale="6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2"/>
  <sheetViews>
    <sheetView zoomScaleSheetLayoutView="100" workbookViewId="0">
      <selection sqref="A1:D1"/>
    </sheetView>
  </sheetViews>
  <sheetFormatPr baseColWidth="10" defaultColWidth="8.83203125" defaultRowHeight="12" x14ac:dyDescent="0"/>
  <cols>
    <col min="1" max="1" width="75.6640625" customWidth="1"/>
    <col min="2" max="4" width="14.6640625" customWidth="1"/>
  </cols>
  <sheetData>
    <row r="1" spans="1:4" ht="26.25" customHeight="1" thickBot="1">
      <c r="A1" s="236" t="s">
        <v>187</v>
      </c>
      <c r="B1" s="237"/>
      <c r="C1" s="237"/>
      <c r="D1" s="238"/>
    </row>
    <row r="2" spans="1:4" ht="20.25" customHeight="1" thickBot="1">
      <c r="A2" s="6" t="s">
        <v>14</v>
      </c>
      <c r="B2" s="8" t="s">
        <v>12</v>
      </c>
      <c r="C2" s="9" t="s">
        <v>13</v>
      </c>
      <c r="D2" s="10" t="s">
        <v>11</v>
      </c>
    </row>
    <row r="3" spans="1:4">
      <c r="A3" s="7" t="s">
        <v>69</v>
      </c>
      <c r="B3" s="104">
        <v>358</v>
      </c>
      <c r="C3" s="105">
        <v>135</v>
      </c>
      <c r="D3" s="106">
        <v>38</v>
      </c>
    </row>
    <row r="4" spans="1:4" ht="12.75" customHeight="1">
      <c r="A4" s="7" t="s">
        <v>65</v>
      </c>
      <c r="B4" s="104">
        <v>9161</v>
      </c>
      <c r="C4" s="105">
        <v>10139</v>
      </c>
      <c r="D4" s="106">
        <v>1529</v>
      </c>
    </row>
    <row r="5" spans="1:4" ht="12.75" customHeight="1">
      <c r="A5" s="7" t="s">
        <v>210</v>
      </c>
      <c r="B5" s="104">
        <v>115</v>
      </c>
      <c r="C5" s="105">
        <v>13</v>
      </c>
      <c r="D5" s="106">
        <v>0</v>
      </c>
    </row>
    <row r="6" spans="1:4" ht="12.75" customHeight="1">
      <c r="A6" s="7" t="s">
        <v>66</v>
      </c>
      <c r="B6" s="104">
        <v>2163</v>
      </c>
      <c r="C6" s="105">
        <v>2508</v>
      </c>
      <c r="D6" s="106">
        <v>149</v>
      </c>
    </row>
    <row r="7" spans="1:4" ht="12.75" customHeight="1">
      <c r="A7" s="7" t="s">
        <v>170</v>
      </c>
      <c r="B7" s="104">
        <v>0</v>
      </c>
      <c r="C7" s="105">
        <v>0</v>
      </c>
      <c r="D7" s="106">
        <v>3</v>
      </c>
    </row>
    <row r="8" spans="1:4" ht="12.75" customHeight="1">
      <c r="A8" s="7" t="s">
        <v>67</v>
      </c>
      <c r="B8" s="104">
        <v>2477</v>
      </c>
      <c r="C8" s="105">
        <v>0</v>
      </c>
      <c r="D8" s="106">
        <v>3</v>
      </c>
    </row>
    <row r="9" spans="1:4">
      <c r="A9" s="7" t="s">
        <v>145</v>
      </c>
      <c r="B9" s="104">
        <v>0</v>
      </c>
      <c r="C9" s="105">
        <v>0</v>
      </c>
      <c r="D9" s="106">
        <v>12</v>
      </c>
    </row>
    <row r="10" spans="1:4">
      <c r="A10" s="7" t="s">
        <v>68</v>
      </c>
      <c r="B10" s="104">
        <v>2817</v>
      </c>
      <c r="C10" s="105">
        <v>1986</v>
      </c>
      <c r="D10" s="106">
        <v>18</v>
      </c>
    </row>
    <row r="11" spans="1:4">
      <c r="A11" s="7" t="s">
        <v>193</v>
      </c>
      <c r="B11" s="104">
        <v>0</v>
      </c>
      <c r="C11" s="105">
        <v>0</v>
      </c>
      <c r="D11" s="106">
        <v>1</v>
      </c>
    </row>
    <row r="12" spans="1:4">
      <c r="A12" s="7" t="s">
        <v>194</v>
      </c>
      <c r="B12" s="104">
        <v>0</v>
      </c>
      <c r="C12" s="105">
        <v>0</v>
      </c>
      <c r="D12" s="106">
        <v>26</v>
      </c>
    </row>
    <row r="13" spans="1:4">
      <c r="A13" s="7" t="s">
        <v>47</v>
      </c>
      <c r="B13" s="104">
        <v>0</v>
      </c>
      <c r="C13" s="105">
        <v>0</v>
      </c>
      <c r="D13" s="106">
        <v>5</v>
      </c>
    </row>
    <row r="14" spans="1:4">
      <c r="A14" s="7" t="s">
        <v>70</v>
      </c>
      <c r="B14" s="104">
        <v>0</v>
      </c>
      <c r="C14" s="105">
        <v>0</v>
      </c>
      <c r="D14" s="106">
        <v>31</v>
      </c>
    </row>
    <row r="15" spans="1:4">
      <c r="A15" s="7" t="s">
        <v>171</v>
      </c>
      <c r="B15" s="104">
        <v>0</v>
      </c>
      <c r="C15" s="105">
        <v>0</v>
      </c>
      <c r="D15" s="106">
        <v>5</v>
      </c>
    </row>
    <row r="16" spans="1:4">
      <c r="A16" s="7" t="s">
        <v>48</v>
      </c>
      <c r="B16" s="104">
        <v>0</v>
      </c>
      <c r="C16" s="105">
        <v>0</v>
      </c>
      <c r="D16" s="106">
        <v>1</v>
      </c>
    </row>
    <row r="17" spans="1:4">
      <c r="A17" s="7" t="s">
        <v>71</v>
      </c>
      <c r="B17" s="104">
        <v>0</v>
      </c>
      <c r="C17" s="105">
        <v>0</v>
      </c>
      <c r="D17" s="106">
        <v>10</v>
      </c>
    </row>
    <row r="18" spans="1:4">
      <c r="A18" s="7" t="s">
        <v>49</v>
      </c>
      <c r="B18" s="104">
        <v>0</v>
      </c>
      <c r="C18" s="105">
        <v>0</v>
      </c>
      <c r="D18" s="106">
        <v>1</v>
      </c>
    </row>
    <row r="19" spans="1:4">
      <c r="A19" s="7" t="s">
        <v>172</v>
      </c>
      <c r="B19" s="104">
        <v>0</v>
      </c>
      <c r="C19" s="105">
        <v>0</v>
      </c>
      <c r="D19" s="106">
        <v>6</v>
      </c>
    </row>
    <row r="20" spans="1:4">
      <c r="A20" s="7" t="s">
        <v>150</v>
      </c>
      <c r="B20" s="104">
        <v>0</v>
      </c>
      <c r="C20" s="105">
        <v>0</v>
      </c>
      <c r="D20" s="106">
        <v>19</v>
      </c>
    </row>
    <row r="21" spans="1:4" ht="12.75" customHeight="1">
      <c r="A21" s="7" t="s">
        <v>72</v>
      </c>
      <c r="B21" s="104">
        <v>14910</v>
      </c>
      <c r="C21" s="105">
        <v>3395</v>
      </c>
      <c r="D21" s="106">
        <v>77</v>
      </c>
    </row>
    <row r="22" spans="1:4" ht="12.75" customHeight="1">
      <c r="A22" s="7" t="s">
        <v>211</v>
      </c>
      <c r="B22" s="104">
        <v>464</v>
      </c>
      <c r="C22" s="105">
        <v>408</v>
      </c>
      <c r="D22" s="106">
        <v>5</v>
      </c>
    </row>
    <row r="23" spans="1:4" ht="12.75" customHeight="1">
      <c r="A23" s="7" t="s">
        <v>212</v>
      </c>
      <c r="B23" s="104">
        <v>43</v>
      </c>
      <c r="C23" s="105">
        <v>0</v>
      </c>
      <c r="D23" s="106">
        <v>1</v>
      </c>
    </row>
    <row r="24" spans="1:4" ht="12.75" customHeight="1">
      <c r="A24" s="7" t="s">
        <v>73</v>
      </c>
      <c r="B24" s="104">
        <v>9418</v>
      </c>
      <c r="C24" s="105">
        <v>6694</v>
      </c>
      <c r="D24" s="106">
        <v>3853</v>
      </c>
    </row>
    <row r="25" spans="1:4">
      <c r="A25" s="7" t="s">
        <v>50</v>
      </c>
      <c r="B25" s="104">
        <v>0</v>
      </c>
      <c r="C25" s="105">
        <v>1127</v>
      </c>
      <c r="D25" s="106">
        <v>30</v>
      </c>
    </row>
    <row r="26" spans="1:4">
      <c r="A26" s="7" t="s">
        <v>213</v>
      </c>
      <c r="B26" s="104">
        <v>2440</v>
      </c>
      <c r="C26" s="105">
        <v>8295</v>
      </c>
      <c r="D26" s="106">
        <v>6</v>
      </c>
    </row>
    <row r="27" spans="1:4">
      <c r="A27" s="7" t="s">
        <v>161</v>
      </c>
      <c r="B27" s="104">
        <v>0</v>
      </c>
      <c r="C27" s="105">
        <v>0</v>
      </c>
      <c r="D27" s="106">
        <v>20</v>
      </c>
    </row>
    <row r="28" spans="1:4">
      <c r="A28" s="7" t="s">
        <v>182</v>
      </c>
      <c r="B28" s="104">
        <v>0</v>
      </c>
      <c r="C28" s="105">
        <v>0</v>
      </c>
      <c r="D28" s="106">
        <v>6</v>
      </c>
    </row>
    <row r="29" spans="1:4">
      <c r="A29" s="7" t="s">
        <v>153</v>
      </c>
      <c r="B29" s="104">
        <v>0</v>
      </c>
      <c r="C29" s="105">
        <v>0</v>
      </c>
      <c r="D29" s="106">
        <v>77</v>
      </c>
    </row>
    <row r="30" spans="1:4">
      <c r="A30" s="7" t="s">
        <v>173</v>
      </c>
      <c r="B30" s="104">
        <v>0</v>
      </c>
      <c r="C30" s="105">
        <v>0</v>
      </c>
      <c r="D30" s="106">
        <v>3</v>
      </c>
    </row>
    <row r="31" spans="1:4">
      <c r="A31" s="7" t="s">
        <v>195</v>
      </c>
      <c r="B31" s="104">
        <v>0</v>
      </c>
      <c r="C31" s="105">
        <v>0</v>
      </c>
      <c r="D31" s="106">
        <v>24</v>
      </c>
    </row>
    <row r="32" spans="1:4">
      <c r="A32" s="7" t="s">
        <v>51</v>
      </c>
      <c r="B32" s="104">
        <v>3</v>
      </c>
      <c r="C32" s="105">
        <v>0</v>
      </c>
      <c r="D32" s="106">
        <v>12</v>
      </c>
    </row>
    <row r="33" spans="1:4" ht="12.75" customHeight="1">
      <c r="A33" s="7" t="s">
        <v>196</v>
      </c>
      <c r="B33" s="104">
        <v>5</v>
      </c>
      <c r="C33" s="105">
        <v>0</v>
      </c>
      <c r="D33" s="106">
        <v>77</v>
      </c>
    </row>
    <row r="34" spans="1:4" ht="12.75" customHeight="1">
      <c r="A34" s="7" t="s">
        <v>174</v>
      </c>
      <c r="B34" s="104">
        <v>0</v>
      </c>
      <c r="C34" s="105">
        <v>0</v>
      </c>
      <c r="D34" s="106">
        <v>1</v>
      </c>
    </row>
    <row r="35" spans="1:4" ht="12.75" customHeight="1">
      <c r="A35" s="7" t="s">
        <v>52</v>
      </c>
      <c r="B35" s="104">
        <v>0</v>
      </c>
      <c r="C35" s="105">
        <v>0</v>
      </c>
      <c r="D35" s="106">
        <v>1</v>
      </c>
    </row>
    <row r="36" spans="1:4">
      <c r="A36" s="7" t="s">
        <v>74</v>
      </c>
      <c r="B36" s="104">
        <v>10331</v>
      </c>
      <c r="C36" s="105">
        <v>12071</v>
      </c>
      <c r="D36" s="106">
        <v>2757</v>
      </c>
    </row>
    <row r="37" spans="1:4">
      <c r="A37" s="7" t="s">
        <v>75</v>
      </c>
      <c r="B37" s="104">
        <v>2400</v>
      </c>
      <c r="C37" s="105">
        <v>0</v>
      </c>
      <c r="D37" s="106">
        <v>3</v>
      </c>
    </row>
    <row r="38" spans="1:4">
      <c r="A38" s="7" t="s">
        <v>76</v>
      </c>
      <c r="B38" s="104">
        <v>2802</v>
      </c>
      <c r="C38" s="105">
        <v>2395</v>
      </c>
      <c r="D38" s="106">
        <v>6</v>
      </c>
    </row>
    <row r="39" spans="1:4">
      <c r="A39" s="7" t="s">
        <v>77</v>
      </c>
      <c r="B39" s="104">
        <v>405</v>
      </c>
      <c r="C39" s="105">
        <v>120</v>
      </c>
      <c r="D39" s="106">
        <v>130</v>
      </c>
    </row>
    <row r="40" spans="1:4" ht="12.75" customHeight="1">
      <c r="A40" s="7" t="s">
        <v>197</v>
      </c>
      <c r="B40" s="104">
        <v>0</v>
      </c>
      <c r="C40" s="105">
        <v>0</v>
      </c>
      <c r="D40" s="106">
        <v>2</v>
      </c>
    </row>
    <row r="41" spans="1:4" ht="12.75" customHeight="1">
      <c r="A41" s="7" t="s">
        <v>198</v>
      </c>
      <c r="B41" s="104">
        <v>0</v>
      </c>
      <c r="C41" s="105">
        <v>0</v>
      </c>
      <c r="D41" s="106">
        <v>1</v>
      </c>
    </row>
    <row r="42" spans="1:4" ht="12.75" customHeight="1">
      <c r="A42" s="7" t="s">
        <v>54</v>
      </c>
      <c r="B42" s="104">
        <v>0</v>
      </c>
      <c r="C42" s="105">
        <v>0</v>
      </c>
      <c r="D42" s="106">
        <v>335</v>
      </c>
    </row>
    <row r="43" spans="1:4" ht="12.75" customHeight="1">
      <c r="A43" s="7" t="s">
        <v>183</v>
      </c>
      <c r="B43" s="104">
        <v>0</v>
      </c>
      <c r="C43" s="105">
        <v>0</v>
      </c>
      <c r="D43" s="106">
        <v>2</v>
      </c>
    </row>
    <row r="44" spans="1:4">
      <c r="A44" s="7" t="s">
        <v>214</v>
      </c>
      <c r="B44" s="104">
        <v>65</v>
      </c>
      <c r="C44" s="105">
        <v>8</v>
      </c>
      <c r="D44" s="106">
        <v>0</v>
      </c>
    </row>
    <row r="45" spans="1:4">
      <c r="A45" s="7" t="s">
        <v>55</v>
      </c>
      <c r="B45" s="104">
        <v>0</v>
      </c>
      <c r="C45" s="105">
        <v>0</v>
      </c>
      <c r="D45" s="106">
        <v>522</v>
      </c>
    </row>
    <row r="46" spans="1:4">
      <c r="A46" s="7" t="s">
        <v>162</v>
      </c>
      <c r="B46" s="104">
        <v>0</v>
      </c>
      <c r="C46" s="105">
        <v>0</v>
      </c>
      <c r="D46" s="106">
        <v>9</v>
      </c>
    </row>
    <row r="47" spans="1:4">
      <c r="A47" s="7" t="s">
        <v>215</v>
      </c>
      <c r="B47" s="104">
        <v>0</v>
      </c>
      <c r="C47" s="105">
        <v>0</v>
      </c>
      <c r="D47" s="106">
        <v>2</v>
      </c>
    </row>
    <row r="48" spans="1:4">
      <c r="A48" s="7" t="s">
        <v>165</v>
      </c>
      <c r="B48" s="104">
        <v>0</v>
      </c>
      <c r="C48" s="105">
        <v>0</v>
      </c>
      <c r="D48" s="106">
        <v>6</v>
      </c>
    </row>
    <row r="49" spans="1:4">
      <c r="A49" s="7" t="s">
        <v>166</v>
      </c>
      <c r="B49" s="104">
        <v>0</v>
      </c>
      <c r="C49" s="105">
        <v>0</v>
      </c>
      <c r="D49" s="106">
        <v>14</v>
      </c>
    </row>
    <row r="50" spans="1:4">
      <c r="A50" s="7" t="s">
        <v>167</v>
      </c>
      <c r="B50" s="104">
        <v>0</v>
      </c>
      <c r="C50" s="105">
        <v>0</v>
      </c>
      <c r="D50" s="106">
        <v>24</v>
      </c>
    </row>
    <row r="51" spans="1:4">
      <c r="A51" s="7" t="s">
        <v>168</v>
      </c>
      <c r="B51" s="104">
        <v>0</v>
      </c>
      <c r="C51" s="105">
        <v>0</v>
      </c>
      <c r="D51" s="106">
        <v>2</v>
      </c>
    </row>
    <row r="52" spans="1:4">
      <c r="A52" s="7" t="s">
        <v>158</v>
      </c>
      <c r="B52" s="104">
        <v>0</v>
      </c>
      <c r="C52" s="105">
        <v>0</v>
      </c>
      <c r="D52" s="106">
        <v>4</v>
      </c>
    </row>
    <row r="53" spans="1:4">
      <c r="A53" s="7" t="s">
        <v>78</v>
      </c>
      <c r="B53" s="104">
        <v>0</v>
      </c>
      <c r="C53" s="105">
        <v>0</v>
      </c>
      <c r="D53" s="106">
        <v>2</v>
      </c>
    </row>
    <row r="54" spans="1:4" ht="12.75" customHeight="1">
      <c r="A54" s="7" t="s">
        <v>21</v>
      </c>
      <c r="B54" s="104">
        <v>120</v>
      </c>
      <c r="C54" s="105">
        <v>110</v>
      </c>
      <c r="D54" s="106">
        <v>0</v>
      </c>
    </row>
    <row r="55" spans="1:4">
      <c r="A55" s="7" t="s">
        <v>40</v>
      </c>
      <c r="B55" s="104">
        <v>3328</v>
      </c>
      <c r="C55" s="105">
        <v>26368</v>
      </c>
      <c r="D55" s="106">
        <v>111</v>
      </c>
    </row>
    <row r="56" spans="1:4">
      <c r="A56" s="7" t="s">
        <v>41</v>
      </c>
      <c r="B56" s="104">
        <v>33</v>
      </c>
      <c r="C56" s="105">
        <v>32</v>
      </c>
      <c r="D56" s="106">
        <v>2</v>
      </c>
    </row>
    <row r="57" spans="1:4">
      <c r="A57" s="7" t="s">
        <v>42</v>
      </c>
      <c r="B57" s="104">
        <v>7546</v>
      </c>
      <c r="C57" s="105">
        <v>9407</v>
      </c>
      <c r="D57" s="106">
        <v>2182</v>
      </c>
    </row>
    <row r="58" spans="1:4" ht="12.75" customHeight="1">
      <c r="A58" s="7" t="s">
        <v>43</v>
      </c>
      <c r="B58" s="104">
        <v>131</v>
      </c>
      <c r="C58" s="105">
        <v>172</v>
      </c>
      <c r="D58" s="106">
        <v>24</v>
      </c>
    </row>
    <row r="59" spans="1:4">
      <c r="A59" s="7" t="s">
        <v>79</v>
      </c>
      <c r="B59" s="104">
        <v>2607</v>
      </c>
      <c r="C59" s="105">
        <v>1177</v>
      </c>
      <c r="D59" s="106">
        <v>9</v>
      </c>
    </row>
    <row r="60" spans="1:4">
      <c r="A60" s="7" t="s">
        <v>80</v>
      </c>
      <c r="B60" s="104">
        <v>3089</v>
      </c>
      <c r="C60" s="105">
        <v>0</v>
      </c>
      <c r="D60" s="106">
        <v>63</v>
      </c>
    </row>
    <row r="61" spans="1:4">
      <c r="A61" s="7" t="s">
        <v>184</v>
      </c>
      <c r="B61" s="104">
        <v>0</v>
      </c>
      <c r="C61" s="105">
        <v>0</v>
      </c>
      <c r="D61" s="106">
        <v>1</v>
      </c>
    </row>
    <row r="62" spans="1:4">
      <c r="A62" s="7" t="s">
        <v>81</v>
      </c>
      <c r="B62" s="104">
        <v>2371</v>
      </c>
      <c r="C62" s="105">
        <v>3</v>
      </c>
      <c r="D62" s="106">
        <v>4</v>
      </c>
    </row>
    <row r="63" spans="1:4">
      <c r="A63" s="7" t="s">
        <v>1</v>
      </c>
      <c r="B63" s="104">
        <v>11464</v>
      </c>
      <c r="C63" s="105">
        <v>3839</v>
      </c>
      <c r="D63" s="106">
        <v>24</v>
      </c>
    </row>
    <row r="64" spans="1:4">
      <c r="A64" s="7" t="s">
        <v>56</v>
      </c>
      <c r="B64" s="104">
        <v>0</v>
      </c>
      <c r="C64" s="105">
        <v>0</v>
      </c>
      <c r="D64" s="106">
        <v>185</v>
      </c>
    </row>
    <row r="65" spans="1:4">
      <c r="A65" s="7" t="s">
        <v>2</v>
      </c>
      <c r="B65" s="104">
        <v>2354</v>
      </c>
      <c r="C65" s="105">
        <v>0</v>
      </c>
      <c r="D65" s="106">
        <v>1</v>
      </c>
    </row>
    <row r="66" spans="1:4">
      <c r="A66" s="7" t="s">
        <v>57</v>
      </c>
      <c r="B66" s="104">
        <v>0</v>
      </c>
      <c r="C66" s="105">
        <v>0</v>
      </c>
      <c r="D66" s="106">
        <v>10</v>
      </c>
    </row>
    <row r="67" spans="1:4">
      <c r="A67" s="7" t="s">
        <v>58</v>
      </c>
      <c r="B67" s="104">
        <v>0</v>
      </c>
      <c r="C67" s="105">
        <v>0</v>
      </c>
      <c r="D67" s="106">
        <v>1</v>
      </c>
    </row>
    <row r="68" spans="1:4">
      <c r="A68" s="7" t="s">
        <v>59</v>
      </c>
      <c r="B68" s="104">
        <v>0</v>
      </c>
      <c r="C68" s="105">
        <v>0</v>
      </c>
      <c r="D68" s="106">
        <v>4</v>
      </c>
    </row>
    <row r="69" spans="1:4">
      <c r="A69" s="7" t="s">
        <v>82</v>
      </c>
      <c r="B69" s="104">
        <v>0</v>
      </c>
      <c r="C69" s="105">
        <v>0</v>
      </c>
      <c r="D69" s="106">
        <v>2</v>
      </c>
    </row>
    <row r="70" spans="1:4">
      <c r="A70" s="7" t="s">
        <v>60</v>
      </c>
      <c r="B70" s="104">
        <v>0</v>
      </c>
      <c r="C70" s="105">
        <v>0</v>
      </c>
      <c r="D70" s="106">
        <v>5</v>
      </c>
    </row>
    <row r="71" spans="1:4">
      <c r="A71" s="7" t="s">
        <v>45</v>
      </c>
      <c r="B71" s="104">
        <v>0</v>
      </c>
      <c r="C71" s="105">
        <v>0</v>
      </c>
      <c r="D71" s="106">
        <v>1</v>
      </c>
    </row>
    <row r="72" spans="1:4">
      <c r="A72" s="7" t="s">
        <v>61</v>
      </c>
      <c r="B72" s="104">
        <v>0</v>
      </c>
      <c r="C72" s="105">
        <v>0</v>
      </c>
      <c r="D72" s="106">
        <v>1</v>
      </c>
    </row>
    <row r="73" spans="1:4">
      <c r="A73" s="7" t="s">
        <v>62</v>
      </c>
      <c r="B73" s="104">
        <v>0</v>
      </c>
      <c r="C73" s="105">
        <v>0</v>
      </c>
      <c r="D73" s="106">
        <v>9</v>
      </c>
    </row>
    <row r="74" spans="1:4">
      <c r="A74" s="7" t="s">
        <v>63</v>
      </c>
      <c r="B74" s="104">
        <v>0</v>
      </c>
      <c r="C74" s="105">
        <v>0</v>
      </c>
      <c r="D74" s="106">
        <v>1</v>
      </c>
    </row>
    <row r="75" spans="1:4">
      <c r="A75" s="7" t="s">
        <v>64</v>
      </c>
      <c r="B75" s="104">
        <v>0</v>
      </c>
      <c r="C75" s="105">
        <v>0</v>
      </c>
      <c r="D75" s="106">
        <v>2</v>
      </c>
    </row>
    <row r="76" spans="1:4">
      <c r="A76" s="7" t="s">
        <v>156</v>
      </c>
      <c r="B76" s="104">
        <v>0</v>
      </c>
      <c r="C76" s="105">
        <v>0</v>
      </c>
      <c r="D76" s="106">
        <v>2</v>
      </c>
    </row>
    <row r="77" spans="1:4">
      <c r="A77" s="7" t="s">
        <v>155</v>
      </c>
      <c r="B77" s="104">
        <v>0</v>
      </c>
      <c r="C77" s="105">
        <v>0</v>
      </c>
      <c r="D77" s="106">
        <v>28</v>
      </c>
    </row>
    <row r="78" spans="1:4">
      <c r="A78" s="7" t="s">
        <v>199</v>
      </c>
      <c r="B78" s="104">
        <v>0</v>
      </c>
      <c r="C78" s="105">
        <v>0</v>
      </c>
      <c r="D78" s="106">
        <v>2</v>
      </c>
    </row>
    <row r="79" spans="1:4">
      <c r="A79" s="7" t="s">
        <v>175</v>
      </c>
      <c r="B79" s="104">
        <v>0</v>
      </c>
      <c r="C79" s="105">
        <v>0</v>
      </c>
      <c r="D79" s="106">
        <v>190</v>
      </c>
    </row>
    <row r="80" spans="1:4">
      <c r="A80" s="7" t="s">
        <v>185</v>
      </c>
      <c r="B80" s="104">
        <v>0</v>
      </c>
      <c r="C80" s="105">
        <v>0</v>
      </c>
      <c r="D80" s="106">
        <v>1</v>
      </c>
    </row>
    <row r="81" spans="1:4">
      <c r="A81" s="7" t="s">
        <v>159</v>
      </c>
      <c r="B81" s="104">
        <v>2335</v>
      </c>
      <c r="C81" s="105">
        <v>53</v>
      </c>
      <c r="D81" s="106">
        <v>1</v>
      </c>
    </row>
    <row r="82" spans="1:4">
      <c r="A82" s="7" t="s">
        <v>83</v>
      </c>
      <c r="B82" s="104">
        <v>5130</v>
      </c>
      <c r="C82" s="105">
        <v>5099</v>
      </c>
      <c r="D82" s="106">
        <v>0</v>
      </c>
    </row>
    <row r="83" spans="1:4">
      <c r="A83" s="7" t="s">
        <v>84</v>
      </c>
      <c r="B83" s="104">
        <v>2912</v>
      </c>
      <c r="C83" s="105">
        <v>2195</v>
      </c>
      <c r="D83" s="106">
        <v>11</v>
      </c>
    </row>
    <row r="84" spans="1:4">
      <c r="A84" s="7" t="s">
        <v>85</v>
      </c>
      <c r="B84" s="104">
        <v>2</v>
      </c>
      <c r="C84" s="105">
        <v>0</v>
      </c>
      <c r="D84" s="106">
        <v>2</v>
      </c>
    </row>
    <row r="85" spans="1:4">
      <c r="A85" s="7" t="s">
        <v>200</v>
      </c>
      <c r="B85" s="104">
        <v>0</v>
      </c>
      <c r="C85" s="105">
        <v>0</v>
      </c>
      <c r="D85" s="106">
        <v>9</v>
      </c>
    </row>
    <row r="86" spans="1:4" ht="12.75" customHeight="1">
      <c r="A86" s="7" t="s">
        <v>23</v>
      </c>
      <c r="B86" s="104">
        <v>0</v>
      </c>
      <c r="C86" s="105">
        <v>0</v>
      </c>
      <c r="D86" s="106">
        <v>1</v>
      </c>
    </row>
    <row r="87" spans="1:4" ht="12.75" customHeight="1">
      <c r="A87" s="7" t="s">
        <v>86</v>
      </c>
      <c r="B87" s="104">
        <v>18957</v>
      </c>
      <c r="C87" s="105">
        <v>103880</v>
      </c>
      <c r="D87" s="106">
        <v>853</v>
      </c>
    </row>
    <row r="88" spans="1:4">
      <c r="A88" s="7" t="s">
        <v>216</v>
      </c>
      <c r="B88" s="104">
        <v>0</v>
      </c>
      <c r="C88" s="105">
        <v>0</v>
      </c>
      <c r="D88" s="106">
        <v>46</v>
      </c>
    </row>
    <row r="89" spans="1:4">
      <c r="A89" s="7" t="s">
        <v>157</v>
      </c>
      <c r="B89" s="104">
        <v>2591</v>
      </c>
      <c r="C89" s="105">
        <v>1112</v>
      </c>
      <c r="D89" s="106">
        <v>0</v>
      </c>
    </row>
    <row r="90" spans="1:4" ht="12.75" customHeight="1">
      <c r="A90" s="7" t="s">
        <v>181</v>
      </c>
      <c r="B90" s="104">
        <v>11001</v>
      </c>
      <c r="C90" s="105">
        <v>2270</v>
      </c>
      <c r="D90" s="106">
        <v>27</v>
      </c>
    </row>
    <row r="91" spans="1:4" ht="12.75" customHeight="1">
      <c r="A91" s="7" t="s">
        <v>160</v>
      </c>
      <c r="B91" s="104">
        <v>2384</v>
      </c>
      <c r="C91" s="105">
        <v>0</v>
      </c>
      <c r="D91" s="106">
        <v>0</v>
      </c>
    </row>
    <row r="92" spans="1:4" ht="12.75" customHeight="1">
      <c r="A92" s="7" t="s">
        <v>9</v>
      </c>
      <c r="B92" s="104">
        <v>0</v>
      </c>
      <c r="C92" s="105">
        <v>0</v>
      </c>
      <c r="D92" s="106">
        <v>18</v>
      </c>
    </row>
    <row r="93" spans="1:4">
      <c r="A93" s="7" t="s">
        <v>10</v>
      </c>
      <c r="B93" s="104">
        <v>0</v>
      </c>
      <c r="C93" s="105">
        <v>0</v>
      </c>
      <c r="D93" s="106">
        <v>14</v>
      </c>
    </row>
    <row r="94" spans="1:4">
      <c r="A94" s="7" t="s">
        <v>87</v>
      </c>
      <c r="B94" s="104">
        <v>678</v>
      </c>
      <c r="C94" s="105">
        <v>0</v>
      </c>
      <c r="D94" s="106">
        <v>0</v>
      </c>
    </row>
    <row r="95" spans="1:4" ht="12.75" customHeight="1">
      <c r="A95" s="7" t="s">
        <v>201</v>
      </c>
      <c r="B95" s="104">
        <v>0</v>
      </c>
      <c r="C95" s="105">
        <v>0</v>
      </c>
      <c r="D95" s="106">
        <v>1</v>
      </c>
    </row>
    <row r="96" spans="1:4">
      <c r="A96" s="7" t="s">
        <v>3</v>
      </c>
      <c r="B96" s="104">
        <v>2612</v>
      </c>
      <c r="C96" s="105">
        <v>1339</v>
      </c>
      <c r="D96" s="106">
        <v>2</v>
      </c>
    </row>
    <row r="97" spans="1:4">
      <c r="A97" s="7" t="s">
        <v>4</v>
      </c>
      <c r="B97" s="104">
        <v>708</v>
      </c>
      <c r="C97" s="105">
        <v>0</v>
      </c>
      <c r="D97" s="106">
        <v>1</v>
      </c>
    </row>
    <row r="98" spans="1:4" ht="12" customHeight="1">
      <c r="A98" s="7" t="s">
        <v>202</v>
      </c>
      <c r="B98" s="104">
        <v>0</v>
      </c>
      <c r="C98" s="105">
        <v>0</v>
      </c>
      <c r="D98" s="106">
        <v>2</v>
      </c>
    </row>
    <row r="99" spans="1:4">
      <c r="A99" s="7" t="s">
        <v>25</v>
      </c>
      <c r="B99" s="104">
        <v>0</v>
      </c>
      <c r="C99" s="105">
        <v>0</v>
      </c>
      <c r="D99" s="106">
        <v>56</v>
      </c>
    </row>
    <row r="100" spans="1:4">
      <c r="A100" s="7" t="s">
        <v>26</v>
      </c>
      <c r="B100" s="104">
        <v>0</v>
      </c>
      <c r="C100" s="105">
        <v>0</v>
      </c>
      <c r="D100" s="106">
        <v>4657</v>
      </c>
    </row>
    <row r="101" spans="1:4" ht="12.75" customHeight="1">
      <c r="A101" s="7" t="s">
        <v>27</v>
      </c>
      <c r="B101" s="104">
        <v>0</v>
      </c>
      <c r="C101" s="105">
        <v>0</v>
      </c>
      <c r="D101" s="106">
        <v>439</v>
      </c>
    </row>
    <row r="102" spans="1:4">
      <c r="A102" s="7" t="s">
        <v>28</v>
      </c>
      <c r="B102" s="104">
        <v>0</v>
      </c>
      <c r="C102" s="105">
        <v>0</v>
      </c>
      <c r="D102" s="106">
        <v>45</v>
      </c>
    </row>
    <row r="103" spans="1:4">
      <c r="A103" s="7" t="s">
        <v>88</v>
      </c>
      <c r="B103" s="104">
        <v>2583</v>
      </c>
      <c r="C103" s="105">
        <v>5991</v>
      </c>
      <c r="D103" s="106">
        <v>2</v>
      </c>
    </row>
    <row r="104" spans="1:4">
      <c r="A104" s="7" t="s">
        <v>5</v>
      </c>
      <c r="B104" s="104">
        <v>2503</v>
      </c>
      <c r="C104" s="105">
        <v>0</v>
      </c>
      <c r="D104" s="106">
        <v>5</v>
      </c>
    </row>
    <row r="105" spans="1:4" ht="12.75" customHeight="1">
      <c r="A105" s="7" t="s">
        <v>89</v>
      </c>
      <c r="B105" s="104">
        <v>20077</v>
      </c>
      <c r="C105" s="105">
        <v>124061</v>
      </c>
      <c r="D105" s="106">
        <v>1605</v>
      </c>
    </row>
    <row r="106" spans="1:4" ht="12.75" customHeight="1">
      <c r="A106" s="7" t="s">
        <v>90</v>
      </c>
      <c r="B106" s="104">
        <v>22701</v>
      </c>
      <c r="C106" s="105">
        <v>51736</v>
      </c>
      <c r="D106" s="106">
        <v>784</v>
      </c>
    </row>
    <row r="107" spans="1:4" ht="12.75" customHeight="1">
      <c r="A107" s="7" t="s">
        <v>91</v>
      </c>
      <c r="B107" s="104">
        <v>2851</v>
      </c>
      <c r="C107" s="105">
        <v>9923</v>
      </c>
      <c r="D107" s="106">
        <v>6</v>
      </c>
    </row>
    <row r="108" spans="1:4" ht="12.75" customHeight="1">
      <c r="A108" s="7" t="s">
        <v>146</v>
      </c>
      <c r="B108" s="104">
        <v>0</v>
      </c>
      <c r="C108" s="105">
        <v>0</v>
      </c>
      <c r="D108" s="106">
        <v>2</v>
      </c>
    </row>
    <row r="109" spans="1:4" ht="12.75" customHeight="1">
      <c r="A109" s="7" t="s">
        <v>147</v>
      </c>
      <c r="B109" s="104">
        <v>0</v>
      </c>
      <c r="C109" s="105">
        <v>0</v>
      </c>
      <c r="D109" s="106">
        <v>2</v>
      </c>
    </row>
    <row r="110" spans="1:4" ht="12.75" customHeight="1">
      <c r="A110" s="7" t="s">
        <v>92</v>
      </c>
      <c r="B110" s="104">
        <v>2625</v>
      </c>
      <c r="C110" s="105">
        <v>8</v>
      </c>
      <c r="D110" s="106">
        <v>5</v>
      </c>
    </row>
    <row r="111" spans="1:4" ht="12.75" customHeight="1">
      <c r="A111" s="7" t="s">
        <v>93</v>
      </c>
      <c r="B111" s="104">
        <v>1731</v>
      </c>
      <c r="C111" s="105">
        <v>0</v>
      </c>
      <c r="D111" s="106">
        <v>13</v>
      </c>
    </row>
    <row r="112" spans="1:4">
      <c r="A112" s="7" t="s">
        <v>29</v>
      </c>
      <c r="B112" s="104">
        <v>0</v>
      </c>
      <c r="C112" s="105">
        <v>0</v>
      </c>
      <c r="D112" s="106">
        <v>14</v>
      </c>
    </row>
    <row r="113" spans="1:4">
      <c r="A113" s="7" t="s">
        <v>6</v>
      </c>
      <c r="B113" s="104">
        <v>0</v>
      </c>
      <c r="C113" s="105">
        <v>0</v>
      </c>
      <c r="D113" s="106">
        <v>5</v>
      </c>
    </row>
    <row r="114" spans="1:4">
      <c r="A114" s="7" t="s">
        <v>203</v>
      </c>
      <c r="B114" s="104">
        <v>65</v>
      </c>
      <c r="C114" s="105">
        <v>0</v>
      </c>
      <c r="D114" s="106">
        <v>0</v>
      </c>
    </row>
    <row r="115" spans="1:4" ht="12.75" customHeight="1">
      <c r="A115" s="7" t="s">
        <v>94</v>
      </c>
      <c r="B115" s="104">
        <v>16770</v>
      </c>
      <c r="C115" s="105">
        <v>20184</v>
      </c>
      <c r="D115" s="106">
        <v>990</v>
      </c>
    </row>
    <row r="116" spans="1:4" ht="12.75" customHeight="1">
      <c r="A116" s="7" t="s">
        <v>204</v>
      </c>
      <c r="B116" s="104">
        <v>0</v>
      </c>
      <c r="C116" s="105">
        <v>0</v>
      </c>
      <c r="D116" s="106">
        <v>1</v>
      </c>
    </row>
    <row r="117" spans="1:4">
      <c r="A117" s="7" t="s">
        <v>31</v>
      </c>
      <c r="B117" s="104">
        <v>0</v>
      </c>
      <c r="C117" s="105">
        <v>0</v>
      </c>
      <c r="D117" s="106">
        <v>23</v>
      </c>
    </row>
    <row r="118" spans="1:4">
      <c r="A118" s="7" t="s">
        <v>32</v>
      </c>
      <c r="B118" s="104">
        <v>0</v>
      </c>
      <c r="C118" s="105">
        <v>0</v>
      </c>
      <c r="D118" s="106">
        <v>4</v>
      </c>
    </row>
    <row r="119" spans="1:4" ht="12.75" customHeight="1">
      <c r="A119" s="7" t="s">
        <v>95</v>
      </c>
      <c r="B119" s="104">
        <v>1429</v>
      </c>
      <c r="C119" s="105">
        <v>2500</v>
      </c>
      <c r="D119" s="106">
        <v>215</v>
      </c>
    </row>
    <row r="120" spans="1:4" ht="12.75" customHeight="1">
      <c r="A120" s="7" t="s">
        <v>96</v>
      </c>
      <c r="B120" s="104">
        <v>14978</v>
      </c>
      <c r="C120" s="105">
        <v>22450</v>
      </c>
      <c r="D120" s="106">
        <v>42</v>
      </c>
    </row>
    <row r="121" spans="1:4" ht="12.75" customHeight="1">
      <c r="A121" s="7" t="s">
        <v>97</v>
      </c>
      <c r="B121" s="104">
        <v>2262</v>
      </c>
      <c r="C121" s="105">
        <v>4</v>
      </c>
      <c r="D121" s="106">
        <v>109</v>
      </c>
    </row>
    <row r="122" spans="1:4" ht="12.75" customHeight="1">
      <c r="A122" s="7" t="s">
        <v>98</v>
      </c>
      <c r="B122" s="104">
        <v>2185</v>
      </c>
      <c r="C122" s="105">
        <v>1</v>
      </c>
      <c r="D122" s="106">
        <v>140</v>
      </c>
    </row>
    <row r="123" spans="1:4">
      <c r="A123" s="7" t="s">
        <v>205</v>
      </c>
      <c r="B123" s="104">
        <v>0</v>
      </c>
      <c r="C123" s="105">
        <v>0</v>
      </c>
      <c r="D123" s="106">
        <v>2</v>
      </c>
    </row>
    <row r="124" spans="1:4">
      <c r="A124" s="7" t="s">
        <v>206</v>
      </c>
      <c r="B124" s="104">
        <v>0</v>
      </c>
      <c r="C124" s="105">
        <v>0</v>
      </c>
      <c r="D124" s="106">
        <v>3</v>
      </c>
    </row>
    <row r="125" spans="1:4">
      <c r="A125" s="7" t="s">
        <v>143</v>
      </c>
      <c r="B125" s="104">
        <v>0</v>
      </c>
      <c r="C125" s="105">
        <v>0</v>
      </c>
      <c r="D125" s="106">
        <v>216</v>
      </c>
    </row>
    <row r="126" spans="1:4">
      <c r="A126" s="7" t="s">
        <v>99</v>
      </c>
      <c r="B126" s="104">
        <v>11971</v>
      </c>
      <c r="C126" s="105">
        <v>7386</v>
      </c>
      <c r="D126" s="106">
        <v>11</v>
      </c>
    </row>
    <row r="127" spans="1:4">
      <c r="A127" s="7" t="s">
        <v>152</v>
      </c>
      <c r="B127" s="104">
        <v>0</v>
      </c>
      <c r="C127" s="105">
        <v>0</v>
      </c>
      <c r="D127" s="106">
        <v>4</v>
      </c>
    </row>
    <row r="128" spans="1:4">
      <c r="A128" s="7" t="s">
        <v>100</v>
      </c>
      <c r="B128" s="104">
        <v>2873</v>
      </c>
      <c r="C128" s="105">
        <v>4692</v>
      </c>
      <c r="D128" s="106">
        <v>17</v>
      </c>
    </row>
    <row r="129" spans="1:4">
      <c r="A129" s="7" t="s">
        <v>101</v>
      </c>
      <c r="B129" s="104">
        <v>2884</v>
      </c>
      <c r="C129" s="105">
        <v>1887</v>
      </c>
      <c r="D129" s="106">
        <v>20</v>
      </c>
    </row>
    <row r="130" spans="1:4">
      <c r="A130" s="7" t="s">
        <v>102</v>
      </c>
      <c r="B130" s="104">
        <v>1584</v>
      </c>
      <c r="C130" s="105">
        <v>9796</v>
      </c>
      <c r="D130" s="106">
        <v>2</v>
      </c>
    </row>
    <row r="131" spans="1:4" ht="12.75" customHeight="1">
      <c r="A131" s="7" t="s">
        <v>7</v>
      </c>
      <c r="B131" s="104">
        <v>3190</v>
      </c>
      <c r="C131" s="105">
        <v>6521</v>
      </c>
      <c r="D131" s="106">
        <v>57</v>
      </c>
    </row>
    <row r="132" spans="1:4" ht="12.75" customHeight="1">
      <c r="A132" s="7" t="s">
        <v>33</v>
      </c>
      <c r="B132" s="104">
        <v>0</v>
      </c>
      <c r="C132" s="105">
        <v>0</v>
      </c>
      <c r="D132" s="106">
        <v>8</v>
      </c>
    </row>
    <row r="133" spans="1:4" ht="12.75" customHeight="1">
      <c r="A133" s="7" t="s">
        <v>34</v>
      </c>
      <c r="B133" s="104">
        <v>0</v>
      </c>
      <c r="C133" s="105">
        <v>0</v>
      </c>
      <c r="D133" s="106">
        <v>1</v>
      </c>
    </row>
    <row r="134" spans="1:4">
      <c r="A134" s="7" t="s">
        <v>207</v>
      </c>
      <c r="B134" s="104">
        <v>0</v>
      </c>
      <c r="C134" s="105">
        <v>0</v>
      </c>
      <c r="D134" s="106">
        <v>2</v>
      </c>
    </row>
    <row r="135" spans="1:4">
      <c r="A135" s="7" t="s">
        <v>154</v>
      </c>
      <c r="B135" s="104">
        <v>0</v>
      </c>
      <c r="C135" s="105">
        <v>0</v>
      </c>
      <c r="D135" s="106">
        <v>1</v>
      </c>
    </row>
    <row r="136" spans="1:4">
      <c r="A136" s="7" t="s">
        <v>176</v>
      </c>
      <c r="B136" s="104">
        <v>0</v>
      </c>
      <c r="C136" s="105">
        <v>0</v>
      </c>
      <c r="D136" s="106">
        <v>8</v>
      </c>
    </row>
    <row r="137" spans="1:4">
      <c r="A137" s="7" t="s">
        <v>103</v>
      </c>
      <c r="B137" s="104">
        <v>14185</v>
      </c>
      <c r="C137" s="105">
        <v>6564</v>
      </c>
      <c r="D137" s="106">
        <v>235</v>
      </c>
    </row>
    <row r="138" spans="1:4" ht="12.75" customHeight="1">
      <c r="A138" s="7" t="s">
        <v>35</v>
      </c>
      <c r="B138" s="104">
        <v>0</v>
      </c>
      <c r="C138" s="105">
        <v>0</v>
      </c>
      <c r="D138" s="106">
        <v>71</v>
      </c>
    </row>
    <row r="139" spans="1:4" ht="12.75" customHeight="1">
      <c r="A139" s="7" t="s">
        <v>36</v>
      </c>
      <c r="B139" s="104">
        <v>0</v>
      </c>
      <c r="C139" s="105">
        <v>0</v>
      </c>
      <c r="D139" s="106">
        <v>5</v>
      </c>
    </row>
    <row r="140" spans="1:4" ht="12.75" customHeight="1">
      <c r="A140" s="7" t="s">
        <v>105</v>
      </c>
      <c r="B140" s="104">
        <v>10044</v>
      </c>
      <c r="C140" s="105">
        <v>10162</v>
      </c>
      <c r="D140" s="106">
        <v>2577</v>
      </c>
    </row>
    <row r="141" spans="1:4" ht="12.75" customHeight="1">
      <c r="A141" s="7" t="s">
        <v>106</v>
      </c>
      <c r="B141" s="104">
        <v>5010</v>
      </c>
      <c r="C141" s="105">
        <v>8241</v>
      </c>
      <c r="D141" s="106">
        <v>1260</v>
      </c>
    </row>
    <row r="142" spans="1:4">
      <c r="A142" s="7" t="s">
        <v>37</v>
      </c>
      <c r="B142" s="104">
        <v>0</v>
      </c>
      <c r="C142" s="105">
        <v>0</v>
      </c>
      <c r="D142" s="106">
        <v>2</v>
      </c>
    </row>
    <row r="143" spans="1:4">
      <c r="A143" s="7" t="s">
        <v>107</v>
      </c>
      <c r="B143" s="104">
        <v>2842</v>
      </c>
      <c r="C143" s="105">
        <v>2989</v>
      </c>
      <c r="D143" s="106">
        <v>6</v>
      </c>
    </row>
    <row r="144" spans="1:4">
      <c r="A144" s="7" t="s">
        <v>38</v>
      </c>
      <c r="B144" s="104">
        <v>0</v>
      </c>
      <c r="C144" s="105">
        <v>0</v>
      </c>
      <c r="D144" s="106">
        <v>1</v>
      </c>
    </row>
    <row r="145" spans="1:4">
      <c r="A145" s="7" t="s">
        <v>148</v>
      </c>
      <c r="B145" s="104">
        <v>0</v>
      </c>
      <c r="C145" s="105">
        <v>0</v>
      </c>
      <c r="D145" s="106">
        <v>4</v>
      </c>
    </row>
    <row r="146" spans="1:4">
      <c r="A146" s="7" t="s">
        <v>39</v>
      </c>
      <c r="B146" s="104">
        <v>0</v>
      </c>
      <c r="C146" s="105">
        <v>0</v>
      </c>
      <c r="D146" s="106">
        <v>1005</v>
      </c>
    </row>
    <row r="147" spans="1:4">
      <c r="A147" s="7" t="s">
        <v>46</v>
      </c>
      <c r="B147" s="104">
        <v>0</v>
      </c>
      <c r="C147" s="105">
        <v>0</v>
      </c>
      <c r="D147" s="106">
        <v>3</v>
      </c>
    </row>
    <row r="148" spans="1:4">
      <c r="A148" s="7" t="s">
        <v>53</v>
      </c>
      <c r="B148" s="104">
        <v>0</v>
      </c>
      <c r="C148" s="105">
        <v>0</v>
      </c>
      <c r="D148" s="106">
        <v>1</v>
      </c>
    </row>
    <row r="149" spans="1:4">
      <c r="A149" s="7" t="s">
        <v>24</v>
      </c>
      <c r="B149" s="104">
        <v>0</v>
      </c>
      <c r="C149" s="105">
        <v>0</v>
      </c>
      <c r="D149" s="106">
        <v>1</v>
      </c>
    </row>
    <row r="150" spans="1:4">
      <c r="A150" s="7" t="s">
        <v>151</v>
      </c>
      <c r="B150" s="104">
        <v>0</v>
      </c>
      <c r="C150" s="105">
        <v>0</v>
      </c>
      <c r="D150" s="106">
        <v>11</v>
      </c>
    </row>
    <row r="151" spans="1:4">
      <c r="A151" s="7" t="s">
        <v>30</v>
      </c>
      <c r="B151" s="104">
        <v>0</v>
      </c>
      <c r="C151" s="105">
        <v>0</v>
      </c>
      <c r="D151" s="106">
        <v>2</v>
      </c>
    </row>
    <row r="152" spans="1:4" ht="12.75" customHeight="1">
      <c r="A152" s="7" t="s">
        <v>104</v>
      </c>
      <c r="B152" s="104">
        <v>2399</v>
      </c>
      <c r="C152" s="105">
        <v>3</v>
      </c>
      <c r="D152" s="106">
        <v>2</v>
      </c>
    </row>
    <row r="153" spans="1:4">
      <c r="A153" s="7" t="s">
        <v>208</v>
      </c>
      <c r="B153" s="104">
        <v>0</v>
      </c>
      <c r="C153" s="105">
        <v>0</v>
      </c>
      <c r="D153" s="106">
        <v>6</v>
      </c>
    </row>
    <row r="154" spans="1:4">
      <c r="A154" s="7" t="s">
        <v>108</v>
      </c>
      <c r="B154" s="104">
        <v>5793</v>
      </c>
      <c r="C154" s="105">
        <v>16946</v>
      </c>
      <c r="D154" s="106">
        <v>29</v>
      </c>
    </row>
    <row r="155" spans="1:4">
      <c r="A155" s="7" t="s">
        <v>209</v>
      </c>
      <c r="B155" s="104">
        <v>0</v>
      </c>
      <c r="C155" s="105">
        <v>0</v>
      </c>
      <c r="D155" s="106">
        <v>1</v>
      </c>
    </row>
    <row r="156" spans="1:4" ht="12.75" customHeight="1">
      <c r="A156" s="7" t="s">
        <v>109</v>
      </c>
      <c r="B156" s="104">
        <v>5</v>
      </c>
      <c r="C156" s="105">
        <v>0</v>
      </c>
      <c r="D156" s="106">
        <v>10</v>
      </c>
    </row>
    <row r="157" spans="1:4">
      <c r="A157" s="7" t="s">
        <v>149</v>
      </c>
      <c r="B157" s="104">
        <v>0</v>
      </c>
      <c r="C157" s="105">
        <v>0</v>
      </c>
      <c r="D157" s="106">
        <v>13</v>
      </c>
    </row>
    <row r="158" spans="1:4">
      <c r="A158" s="7" t="s">
        <v>8</v>
      </c>
      <c r="B158" s="104">
        <v>5681</v>
      </c>
      <c r="C158" s="105">
        <v>6243</v>
      </c>
      <c r="D158" s="106">
        <v>1</v>
      </c>
    </row>
    <row r="159" spans="1:4">
      <c r="A159" s="7" t="s">
        <v>144</v>
      </c>
      <c r="B159" s="104">
        <v>0</v>
      </c>
      <c r="C159" s="105">
        <v>0</v>
      </c>
      <c r="D159" s="106">
        <v>2</v>
      </c>
    </row>
    <row r="160" spans="1:4">
      <c r="A160" s="7" t="s">
        <v>110</v>
      </c>
      <c r="B160" s="104">
        <v>98</v>
      </c>
      <c r="C160" s="105">
        <v>17</v>
      </c>
      <c r="D160" s="106">
        <v>115</v>
      </c>
    </row>
    <row r="161" spans="1:4" ht="13" thickBot="1">
      <c r="A161" s="7" t="s">
        <v>44</v>
      </c>
      <c r="B161" s="104">
        <v>5996</v>
      </c>
      <c r="C161" s="105">
        <v>5035</v>
      </c>
      <c r="D161" s="106">
        <v>115</v>
      </c>
    </row>
    <row r="162" spans="1:4" ht="18.75" customHeight="1" thickBot="1">
      <c r="A162" s="3" t="s">
        <v>22</v>
      </c>
      <c r="B162" s="30">
        <f>SUM(B3:B161)</f>
        <v>310045</v>
      </c>
      <c r="C162" s="31">
        <f>SUM(C3:C161)</f>
        <v>529690</v>
      </c>
      <c r="D162" s="32">
        <f>SUM(D3:D161)</f>
        <v>28718</v>
      </c>
    </row>
  </sheetData>
  <mergeCells count="1">
    <mergeCell ref="A1:D1"/>
  </mergeCells>
  <phoneticPr fontId="5" type="noConversion"/>
  <pageMargins left="0.75" right="0.75" top="1" bottom="1" header="0.5" footer="0.5"/>
  <pageSetup scale="75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By Institution</vt:lpstr>
      <vt:lpstr>By Vendor</vt:lpstr>
      <vt:lpstr>By Database</vt:lpstr>
    </vt:vector>
  </TitlesOfParts>
  <Company>BOR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khenslee</dc:creator>
  <cp:lastModifiedBy>Ken Henslee</cp:lastModifiedBy>
  <cp:lastPrinted>2008-11-14T20:36:19Z</cp:lastPrinted>
  <dcterms:created xsi:type="dcterms:W3CDTF">2008-11-10T18:10:51Z</dcterms:created>
  <dcterms:modified xsi:type="dcterms:W3CDTF">2012-11-15T13:47:14Z</dcterms:modified>
</cp:coreProperties>
</file>