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autoCompressPictures="0"/>
  <mc:AlternateContent xmlns:mc="http://schemas.openxmlformats.org/markup-compatibility/2006">
    <mc:Choice Requires="x15">
      <x15ac:absPath xmlns:x15ac="http://schemas.microsoft.com/office/spreadsheetml/2010/11/ac" url="/Users/khenslee/Desktop/FY22 Annual Reports/"/>
    </mc:Choice>
  </mc:AlternateContent>
  <xr:revisionPtr revIDLastSave="0" documentId="13_ncr:1_{C8969853-BDD5-0D47-ACDF-25B9DF8A01C5}" xr6:coauthVersionLast="47" xr6:coauthVersionMax="47" xr10:uidLastSave="{00000000-0000-0000-0000-000000000000}"/>
  <bookViews>
    <workbookView xWindow="200" yWindow="540" windowWidth="42200" windowHeight="27300" xr2:uid="{00000000-000D-0000-FFFF-FFFF00000000}"/>
  </bookViews>
  <sheets>
    <sheet name="By Institution" sheetId="3" r:id="rId1"/>
    <sheet name="By Vendor" sheetId="2" r:id="rId2"/>
  </sheets>
  <definedNames>
    <definedName name="_xlnm.Print_Area" localSheetId="1">'By Vendor'!$A$2:$E$172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191" i="3" l="1"/>
  <c r="X191" i="3"/>
  <c r="Y191" i="3"/>
  <c r="W6" i="3"/>
  <c r="X6" i="3"/>
  <c r="Y6" i="3"/>
  <c r="W7" i="3"/>
  <c r="X7" i="3"/>
  <c r="Y7" i="3"/>
  <c r="W8" i="3"/>
  <c r="X8" i="3"/>
  <c r="Y8" i="3"/>
  <c r="W9" i="3"/>
  <c r="X9" i="3"/>
  <c r="Y9" i="3"/>
  <c r="W10" i="3"/>
  <c r="X10" i="3"/>
  <c r="Y10" i="3"/>
  <c r="W11" i="3"/>
  <c r="X11" i="3"/>
  <c r="Y11" i="3"/>
  <c r="W12" i="3"/>
  <c r="X12" i="3"/>
  <c r="Y12" i="3"/>
  <c r="W13" i="3"/>
  <c r="X13" i="3"/>
  <c r="Y13" i="3"/>
  <c r="W14" i="3"/>
  <c r="X14" i="3"/>
  <c r="Y14" i="3"/>
  <c r="W15" i="3"/>
  <c r="X15" i="3"/>
  <c r="Y15" i="3"/>
  <c r="W16" i="3"/>
  <c r="X16" i="3"/>
  <c r="Y16" i="3"/>
  <c r="W17" i="3"/>
  <c r="X17" i="3"/>
  <c r="Y17" i="3"/>
  <c r="W18" i="3"/>
  <c r="X18" i="3"/>
  <c r="Y18" i="3"/>
  <c r="W19" i="3"/>
  <c r="X19" i="3"/>
  <c r="Y19" i="3"/>
  <c r="W20" i="3"/>
  <c r="X20" i="3"/>
  <c r="Y20" i="3"/>
  <c r="W21" i="3"/>
  <c r="X21" i="3"/>
  <c r="Y21" i="3"/>
  <c r="W22" i="3"/>
  <c r="X22" i="3"/>
  <c r="Y22" i="3"/>
  <c r="W23" i="3"/>
  <c r="X23" i="3"/>
  <c r="Y23" i="3"/>
  <c r="W24" i="3"/>
  <c r="X24" i="3"/>
  <c r="Y24" i="3"/>
  <c r="W25" i="3"/>
  <c r="X25" i="3"/>
  <c r="Y25" i="3"/>
  <c r="W26" i="3"/>
  <c r="X26" i="3"/>
  <c r="Y26" i="3"/>
  <c r="W27" i="3"/>
  <c r="X27" i="3"/>
  <c r="Y27" i="3"/>
  <c r="W28" i="3"/>
  <c r="X28" i="3"/>
  <c r="Y28" i="3"/>
  <c r="W29" i="3"/>
  <c r="X29" i="3"/>
  <c r="Y29" i="3"/>
  <c r="W30" i="3"/>
  <c r="X30" i="3"/>
  <c r="Y30" i="3"/>
  <c r="W31" i="3"/>
  <c r="X31" i="3"/>
  <c r="Y31" i="3"/>
  <c r="W32" i="3"/>
  <c r="X32" i="3"/>
  <c r="Y32" i="3"/>
  <c r="W33" i="3"/>
  <c r="X33" i="3"/>
  <c r="Y33" i="3"/>
  <c r="W34" i="3"/>
  <c r="X34" i="3"/>
  <c r="Y34" i="3"/>
  <c r="W35" i="3"/>
  <c r="X35" i="3"/>
  <c r="Y35" i="3"/>
  <c r="W36" i="3"/>
  <c r="X36" i="3"/>
  <c r="Y36" i="3"/>
  <c r="W37" i="3"/>
  <c r="X37" i="3"/>
  <c r="Y37" i="3"/>
  <c r="W38" i="3"/>
  <c r="X38" i="3"/>
  <c r="Y38" i="3"/>
  <c r="W39" i="3"/>
  <c r="X39" i="3"/>
  <c r="Y39" i="3"/>
  <c r="W40" i="3"/>
  <c r="X40" i="3"/>
  <c r="Y40" i="3"/>
  <c r="W41" i="3"/>
  <c r="X41" i="3"/>
  <c r="Y41" i="3"/>
  <c r="W42" i="3"/>
  <c r="X42" i="3"/>
  <c r="Y42" i="3"/>
  <c r="W43" i="3"/>
  <c r="X43" i="3"/>
  <c r="Y43" i="3"/>
  <c r="W44" i="3"/>
  <c r="X44" i="3"/>
  <c r="Y44" i="3"/>
  <c r="W45" i="3"/>
  <c r="X45" i="3"/>
  <c r="Y45" i="3"/>
  <c r="W46" i="3"/>
  <c r="X46" i="3"/>
  <c r="Y46" i="3"/>
  <c r="W47" i="3"/>
  <c r="X47" i="3"/>
  <c r="Y47" i="3"/>
  <c r="W48" i="3"/>
  <c r="X48" i="3"/>
  <c r="Y48" i="3"/>
  <c r="W49" i="3"/>
  <c r="X49" i="3"/>
  <c r="Y49" i="3"/>
  <c r="W50" i="3"/>
  <c r="X50" i="3"/>
  <c r="Y50" i="3"/>
  <c r="W51" i="3"/>
  <c r="X51" i="3"/>
  <c r="Y51" i="3"/>
  <c r="W52" i="3"/>
  <c r="X52" i="3"/>
  <c r="Y52" i="3"/>
  <c r="W53" i="3"/>
  <c r="X53" i="3"/>
  <c r="Y53" i="3"/>
  <c r="W54" i="3"/>
  <c r="X54" i="3"/>
  <c r="Y54" i="3"/>
  <c r="W55" i="3"/>
  <c r="X55" i="3"/>
  <c r="Y55" i="3"/>
  <c r="W56" i="3"/>
  <c r="X56" i="3"/>
  <c r="Y56" i="3"/>
  <c r="W57" i="3"/>
  <c r="X57" i="3"/>
  <c r="Y57" i="3"/>
  <c r="W58" i="3"/>
  <c r="X58" i="3"/>
  <c r="Y58" i="3"/>
  <c r="W59" i="3"/>
  <c r="X59" i="3"/>
  <c r="Y59" i="3"/>
  <c r="W60" i="3"/>
  <c r="X60" i="3"/>
  <c r="Y60" i="3"/>
  <c r="W61" i="3"/>
  <c r="X61" i="3"/>
  <c r="Y61" i="3"/>
  <c r="W62" i="3"/>
  <c r="X62" i="3"/>
  <c r="Y62" i="3"/>
  <c r="W63" i="3"/>
  <c r="X63" i="3"/>
  <c r="Y63" i="3"/>
  <c r="W64" i="3"/>
  <c r="X64" i="3"/>
  <c r="Y64" i="3"/>
  <c r="W65" i="3"/>
  <c r="X65" i="3"/>
  <c r="Y65" i="3"/>
  <c r="W66" i="3"/>
  <c r="X66" i="3"/>
  <c r="Y66" i="3"/>
  <c r="W67" i="3"/>
  <c r="X67" i="3"/>
  <c r="Y67" i="3"/>
  <c r="W68" i="3"/>
  <c r="X68" i="3"/>
  <c r="Y68" i="3"/>
  <c r="W69" i="3"/>
  <c r="X69" i="3"/>
  <c r="Y69" i="3"/>
  <c r="W70" i="3"/>
  <c r="X70" i="3"/>
  <c r="Y70" i="3"/>
  <c r="W71" i="3"/>
  <c r="X71" i="3"/>
  <c r="Y71" i="3"/>
  <c r="W72" i="3"/>
  <c r="X72" i="3"/>
  <c r="Y72" i="3"/>
  <c r="W73" i="3"/>
  <c r="X73" i="3"/>
  <c r="Y73" i="3"/>
  <c r="W74" i="3"/>
  <c r="X74" i="3"/>
  <c r="Y74" i="3"/>
  <c r="W75" i="3"/>
  <c r="X75" i="3"/>
  <c r="Y75" i="3"/>
  <c r="W76" i="3"/>
  <c r="X76" i="3"/>
  <c r="Y76" i="3"/>
  <c r="W77" i="3"/>
  <c r="X77" i="3"/>
  <c r="Y77" i="3"/>
  <c r="W78" i="3"/>
  <c r="X78" i="3"/>
  <c r="Y78" i="3"/>
  <c r="W79" i="3"/>
  <c r="X79" i="3"/>
  <c r="Y79" i="3"/>
  <c r="W80" i="3"/>
  <c r="X80" i="3"/>
  <c r="Y80" i="3"/>
  <c r="W81" i="3"/>
  <c r="X81" i="3"/>
  <c r="Y81" i="3"/>
  <c r="W82" i="3"/>
  <c r="X82" i="3"/>
  <c r="Y82" i="3"/>
  <c r="W83" i="3"/>
  <c r="X83" i="3"/>
  <c r="Y83" i="3"/>
  <c r="W84" i="3"/>
  <c r="X84" i="3"/>
  <c r="Y84" i="3"/>
  <c r="W85" i="3"/>
  <c r="X85" i="3"/>
  <c r="Y85" i="3"/>
  <c r="W86" i="3"/>
  <c r="X86" i="3"/>
  <c r="Y86" i="3"/>
  <c r="W87" i="3"/>
  <c r="X87" i="3"/>
  <c r="Y87" i="3"/>
  <c r="W88" i="3"/>
  <c r="X88" i="3"/>
  <c r="Y88" i="3"/>
  <c r="W89" i="3"/>
  <c r="X89" i="3"/>
  <c r="Y89" i="3"/>
  <c r="W90" i="3"/>
  <c r="X90" i="3"/>
  <c r="Y90" i="3"/>
  <c r="W91" i="3"/>
  <c r="X91" i="3"/>
  <c r="Y91" i="3"/>
  <c r="W92" i="3"/>
  <c r="X92" i="3"/>
  <c r="Y92" i="3"/>
  <c r="W93" i="3"/>
  <c r="X93" i="3"/>
  <c r="Y93" i="3"/>
  <c r="W94" i="3"/>
  <c r="X94" i="3"/>
  <c r="Y94" i="3"/>
  <c r="W95" i="3"/>
  <c r="X95" i="3"/>
  <c r="Y95" i="3"/>
  <c r="W96" i="3"/>
  <c r="X96" i="3"/>
  <c r="Y96" i="3"/>
  <c r="W97" i="3"/>
  <c r="X97" i="3"/>
  <c r="Y97" i="3"/>
  <c r="W98" i="3"/>
  <c r="X98" i="3"/>
  <c r="Y98" i="3"/>
  <c r="W99" i="3"/>
  <c r="X99" i="3"/>
  <c r="Y99" i="3"/>
  <c r="W100" i="3"/>
  <c r="X100" i="3"/>
  <c r="Y100" i="3"/>
  <c r="W101" i="3"/>
  <c r="X101" i="3"/>
  <c r="Y101" i="3"/>
  <c r="W102" i="3"/>
  <c r="X102" i="3"/>
  <c r="Y102" i="3"/>
  <c r="W103" i="3"/>
  <c r="X103" i="3"/>
  <c r="Y103" i="3"/>
  <c r="W104" i="3"/>
  <c r="X104" i="3"/>
  <c r="Y104" i="3"/>
  <c r="W105" i="3"/>
  <c r="X105" i="3"/>
  <c r="Y105" i="3"/>
  <c r="W106" i="3"/>
  <c r="X106" i="3"/>
  <c r="Y106" i="3"/>
  <c r="W107" i="3"/>
  <c r="X107" i="3"/>
  <c r="Y107" i="3"/>
  <c r="W108" i="3"/>
  <c r="X108" i="3"/>
  <c r="Y108" i="3"/>
  <c r="W109" i="3"/>
  <c r="X109" i="3"/>
  <c r="Y109" i="3"/>
  <c r="W110" i="3"/>
  <c r="X110" i="3"/>
  <c r="Y110" i="3"/>
  <c r="W111" i="3"/>
  <c r="X111" i="3"/>
  <c r="Y111" i="3"/>
  <c r="W112" i="3"/>
  <c r="X112" i="3"/>
  <c r="Y112" i="3"/>
  <c r="W113" i="3"/>
  <c r="X113" i="3"/>
  <c r="Y113" i="3"/>
  <c r="W114" i="3"/>
  <c r="X114" i="3"/>
  <c r="Y114" i="3"/>
  <c r="W115" i="3"/>
  <c r="X115" i="3"/>
  <c r="Y115" i="3"/>
  <c r="W116" i="3"/>
  <c r="X116" i="3"/>
  <c r="Y116" i="3"/>
  <c r="W117" i="3"/>
  <c r="X117" i="3"/>
  <c r="Y117" i="3"/>
  <c r="W118" i="3"/>
  <c r="X118" i="3"/>
  <c r="Y118" i="3"/>
  <c r="W119" i="3"/>
  <c r="X119" i="3"/>
  <c r="Y119" i="3"/>
  <c r="W120" i="3"/>
  <c r="X120" i="3"/>
  <c r="Y120" i="3"/>
  <c r="W121" i="3"/>
  <c r="X121" i="3"/>
  <c r="Y121" i="3"/>
  <c r="W122" i="3"/>
  <c r="X122" i="3"/>
  <c r="Y122" i="3"/>
  <c r="W123" i="3"/>
  <c r="X123" i="3"/>
  <c r="Y123" i="3"/>
  <c r="W124" i="3"/>
  <c r="X124" i="3"/>
  <c r="Y124" i="3"/>
  <c r="W125" i="3"/>
  <c r="X125" i="3"/>
  <c r="Y125" i="3"/>
  <c r="W126" i="3"/>
  <c r="X126" i="3"/>
  <c r="Y126" i="3"/>
  <c r="W127" i="3"/>
  <c r="X127" i="3"/>
  <c r="Y127" i="3"/>
  <c r="W128" i="3"/>
  <c r="X128" i="3"/>
  <c r="Y128" i="3"/>
  <c r="W129" i="3"/>
  <c r="X129" i="3"/>
  <c r="Y129" i="3"/>
  <c r="W130" i="3"/>
  <c r="X130" i="3"/>
  <c r="Y130" i="3"/>
  <c r="W131" i="3"/>
  <c r="X131" i="3"/>
  <c r="Y131" i="3"/>
  <c r="W132" i="3"/>
  <c r="X132" i="3"/>
  <c r="Y132" i="3"/>
  <c r="W133" i="3"/>
  <c r="X133" i="3"/>
  <c r="Y133" i="3"/>
  <c r="W134" i="3"/>
  <c r="X134" i="3"/>
  <c r="Y134" i="3"/>
  <c r="W135" i="3"/>
  <c r="X135" i="3"/>
  <c r="Y135" i="3"/>
  <c r="W136" i="3"/>
  <c r="X136" i="3"/>
  <c r="Y136" i="3"/>
  <c r="W137" i="3"/>
  <c r="X137" i="3"/>
  <c r="Y137" i="3"/>
  <c r="W138" i="3"/>
  <c r="X138" i="3"/>
  <c r="Y138" i="3"/>
  <c r="W139" i="3"/>
  <c r="X139" i="3"/>
  <c r="Y139" i="3"/>
  <c r="W140" i="3"/>
  <c r="X140" i="3"/>
  <c r="Y140" i="3"/>
  <c r="W141" i="3"/>
  <c r="X141" i="3"/>
  <c r="Y141" i="3"/>
  <c r="W142" i="3"/>
  <c r="X142" i="3"/>
  <c r="Y142" i="3"/>
  <c r="W143" i="3"/>
  <c r="X143" i="3"/>
  <c r="Y143" i="3"/>
  <c r="W144" i="3"/>
  <c r="X144" i="3"/>
  <c r="Y144" i="3"/>
  <c r="W145" i="3"/>
  <c r="X145" i="3"/>
  <c r="Y145" i="3"/>
  <c r="W146" i="3"/>
  <c r="X146" i="3"/>
  <c r="Y146" i="3"/>
  <c r="W147" i="3"/>
  <c r="X147" i="3"/>
  <c r="Y147" i="3"/>
  <c r="W148" i="3"/>
  <c r="X148" i="3"/>
  <c r="Y148" i="3"/>
  <c r="W149" i="3"/>
  <c r="X149" i="3"/>
  <c r="Y149" i="3"/>
  <c r="W150" i="3"/>
  <c r="X150" i="3"/>
  <c r="Y150" i="3"/>
  <c r="W151" i="3"/>
  <c r="X151" i="3"/>
  <c r="Y151" i="3"/>
  <c r="W152" i="3"/>
  <c r="X152" i="3"/>
  <c r="Y152" i="3"/>
  <c r="W153" i="3"/>
  <c r="X153" i="3"/>
  <c r="Y153" i="3"/>
  <c r="W154" i="3"/>
  <c r="X154" i="3"/>
  <c r="Y154" i="3"/>
  <c r="W155" i="3"/>
  <c r="X155" i="3"/>
  <c r="Y155" i="3"/>
  <c r="W156" i="3"/>
  <c r="X156" i="3"/>
  <c r="Y156" i="3"/>
  <c r="W157" i="3"/>
  <c r="X157" i="3"/>
  <c r="Y157" i="3"/>
  <c r="W158" i="3"/>
  <c r="X158" i="3"/>
  <c r="Y158" i="3"/>
  <c r="W159" i="3"/>
  <c r="X159" i="3"/>
  <c r="Y159" i="3"/>
  <c r="W160" i="3"/>
  <c r="X160" i="3"/>
  <c r="Y160" i="3"/>
  <c r="W161" i="3"/>
  <c r="X161" i="3"/>
  <c r="Y161" i="3"/>
  <c r="W162" i="3"/>
  <c r="X162" i="3"/>
  <c r="Y162" i="3"/>
  <c r="W163" i="3"/>
  <c r="X163" i="3"/>
  <c r="Y163" i="3"/>
  <c r="W164" i="3"/>
  <c r="X164" i="3"/>
  <c r="Y164" i="3"/>
  <c r="W165" i="3"/>
  <c r="X165" i="3"/>
  <c r="Y165" i="3"/>
  <c r="W166" i="3"/>
  <c r="X166" i="3"/>
  <c r="Y166" i="3"/>
  <c r="W167" i="3"/>
  <c r="X167" i="3"/>
  <c r="Y167" i="3"/>
  <c r="W168" i="3"/>
  <c r="X168" i="3"/>
  <c r="Y168" i="3"/>
  <c r="W169" i="3"/>
  <c r="X169" i="3"/>
  <c r="Y169" i="3"/>
  <c r="W170" i="3"/>
  <c r="X170" i="3"/>
  <c r="Y170" i="3"/>
  <c r="W171" i="3"/>
  <c r="X171" i="3"/>
  <c r="Y171" i="3"/>
  <c r="W172" i="3"/>
  <c r="X172" i="3"/>
  <c r="Y172" i="3"/>
  <c r="W173" i="3"/>
  <c r="X173" i="3"/>
  <c r="Y173" i="3"/>
  <c r="W174" i="3"/>
  <c r="X174" i="3"/>
  <c r="Y174" i="3"/>
  <c r="W175" i="3"/>
  <c r="X175" i="3"/>
  <c r="Y175" i="3"/>
  <c r="W176" i="3"/>
  <c r="X176" i="3"/>
  <c r="Y176" i="3"/>
  <c r="W177" i="3"/>
  <c r="X177" i="3"/>
  <c r="Y177" i="3"/>
  <c r="W178" i="3"/>
  <c r="X178" i="3"/>
  <c r="Y178" i="3"/>
  <c r="W179" i="3"/>
  <c r="X179" i="3"/>
  <c r="Y179" i="3"/>
  <c r="W180" i="3"/>
  <c r="X180" i="3"/>
  <c r="Y180" i="3"/>
  <c r="W181" i="3"/>
  <c r="X181" i="3"/>
  <c r="Y181" i="3"/>
  <c r="W182" i="3"/>
  <c r="X182" i="3"/>
  <c r="Y182" i="3"/>
  <c r="W183" i="3"/>
  <c r="X183" i="3"/>
  <c r="Y183" i="3"/>
  <c r="W184" i="3"/>
  <c r="X184" i="3"/>
  <c r="Y184" i="3"/>
  <c r="W185" i="3"/>
  <c r="X185" i="3"/>
  <c r="Y185" i="3"/>
  <c r="W186" i="3"/>
  <c r="X186" i="3"/>
  <c r="Y186" i="3"/>
  <c r="W187" i="3"/>
  <c r="X187" i="3"/>
  <c r="Y187" i="3"/>
  <c r="W188" i="3"/>
  <c r="X188" i="3"/>
  <c r="Y188" i="3"/>
  <c r="W189" i="3"/>
  <c r="X189" i="3"/>
  <c r="Y189" i="3"/>
  <c r="W190" i="3"/>
  <c r="X190" i="3"/>
  <c r="Y190" i="3"/>
  <c r="X5" i="3"/>
  <c r="Y5" i="3"/>
  <c r="W5" i="3"/>
  <c r="C172" i="2"/>
  <c r="D172" i="2"/>
  <c r="E172" i="2"/>
  <c r="W198" i="3"/>
  <c r="X198" i="3"/>
  <c r="Y198" i="3"/>
  <c r="W199" i="3"/>
  <c r="X199" i="3"/>
  <c r="Y199" i="3"/>
  <c r="W200" i="3"/>
  <c r="X200" i="3"/>
  <c r="Y200" i="3"/>
  <c r="W201" i="3"/>
  <c r="X201" i="3"/>
  <c r="Y201" i="3"/>
  <c r="W202" i="3"/>
  <c r="X202" i="3"/>
  <c r="Y20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E191" authorId="0" shapeId="0" xr:uid="{6EB7C25C-5BF5-0049-86FA-B855027FB433}">
      <text>
        <r>
          <rPr>
            <sz val="14"/>
            <color rgb="FF000000"/>
            <rFont val="Tahoma"/>
            <family val="2"/>
          </rPr>
          <t>Discovery Search numbers are no longer compatible with the previous years, as a result of GALILEO's move from classic EDS to the Bento Search. FY22's Discovery Search total is a combination of API calls (for each Bento displayed per search) and classic EDS searches (when users opted for the classic EDS Search).</t>
        </r>
      </text>
    </comment>
    <comment ref="G191" authorId="0" shapeId="0" xr:uid="{D60FE484-894D-6247-A26E-56DC10DACA7E}">
      <text>
        <r>
          <rPr>
            <sz val="14"/>
            <color rgb="FF000000"/>
            <rFont val="Tahoma"/>
            <family val="2"/>
          </rPr>
          <t xml:space="preserve">
</t>
        </r>
        <r>
          <rPr>
            <sz val="14"/>
            <color rgb="FF000000"/>
            <rFont val="Tahoma"/>
            <family val="2"/>
          </rPr>
          <t>Discovery Search Links Chosen data is no longer compatible with previous years. The new Bento style search makes API calls directly to EBSCO, whereas the classic EDS search logged a Links Chosen (GALILEO data) count for each initial EDS search. The Links Chosen data for FY22 is a result of users opting for the classic EDS search.</t>
        </r>
      </text>
    </comment>
    <comment ref="U191" authorId="0" shapeId="0" xr:uid="{DA2D63F7-E945-CD4D-A7A7-E4D8A58404E1}">
      <text>
        <r>
          <rPr>
            <b/>
            <sz val="18"/>
            <color rgb="FF000000"/>
            <rFont val="Arial"/>
            <family val="2"/>
          </rPr>
          <t>Digital Library of Georgia collections moved to a new platform, where Full Text data isn't available.</t>
        </r>
      </text>
    </comment>
    <comment ref="G192" authorId="0" shapeId="0" xr:uid="{A4CDCC6C-C95E-3D45-9481-BBA3639D9D6F}">
      <text>
        <r>
          <rPr>
            <sz val="14"/>
            <color rgb="FF000000"/>
            <rFont val="Tahoma"/>
            <family val="2"/>
          </rPr>
          <t>With the move to the new GALILEO interface EDS links chosen data wasn't captured for FY21.</t>
        </r>
      </text>
    </comment>
    <comment ref="K193" authorId="0" shapeId="0" xr:uid="{F50A3077-9AD2-2C4E-95BC-9940AE825712}">
      <text>
        <r>
          <rPr>
            <b/>
            <sz val="18"/>
            <color rgb="FF000000"/>
            <rFont val="Arial"/>
            <family val="2"/>
          </rPr>
          <t>In FY20, SIRS moved to the ProQuest Search platform. Search and Full Text data is not comparable to the old SIRS platform.</t>
        </r>
        <r>
          <rPr>
            <sz val="10"/>
            <color rgb="FF000000"/>
            <rFont val="Arial"/>
            <family val="2"/>
          </rPr>
          <t xml:space="preserve">
</t>
        </r>
      </text>
    </comment>
    <comment ref="L193" authorId="0" shapeId="0" xr:uid="{BE560DFD-4D31-874C-8DB5-0741FB122568}">
      <text>
        <r>
          <rPr>
            <b/>
            <sz val="18"/>
            <color rgb="FF000000"/>
            <rFont val="Arial"/>
            <family val="2"/>
          </rPr>
          <t>In FY20, SIRS moved to the ProQuest Search platform. Search and Full Text data is not comparable to the old SIRS platform.</t>
        </r>
      </text>
    </comment>
    <comment ref="T198" authorId="1" shapeId="0" xr:uid="{00000000-0006-0000-0000-000001000000}">
      <text>
        <r>
          <rPr>
            <b/>
            <sz val="12"/>
            <color rgb="FF000000"/>
            <rFont val="Tahoma"/>
            <family val="2"/>
          </rPr>
          <t>The New Georgia Encyclopedia interface was upgraded on September 2013. Prior to this change, Searches were being counted in the GALILEO system, but not for the new interface. This has reduced the Search and Full Text count for FY13.</t>
        </r>
      </text>
    </comment>
    <comment ref="U198" authorId="1" shapeId="0" xr:uid="{00000000-0006-0000-0000-000002000000}">
      <text>
        <r>
          <rPr>
            <b/>
            <sz val="12"/>
            <color indexed="81"/>
            <rFont val="Tahoma"/>
            <family val="2"/>
          </rPr>
          <t>The New Georgia Encyclopedia interface was upgraded on September 2013. Prior to this change, Full Text were being counted in the GALILEO system, but not for the new interface. This has reduced the Search and Full Text count for FY13.</t>
        </r>
      </text>
    </comment>
    <comment ref="H200" authorId="1" shapeId="0" xr:uid="{00000000-0006-0000-0000-000003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I200" authorId="1" shapeId="0" xr:uid="{00000000-0006-0000-0000-000004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201" authorId="1" shapeId="0" xr:uid="{00000000-0006-0000-0000-000005000000}">
      <text>
        <r>
          <rPr>
            <b/>
            <sz val="12"/>
            <color indexed="81"/>
            <rFont val="Arial"/>
            <family val="2"/>
          </rPr>
          <t>EBSCO Full Text numbers were higher in FY12 due to inflation by the 360Search Federated Search Tool (replaced in October FY13 by ESBCO Discovery Search).</t>
        </r>
      </text>
    </comment>
    <comment ref="K202" authorId="1" shapeId="0" xr:uid="{00000000-0006-0000-0000-000006000000}">
      <text>
        <r>
          <rPr>
            <b/>
            <sz val="12"/>
            <color indexed="81"/>
            <rFont val="Arial"/>
            <family val="2"/>
          </rPr>
          <t>SIRS data reflects usage for only the first 2.5 months of FY11 (July, August and half of September).</t>
        </r>
      </text>
    </comment>
  </commentList>
</comments>
</file>

<file path=xl/sharedStrings.xml><?xml version="1.0" encoding="utf-8"?>
<sst xmlns="http://schemas.openxmlformats.org/spreadsheetml/2006/main" count="607" uniqueCount="507">
  <si>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</si>
  <si>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</si>
  <si>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</si>
  <si>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</si>
  <si>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</si>
  <si>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</si>
  <si>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</si>
  <si>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</si>
  <si>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</si>
  <si>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</si>
  <si>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</si>
  <si>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</si>
  <si>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</si>
  <si>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</si>
  <si>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</si>
  <si>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Core and K12 Community</t>
  </si>
  <si>
    <t>CORE and K12 Community</t>
  </si>
  <si>
    <t>SIRS (ProQuest)</t>
  </si>
  <si>
    <t>Various Databases</t>
  </si>
  <si>
    <t xml:space="preserve">Appling County Schools </t>
  </si>
  <si>
    <t xml:space="preserve">Atkinson County Schools </t>
  </si>
  <si>
    <t xml:space="preserve">Atlanta Area School for the Deaf </t>
  </si>
  <si>
    <t xml:space="preserve">Atlanta City Schools </t>
  </si>
  <si>
    <t xml:space="preserve">Bacon County Schools </t>
  </si>
  <si>
    <t xml:space="preserve">Baker County Schools </t>
  </si>
  <si>
    <t xml:space="preserve">Baldwin County Schools </t>
  </si>
  <si>
    <t xml:space="preserve">Banks County Schools </t>
  </si>
  <si>
    <t xml:space="preserve">Barrow County Schools </t>
  </si>
  <si>
    <t xml:space="preserve">Bartow County Schools </t>
  </si>
  <si>
    <t xml:space="preserve">Ben Hill County Schools </t>
  </si>
  <si>
    <t xml:space="preserve">Berrien County Schools </t>
  </si>
  <si>
    <t xml:space="preserve">Bibb County Schools </t>
  </si>
  <si>
    <t xml:space="preserve">Bleckley County Schools </t>
  </si>
  <si>
    <t xml:space="preserve">Brantley County Schools </t>
  </si>
  <si>
    <t xml:space="preserve">Bremen City Schools </t>
  </si>
  <si>
    <t xml:space="preserve">Brooks County Schools </t>
  </si>
  <si>
    <t xml:space="preserve">Bryan County Schools </t>
  </si>
  <si>
    <t xml:space="preserve">Buford City Schools </t>
  </si>
  <si>
    <t xml:space="preserve">Bulloch County Schools </t>
  </si>
  <si>
    <t xml:space="preserve">Burke County Schools </t>
  </si>
  <si>
    <t xml:space="preserve">Butts County Schools </t>
  </si>
  <si>
    <t xml:space="preserve">Calhoun City Schools </t>
  </si>
  <si>
    <t xml:space="preserve">Calhoun County Schools </t>
  </si>
  <si>
    <t xml:space="preserve">Camden County Schools </t>
  </si>
  <si>
    <t xml:space="preserve">Candler County Schools </t>
  </si>
  <si>
    <t xml:space="preserve">Carroll County Schools </t>
  </si>
  <si>
    <t xml:space="preserve">Carrollton City Schools </t>
  </si>
  <si>
    <t xml:space="preserve">Cartersville City Schools </t>
  </si>
  <si>
    <t xml:space="preserve">Catoosa County Schools </t>
  </si>
  <si>
    <t xml:space="preserve">Charlton County Schools </t>
  </si>
  <si>
    <t xml:space="preserve">Chatham County Schools </t>
  </si>
  <si>
    <t xml:space="preserve">Chattahoochee County Schools </t>
  </si>
  <si>
    <t xml:space="preserve">Chattooga County Schools </t>
  </si>
  <si>
    <t xml:space="preserve">Cherokee County Schools </t>
  </si>
  <si>
    <t xml:space="preserve">Chickamauga City Schools </t>
  </si>
  <si>
    <t xml:space="preserve">Clarke County Schools </t>
  </si>
  <si>
    <t xml:space="preserve">Clay County Schools </t>
  </si>
  <si>
    <t xml:space="preserve">Clayton County Schools </t>
  </si>
  <si>
    <t xml:space="preserve">Clinch County Schools </t>
  </si>
  <si>
    <t xml:space="preserve">Cobb County Schools </t>
  </si>
  <si>
    <t xml:space="preserve">Coffee County Schools </t>
  </si>
  <si>
    <t xml:space="preserve">Colquitt County Schools </t>
  </si>
  <si>
    <t xml:space="preserve">Columbia County Schools </t>
  </si>
  <si>
    <t xml:space="preserve">Commerce City Schools </t>
  </si>
  <si>
    <t xml:space="preserve">Cook County Schools </t>
  </si>
  <si>
    <t xml:space="preserve">Coweta County Schools </t>
  </si>
  <si>
    <t xml:space="preserve">Crawford County Schools </t>
  </si>
  <si>
    <t xml:space="preserve">Crisp County Schools </t>
  </si>
  <si>
    <t xml:space="preserve">Dade County Schools </t>
  </si>
  <si>
    <t xml:space="preserve">Dalton City Schools </t>
  </si>
  <si>
    <t xml:space="preserve">Dawson County Schools </t>
  </si>
  <si>
    <t xml:space="preserve">Decatur City Schools </t>
  </si>
  <si>
    <t xml:space="preserve">Decatur County Schools </t>
  </si>
  <si>
    <t xml:space="preserve">DeKalb County Schools </t>
  </si>
  <si>
    <t xml:space="preserve">Dodge County Schools </t>
  </si>
  <si>
    <t xml:space="preserve">Dooly County Schools </t>
  </si>
  <si>
    <t xml:space="preserve">Dougherty County Schools </t>
  </si>
  <si>
    <t xml:space="preserve">Douglas County Schools </t>
  </si>
  <si>
    <t xml:space="preserve">Dublin City Schools </t>
  </si>
  <si>
    <t xml:space="preserve">Early County Schools </t>
  </si>
  <si>
    <t xml:space="preserve">Echols County Schools </t>
  </si>
  <si>
    <t xml:space="preserve">Effingham County Schools </t>
  </si>
  <si>
    <t xml:space="preserve">Elbert County Schools </t>
  </si>
  <si>
    <t xml:space="preserve">Emanuel County Schools </t>
  </si>
  <si>
    <t xml:space="preserve">Evans County Schools </t>
  </si>
  <si>
    <t xml:space="preserve">Fannin County Schools </t>
  </si>
  <si>
    <t xml:space="preserve">Fayette County Schools </t>
  </si>
  <si>
    <t xml:space="preserve">Floyd County Schools </t>
  </si>
  <si>
    <t xml:space="preserve">Forsyth County Schools </t>
  </si>
  <si>
    <t xml:space="preserve">Fort Benning Schools </t>
  </si>
  <si>
    <t xml:space="preserve">Fort Stewart Schools </t>
  </si>
  <si>
    <t xml:space="preserve">Franklin County Schools </t>
  </si>
  <si>
    <t xml:space="preserve">Fulton County Schools </t>
  </si>
  <si>
    <t xml:space="preserve">Gainesville City Schools </t>
  </si>
  <si>
    <t xml:space="preserve">Georgia Academy for the Blind </t>
  </si>
  <si>
    <t xml:space="preserve">Georgia School for the Deaf </t>
  </si>
  <si>
    <t xml:space="preserve">Georgia Virtual School </t>
  </si>
  <si>
    <t xml:space="preserve">Gilmer County Schools </t>
  </si>
  <si>
    <t xml:space="preserve">Glascock County Schools </t>
  </si>
  <si>
    <t xml:space="preserve">Glynn County Schools </t>
  </si>
  <si>
    <t xml:space="preserve">Gordon County Schools </t>
  </si>
  <si>
    <t xml:space="preserve">Grady County Schools </t>
  </si>
  <si>
    <t xml:space="preserve">Greene County Schools </t>
  </si>
  <si>
    <t xml:space="preserve">Griffin-Spalding County Schools </t>
  </si>
  <si>
    <t xml:space="preserve">Gwinnett County Schools </t>
  </si>
  <si>
    <t xml:space="preserve">Habersham County Schools </t>
  </si>
  <si>
    <t xml:space="preserve">Hall County Schools </t>
  </si>
  <si>
    <t xml:space="preserve">Hancock County Schools </t>
  </si>
  <si>
    <t xml:space="preserve">Haralson County Schools </t>
  </si>
  <si>
    <t xml:space="preserve">Harris County Schools </t>
  </si>
  <si>
    <t xml:space="preserve">Hart County Schools </t>
  </si>
  <si>
    <t xml:space="preserve">Heard County Schools </t>
  </si>
  <si>
    <t xml:space="preserve">Henry County Schools </t>
  </si>
  <si>
    <t xml:space="preserve">Houston County Schools </t>
  </si>
  <si>
    <t xml:space="preserve">Irwin County Schools </t>
  </si>
  <si>
    <t xml:space="preserve">Jackson County Schools </t>
  </si>
  <si>
    <t xml:space="preserve">Jasper County Schools </t>
  </si>
  <si>
    <t xml:space="preserve">Jeff Davis County Schools </t>
  </si>
  <si>
    <t xml:space="preserve">Jefferson City Schools </t>
  </si>
  <si>
    <t xml:space="preserve">Jefferson County Schools </t>
  </si>
  <si>
    <t xml:space="preserve">Jenkins County Schools </t>
  </si>
  <si>
    <t xml:space="preserve">Johnson County Schools </t>
  </si>
  <si>
    <t xml:space="preserve">Jones County Schools </t>
  </si>
  <si>
    <t xml:space="preserve">Lamar County Schools </t>
  </si>
  <si>
    <t xml:space="preserve">Lanier County Schools </t>
  </si>
  <si>
    <t xml:space="preserve">Laurens County Schools </t>
  </si>
  <si>
    <t xml:space="preserve">Lee County Schools </t>
  </si>
  <si>
    <t xml:space="preserve">Liberty County Schools </t>
  </si>
  <si>
    <t xml:space="preserve">Lincoln County Schools </t>
  </si>
  <si>
    <t xml:space="preserve">Long County Schools </t>
  </si>
  <si>
    <t xml:space="preserve">Lowndes County Schools </t>
  </si>
  <si>
    <t xml:space="preserve">Lumpkin County Schools </t>
  </si>
  <si>
    <t xml:space="preserve">Macon County Schools </t>
  </si>
  <si>
    <t xml:space="preserve">Madison County Schools </t>
  </si>
  <si>
    <t xml:space="preserve">Marietta City Schools </t>
  </si>
  <si>
    <t xml:space="preserve">Marion County Schools </t>
  </si>
  <si>
    <t xml:space="preserve">McDuffie County Schools </t>
  </si>
  <si>
    <t xml:space="preserve">McIntosh County Schools </t>
  </si>
  <si>
    <t xml:space="preserve">Meriwether County Schools </t>
  </si>
  <si>
    <t xml:space="preserve">Miller County Schools </t>
  </si>
  <si>
    <t xml:space="preserve">Mitchell County Schools </t>
  </si>
  <si>
    <t xml:space="preserve">Monroe County Schools </t>
  </si>
  <si>
    <t xml:space="preserve">Montgomery County Schools </t>
  </si>
  <si>
    <t xml:space="preserve">Morgan County Schools </t>
  </si>
  <si>
    <t xml:space="preserve">Murray County Schools </t>
  </si>
  <si>
    <t xml:space="preserve">Muscogee County Schools </t>
  </si>
  <si>
    <t xml:space="preserve">Newton County Schools </t>
  </si>
  <si>
    <t xml:space="preserve">Oconee County Schools </t>
  </si>
  <si>
    <t xml:space="preserve">Oglethorpe County Schools </t>
  </si>
  <si>
    <t xml:space="preserve">Paulding County Schools </t>
  </si>
  <si>
    <t xml:space="preserve">Peach County Schools </t>
  </si>
  <si>
    <t xml:space="preserve">Pelham City Schools </t>
  </si>
  <si>
    <t xml:space="preserve">Pickens County Schools </t>
  </si>
  <si>
    <t xml:space="preserve">Pierce County Schools </t>
  </si>
  <si>
    <t xml:space="preserve">Pike County Schools </t>
  </si>
  <si>
    <t xml:space="preserve">Polk County Schools </t>
  </si>
  <si>
    <t xml:space="preserve">Pulaski County Schools </t>
  </si>
  <si>
    <t xml:space="preserve">Putnam County Schools </t>
  </si>
  <si>
    <t xml:space="preserve">Quitman County Schools </t>
  </si>
  <si>
    <t xml:space="preserve">Rabun County Schools </t>
  </si>
  <si>
    <t xml:space="preserve">Randolph County Schools </t>
  </si>
  <si>
    <t xml:space="preserve">Richmond County Schools </t>
  </si>
  <si>
    <t xml:space="preserve">Rockdale Public Schools </t>
  </si>
  <si>
    <t xml:space="preserve">Rome City Schools </t>
  </si>
  <si>
    <t xml:space="preserve">Schley County Schools </t>
  </si>
  <si>
    <t xml:space="preserve">Screven County Schools </t>
  </si>
  <si>
    <t xml:space="preserve">Seminole County Schools </t>
  </si>
  <si>
    <t xml:space="preserve">Social Circle City Schools </t>
  </si>
  <si>
    <t xml:space="preserve">Stephens County Schools </t>
  </si>
  <si>
    <t xml:space="preserve">Stewart County Schools </t>
  </si>
  <si>
    <t xml:space="preserve">Sumter County Schools </t>
  </si>
  <si>
    <t xml:space="preserve">Talbot County Schools </t>
  </si>
  <si>
    <t xml:space="preserve">Taliaferro County Schools </t>
  </si>
  <si>
    <t xml:space="preserve">Tattnall County Schools </t>
  </si>
  <si>
    <t xml:space="preserve">Taylor County Schools </t>
  </si>
  <si>
    <t xml:space="preserve">Telfair County Schools </t>
  </si>
  <si>
    <t xml:space="preserve">Terrell County Schools </t>
  </si>
  <si>
    <t xml:space="preserve">Thomas County Schools </t>
  </si>
  <si>
    <t xml:space="preserve">Thomaston-Upson County Schools </t>
  </si>
  <si>
    <t xml:space="preserve">Thomasville City Schools </t>
  </si>
  <si>
    <t xml:space="preserve">Tift County Schools </t>
  </si>
  <si>
    <t xml:space="preserve">Toombs County Schools </t>
  </si>
  <si>
    <t xml:space="preserve">Towns County Schools </t>
  </si>
  <si>
    <t xml:space="preserve">Treutlen County Schools </t>
  </si>
  <si>
    <t xml:space="preserve">Trion City Schools </t>
  </si>
  <si>
    <t xml:space="preserve">Troup County Schools </t>
  </si>
  <si>
    <t xml:space="preserve">Turner County Schools </t>
  </si>
  <si>
    <t xml:space="preserve">Twiggs County Schools </t>
  </si>
  <si>
    <t xml:space="preserve">Union County Schools </t>
  </si>
  <si>
    <t xml:space="preserve">Valdosta City Schools </t>
  </si>
  <si>
    <t xml:space="preserve">Vidalia City Schools </t>
  </si>
  <si>
    <t xml:space="preserve">Walker County Schools </t>
  </si>
  <si>
    <t xml:space="preserve">Walton County Schools </t>
  </si>
  <si>
    <t xml:space="preserve">Ware County Schools </t>
  </si>
  <si>
    <t xml:space="preserve">Warren County Schools </t>
  </si>
  <si>
    <t xml:space="preserve">Washington County Schools </t>
  </si>
  <si>
    <t xml:space="preserve">Wayne County Schools </t>
  </si>
  <si>
    <t xml:space="preserve">Webster County Schools </t>
  </si>
  <si>
    <t xml:space="preserve">Wheeler County Schools </t>
  </si>
  <si>
    <t xml:space="preserve">White County Schools </t>
  </si>
  <si>
    <t xml:space="preserve">Whitfield County Schools </t>
  </si>
  <si>
    <t xml:space="preserve">Wilcox County Schools </t>
  </si>
  <si>
    <t xml:space="preserve">Wilkes County Schools </t>
  </si>
  <si>
    <t xml:space="preserve">Wilkinson County Schools </t>
  </si>
  <si>
    <t xml:space="preserve">Worth County Schools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</si>
  <si>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</si>
  <si>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</si>
  <si>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</si>
  <si>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</si>
  <si>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</si>
  <si>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</si>
  <si>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</si>
  <si>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</si>
  <si>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</si>
  <si>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</si>
  <si>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</si>
  <si>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Alt HealthWatch </t>
  </si>
  <si>
    <t xml:space="preserve">Book Collection: Nonfiction </t>
  </si>
  <si>
    <t xml:space="preserve">Business Source Complete </t>
  </si>
  <si>
    <t xml:space="preserve">Computer Source </t>
  </si>
  <si>
    <t xml:space="preserve">Consumer Health Complete </t>
  </si>
  <si>
    <t xml:space="preserve">EBSCO Databases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</si>
  <si>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</si>
  <si>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</si>
  <si>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</si>
  <si>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</si>
  <si>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</si>
  <si>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International Bibliography of Theater &amp; Dance with Full Text </t>
  </si>
  <si>
    <t xml:space="preserve">MedicLatina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</si>
  <si>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</si>
  <si>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</si>
  <si>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</si>
  <si>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</si>
  <si>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</si>
  <si>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</si>
  <si>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</si>
  <si>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</si>
  <si>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Vocational &amp; Career Collection </t>
  </si>
  <si>
    <t>SIRS Discoverer</t>
  </si>
  <si>
    <t xml:space="preserve">GreenFILE </t>
  </si>
  <si>
    <t xml:space="preserve">Hospitality &amp; Tourism Complete </t>
  </si>
  <si>
    <t xml:space="preserve">Information Science &amp; Technology Abstracts </t>
  </si>
  <si>
    <t xml:space="preserve">MasterFILE Elite </t>
  </si>
  <si>
    <t>FY12</t>
  </si>
  <si>
    <t>FY11</t>
  </si>
  <si>
    <t>FY13</t>
  </si>
  <si>
    <t>EBSCO Discovery Service</t>
  </si>
  <si>
    <t>FY14</t>
  </si>
  <si>
    <t xml:space="preserve">eBooks on EBSCOhost </t>
  </si>
  <si>
    <t>NoveList K-8 Plus</t>
  </si>
  <si>
    <t>NoveList Plus</t>
  </si>
  <si>
    <t>NoveList Plus K-8</t>
  </si>
  <si>
    <t>FY15</t>
  </si>
  <si>
    <t>FY17</t>
  </si>
  <si>
    <t>FY16</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</si>
  <si>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</si>
  <si>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</si>
  <si>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</si>
  <si>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</si>
  <si>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</si>
  <si>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</si>
  <si>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</si>
  <si>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</si>
  <si>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</si>
  <si>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</si>
  <si>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</si>
  <si>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</si>
  <si>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Peace Research Abstracts </t>
  </si>
  <si>
    <t xml:space="preserve">Race Relations Abstracts </t>
  </si>
  <si>
    <t xml:space="preserve">Violence &amp; Abuse Abstracts </t>
  </si>
  <si>
    <t>FY18</t>
  </si>
  <si>
    <t>FY19</t>
  </si>
  <si>
    <t>FY20</t>
  </si>
  <si>
    <t>The 1936 Gainesville Tornado: Disaster and Recovery (torn)</t>
  </si>
  <si>
    <t>African American Funeral Programs from the East Central Georgia Regional Library (fpro)</t>
  </si>
  <si>
    <t>All About Birds (aabi)</t>
  </si>
  <si>
    <t>American Doctoral Dissertations, 1933-1955 (zbdd)</t>
  </si>
  <si>
    <t>American Memory (amem)</t>
  </si>
  <si>
    <t>American Museum of Natural History: Learn and Teach (amnh)</t>
  </si>
  <si>
    <t>American Turpentine Farmers Association Minute Books, 1936-1999 (atfa)</t>
  </si>
  <si>
    <t>Annual Reports of the Mayor of Savannah, Georgia, 1855-1917 (zmos)</t>
  </si>
  <si>
    <t>ArchiveGrid (zorx)</t>
  </si>
  <si>
    <t>Arts of the United States (arts)</t>
  </si>
  <si>
    <t>Asia: Primary Source Research Guides (asix)</t>
  </si>
  <si>
    <t>Auburn Avenue Research Library Finding Aids (aafa)</t>
  </si>
  <si>
    <t>Baldy Editorial Cartoons: The Clifford H. Baldowski Collection (bald)</t>
  </si>
  <si>
    <t>Barnard's Photographic Views of the Sherman Campaign, 1866 (zlbp)</t>
  </si>
  <si>
    <t>Beauty in Stone: The Industrial Films of the Georgia Marble Company (gmrb)</t>
  </si>
  <si>
    <t>Bepress Digital Commons (bpoa)</t>
  </si>
  <si>
    <t>Biology: The eSkeletons Project (eske)</t>
  </si>
  <si>
    <t>The Blues, Black Vaudeville, and the Silver Screen, 1912-1930s: Selections from the Records of Macon's Douglass Theatre (dtrm)</t>
  </si>
  <si>
    <t>C-SPAN Video Library (cspn)</t>
  </si>
  <si>
    <t>Catalog of U.S. Government Publications (zdgc)</t>
  </si>
  <si>
    <t>Catalogue of the trustees, officers, alumni and matriculates of the University of Georgia at Athens, Georgia, 1785-1906 from the Hargrett Rare Book &amp; Manuscript Library (gact)</t>
  </si>
  <si>
    <t>CDC (Centers for Disease Control and Prevention) (cdc1)</t>
  </si>
  <si>
    <t>Census Data (zlca)</t>
  </si>
  <si>
    <t>Chronicling America: Historic American Newspapers (cham)</t>
  </si>
  <si>
    <t>Civil Rights Digital Library (crdl)</t>
  </si>
  <si>
    <t>Civil Unrest in Camilla, Georgia, 1868 Collection (zlcu)</t>
  </si>
  <si>
    <t>Civil War in the American South (amso)</t>
  </si>
  <si>
    <t>Columbus Public Library Association Minutes, January 1881 to April 1883 (cplm)</t>
  </si>
  <si>
    <t>Community Art in Atlanta, 1977-1987: Jim Alexander's Photographs of the Neighborhood Arts Center from the Auburn Avenue Research Library (anac)</t>
  </si>
  <si>
    <t>Congressional Research Service Reports (crsr)</t>
  </si>
  <si>
    <t>ConsumerEd.com (cnsm)</t>
  </si>
  <si>
    <t>The Cornelius C. Platter Civil War Diary, 1864 - 1865 (zlpd)</t>
  </si>
  <si>
    <t>Cyrus F. Jenkins Civil War Diary, 1861-1862 (jenk)</t>
  </si>
  <si>
    <t>Digital Library of Georgia (dlg1)</t>
  </si>
  <si>
    <t>Digital Public Library of America (dpla)</t>
  </si>
  <si>
    <t>ERIC (at eric.ed.gov) (zeri)</t>
  </si>
  <si>
    <t>EuroDocs (eurd)</t>
  </si>
  <si>
    <t>Europeana (eurx)</t>
  </si>
  <si>
    <t>For Our Mutual Benefit: The Athens Woman's Club and Social Reform, 1899-1920 (awcm)</t>
  </si>
  <si>
    <t>GAfutures (zgac)</t>
  </si>
  <si>
    <t>Georgia - Attorney General's Office (znag)</t>
  </si>
  <si>
    <t>Georgia Administrative Rules and Regulations (znar)</t>
  </si>
  <si>
    <t>Georgia Aerial Photographs (gaph)</t>
  </si>
  <si>
    <t>Georgia Census Data (zlcb)</t>
  </si>
  <si>
    <t>Georgia Code (zncd)</t>
  </si>
  <si>
    <t>Georgia Corporate Search (zncs)</t>
  </si>
  <si>
    <t>Georgia Department of Archives &amp; History (znah)</t>
  </si>
  <si>
    <t>Georgia Department of Education (gded)</t>
  </si>
  <si>
    <t>Georgia General Assembly (Legislative Services) (znls)</t>
  </si>
  <si>
    <t>Georgia Government Publications (ggpd)</t>
  </si>
  <si>
    <t>Georgia Historic Books (zlgb)</t>
  </si>
  <si>
    <t>Georgia Historic Newspapers Archive (ghna)</t>
  </si>
  <si>
    <t>Georgia History Ebooks (University of Georgia Press) (gaeb)</t>
  </si>
  <si>
    <t>Georgia Knowledge Repository (gakr)</t>
  </si>
  <si>
    <t>Georgia Legislative Documents (zlgl)</t>
  </si>
  <si>
    <t>Georgia Library Catalogs (glib)</t>
  </si>
  <si>
    <t>Georgia Library PINES (Public Information Network for Electronic Services) (zpin)</t>
  </si>
  <si>
    <t>Georgia Official and Statistical Register: "Georgia's Blue Book" (sreg)</t>
  </si>
  <si>
    <t>Georgia ONmyLINE (goml)</t>
  </si>
  <si>
    <t>Georgia Public Library Services (gpls)</t>
  </si>
  <si>
    <t>Georgia State Agencies, Councils and Commissions (znsa)</t>
  </si>
  <si>
    <t>Georgia State Fair, Macon, 1886-1960 (gsfr)</t>
  </si>
  <si>
    <t>Georgia State University Electronic Theses and Dissertations (setd)</t>
  </si>
  <si>
    <t>Georgia Stories (zpgs)</t>
  </si>
  <si>
    <t>Georgia Tech Theses and Dissertations (gttd)</t>
  </si>
  <si>
    <t>georgia.gov (zngn)</t>
  </si>
  <si>
    <t>GeorgiaDATA (gazz)</t>
  </si>
  <si>
    <t>GeorgiaInfo (gnfo)</t>
  </si>
  <si>
    <t>govinfo (fdsy)</t>
  </si>
  <si>
    <t>Historic Architecture and Landscapes of Georgia: The Hubert Bond Owens and John Linley Image Collections at the Owens Library (larc)</t>
  </si>
  <si>
    <t>Historical Broadsides (gahb)</t>
  </si>
  <si>
    <t>History of the University of Georgia by Thomas Walter Reed (huga)</t>
  </si>
  <si>
    <t>"Integrated in all respects": Ed Friend's Highlander Folk School films and the politics of segregation (efhf)</t>
  </si>
  <si>
    <t>Internet History Sourcebooks at Fordham University (ihsf)</t>
  </si>
  <si>
    <t>The Jimmy Carter Presidential Daily Diary Online (jcdd)</t>
  </si>
  <si>
    <t>Joseph Henry Lumpkin Family Papers (lump)</t>
  </si>
  <si>
    <t>Kids.gov (zkgo)</t>
  </si>
  <si>
    <t>Math: Wolfram Functions Site (wmfs)</t>
  </si>
  <si>
    <t>MedlinePlus (imei)</t>
  </si>
  <si>
    <t>Mercer Cluster Archive (mern)</t>
  </si>
  <si>
    <t>The Merck Manual (imer:home)</t>
  </si>
  <si>
    <t>The Merck Manual (Professional Edition) (imer)</t>
  </si>
  <si>
    <t>Metropolitan Museum of Art: Timeline of Art History (mmoa)</t>
  </si>
  <si>
    <t>NASA Image and Video Library (nasa)</t>
  </si>
  <si>
    <t>National Center for Biotechnology Information (NCBI) (ncbi)</t>
  </si>
  <si>
    <t>National Science Digital Library (nsdl)</t>
  </si>
  <si>
    <t>National Science Digital Library: Resources for K-12 Teachers (nstr)</t>
  </si>
  <si>
    <t>Native American Documents (zzna)</t>
  </si>
  <si>
    <t>New Georgia Encyclopedia (ngen)</t>
  </si>
  <si>
    <t>O*NET OnLine (ocnt)</t>
  </si>
  <si>
    <t>Occupational Outlook Handbook (oohb)</t>
  </si>
  <si>
    <t>Pandora: Yearbook of the University of Georgia from the Hargrett Rare Book and Manuscript Library (pand)</t>
  </si>
  <si>
    <t>PBS LearningMedia (tedo)</t>
  </si>
  <si>
    <t>Periodic Table Live! (petl)</t>
  </si>
  <si>
    <t>Picturing Augusta: Historic Postcards from the Collection of the East Central Georgia Regional Library System (hagp)</t>
  </si>
  <si>
    <t>PINES Kids' Catalog (zpik)</t>
  </si>
  <si>
    <t>The Red and Black: An Archive of The University of Georgia's Student Newspaper (grab)</t>
  </si>
  <si>
    <t>Reuters (zreu)</t>
  </si>
  <si>
    <t>Richard B. Russell Library Finding Aids (zlea)</t>
  </si>
  <si>
    <t>Robert E. Williams Photographic Collection: African-Americans in the Augusta, Ga. Vicinity (Richmond Co.), circa 1872-1898 (zlrw)</t>
  </si>
  <si>
    <t>Robert Toombs, Letters to Julia Ann DuBose Toombs, 1850-1867 (zlrt)</t>
  </si>
  <si>
    <t>Samuel Hugh Hawkins Diary, January - July 1877 (hawk)</t>
  </si>
  <si>
    <t>Sanborn® Fire Insurance Maps for Georgia Towns and Cities, 1884-1922 (sanb)</t>
  </si>
  <si>
    <t>Ships for Victory: J.A. Jones Construction Company and Liberty Ships in Brunswick, Georgia (vsbg)</t>
  </si>
  <si>
    <t>Southeastern Native American Documents, 1730-1842 (zlna)</t>
  </si>
  <si>
    <t>The Southern Israelite Archive (sois)</t>
  </si>
  <si>
    <t>Statistics: CAUSEWeb (cawe)</t>
  </si>
  <si>
    <t>Technical College System of Georgia (gdte)</t>
  </si>
  <si>
    <t>"Thar's Gold in Them Thar Hills": Gold and Gold Mining in Georgia, 1830s-1940s (dahl)</t>
  </si>
  <si>
    <t>Today in Georgia History (tigh)</t>
  </si>
  <si>
    <t>TOXNET (toxn)</t>
  </si>
  <si>
    <t>University of Georgia Centennial Alumni Catalog from the Hargrett Rare Book &amp; Manuscript Library (cent)</t>
  </si>
  <si>
    <t>University of Georgia Electronic Theses and Dissertations (getd)</t>
  </si>
  <si>
    <t>University System of Georgia (gusg)</t>
  </si>
  <si>
    <t>USA.gov (The U.S. Government's Official Web Portal) (zfgo)</t>
  </si>
  <si>
    <t>Vanishing Georgia (vang)</t>
  </si>
  <si>
    <t>Vintage Baseball Cards from the Collection of Senator Richard B. Russell (bbcd)</t>
  </si>
  <si>
    <t>Virtual Chemistry Lab (vchl)</t>
  </si>
  <si>
    <t>Voyages: The Trans-Atlantic Slave Trade Database (voyg)</t>
  </si>
  <si>
    <t>WESS web (wess)</t>
  </si>
  <si>
    <t>WikiArt (wika)</t>
  </si>
  <si>
    <t>WorldCat (Public Version) (zwco)</t>
  </si>
  <si>
    <t xml:space="preserve">Legal Source </t>
  </si>
  <si>
    <t xml:space="preserve">Literary Reference Center Plus </t>
  </si>
  <si>
    <t xml:space="preserve">Newspaper Source Plus </t>
  </si>
  <si>
    <t xml:space="preserve">NoveList K-8 Plus </t>
  </si>
  <si>
    <t xml:space="preserve">NoveList Plus </t>
  </si>
  <si>
    <t xml:space="preserve">TOPICsearch (at EBSCOhost) </t>
  </si>
  <si>
    <t>MEDLINE (at EBSCOhost)</t>
  </si>
  <si>
    <t>MAS Ultra (at EBSCOhost)</t>
  </si>
  <si>
    <t>Images (at EBSCOhost)</t>
  </si>
  <si>
    <t>History Reference Center (at EBSCOhost)</t>
  </si>
  <si>
    <t>ERIC (at EBSCOhost)</t>
  </si>
  <si>
    <t>AGRICOLA (at EBSCOhost)</t>
  </si>
  <si>
    <t xml:space="preserve">Business Source Complete (Business Searching Interface) </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</si>
  <si>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</si>
  <si>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</si>
  <si>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</si>
  <si>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</si>
  <si>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</si>
  <si>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FY21</t>
  </si>
  <si>
    <t>All About Birds (Cornell Lab of Ornithology) (aabi)</t>
  </si>
  <si>
    <t>Catalog of U.S. Government Publications (CGP) (zdgc)</t>
  </si>
  <si>
    <t>Census Data (U.S. Census Bureau) (zlca)</t>
  </si>
  <si>
    <t>EBSCO Open Dissertations (zbdd)</t>
  </si>
  <si>
    <t>Georgia Corporate Search (records of Georgia Secretary of State) (zncs)</t>
  </si>
  <si>
    <t>Georgia Knowledge Repository (GKR) (gakr)</t>
  </si>
  <si>
    <t>Georgia ONmyLINE (GOML) (goml)</t>
  </si>
  <si>
    <t>Georgia Tech Theses and Dissertations (available through SMARTech) (gttd)</t>
  </si>
  <si>
    <t>GeorgiaDATA (Carl Vinson Institute of Government) (gazz)</t>
  </si>
  <si>
    <t>govinfo (GPO's Federal Digital System) (fdsy)</t>
  </si>
  <si>
    <t>MedlinePlus (at National Library of Medicine/National Institutes of Health) (imei)</t>
  </si>
  <si>
    <t>The Merck Manual (Consumer Version) (imer:home)</t>
  </si>
  <si>
    <t>The Merck Manual (Professional Version) (imer)</t>
  </si>
  <si>
    <t>UGA Dissertations &amp; Theses Database (getd)</t>
  </si>
  <si>
    <t>Ebook Central</t>
  </si>
  <si>
    <t>Ebook Central (ProQuest)</t>
  </si>
  <si>
    <t>FY22</t>
  </si>
  <si>
    <t>Academic Search Complete (zbac)</t>
  </si>
  <si>
    <t>Advanced Placement Source (zbad)</t>
  </si>
  <si>
    <t>AGRICOLA (at EBSCOhost) (zbag)</t>
  </si>
  <si>
    <t>Alt HealthWatch (zbah)</t>
  </si>
  <si>
    <t>American Antiquarian Society (AAS) Historical Periodicals Collection, Series 1 (zb1a)</t>
  </si>
  <si>
    <t>American Antiquarian Society (AAS) Historical Periodicals Collection, Series 2 (zb1b)</t>
  </si>
  <si>
    <t>American Antiquarian Society (AAS) Historical Periodicals Collection, Series 3 (zb1c)</t>
  </si>
  <si>
    <t>American Antiquarian Society (AAS) Historical Periodicals Collection, Series 4 (zb1d)</t>
  </si>
  <si>
    <t>American Antiquarian Society (AAS) Historical Periodicals Collection, Series 5 (zb1e)</t>
  </si>
  <si>
    <t>Book Collection: Nonfiction (zbnf)</t>
  </si>
  <si>
    <t>Business Source Complete (zbbc)</t>
  </si>
  <si>
    <t>Business Source Complete (Business Searching Interface) (zbsx)</t>
  </si>
  <si>
    <t>Child Development &amp; Adolescent Studies (zbcd)</t>
  </si>
  <si>
    <t>Computer Source (zbcc)</t>
  </si>
  <si>
    <t>Consumer Health Complete (zbch)</t>
  </si>
  <si>
    <t>eBook Academic Collection (EBSCO) (zbeb)</t>
  </si>
  <si>
    <t>eBook Community College Collection (EBSCO) (zbit)</t>
  </si>
  <si>
    <t>eBook High School Collection (EBSCO) (zbgh)</t>
  </si>
  <si>
    <t>eBook K-8 Collection (EBSCO) (zbk8)</t>
  </si>
  <si>
    <t>eBook Public Library Collection (EBSCO) (zbpl)</t>
  </si>
  <si>
    <t>eBooks on EBSCOhost (zmnl)</t>
  </si>
  <si>
    <t>EBSCO Databases (zbeh)</t>
  </si>
  <si>
    <t>EBSCOhost Español (zbes)</t>
  </si>
  <si>
    <t>Environment Complete (zbev)</t>
  </si>
  <si>
    <t>ERIC (at EBSCOhost) (zber)</t>
  </si>
  <si>
    <t>Explora for Elementary (zbxe)</t>
  </si>
  <si>
    <t>Explora for High School (zbxh)</t>
  </si>
  <si>
    <t>Explora for Middle School (zbxm)</t>
  </si>
  <si>
    <t>Explora for Public Libraries (zbxp)</t>
  </si>
  <si>
    <t>Fuente Académica Premier (zbfp)</t>
  </si>
  <si>
    <t>Funk &amp; Wagnalls New World Encyclopedia (zbfw)</t>
  </si>
  <si>
    <t>Garden, Landscape &amp; Horticulture Index (zbga)</t>
  </si>
  <si>
    <t>GreenFILE (zbgf)</t>
  </si>
  <si>
    <t>Health Source: Nursing / Academic Edition (zbhn)</t>
  </si>
  <si>
    <t>History Reference Center (zbht)</t>
  </si>
  <si>
    <t>History Reference Center (EBSCOhost) (zbhr)</t>
  </si>
  <si>
    <t>Hospitality &amp; Tourism Complete (zbho)</t>
  </si>
  <si>
    <t>Images (EBSCOhost) (zbim)</t>
  </si>
  <si>
    <t>Information Science &amp; Technology Abstracts (ISTA) (zbis)</t>
  </si>
  <si>
    <t>International Bibliography of Theater &amp; Dance with Full Text (IBTD) (zbth)</t>
  </si>
  <si>
    <t>Legal Source (zble)</t>
  </si>
  <si>
    <t>Literary Reference Center Plus (zblr)</t>
  </si>
  <si>
    <t>MAS Ultra (at EBSCOhost) (zbma)</t>
  </si>
  <si>
    <t>MasterFILE Elite (zbel)</t>
  </si>
  <si>
    <t>MedicLatina (zbmd)</t>
  </si>
  <si>
    <t>MEDLINE (at EBSCOhost) (zbme)</t>
  </si>
  <si>
    <t>Middle Search Plus (zbms)</t>
  </si>
  <si>
    <t>Newspaper Source Plus (zbns)</t>
  </si>
  <si>
    <t>NoveList K-8 Plus (zkpe)</t>
  </si>
  <si>
    <t>NoveList Plus (zkpl)</t>
  </si>
  <si>
    <t>Peace Research Abstracts (zbpr)</t>
  </si>
  <si>
    <t>Primary Search (zbps)</t>
  </si>
  <si>
    <t>Professional Development Collection (education) (zbpd)</t>
  </si>
  <si>
    <t>Psychology &amp; Behavioral Sciences Collection (zbpb)</t>
  </si>
  <si>
    <t>Race Relations Abstracts (zbrr)</t>
  </si>
  <si>
    <t>Regional Business News (zbrn)</t>
  </si>
  <si>
    <t>Religion &amp; Philosophy Collection (zbrp)</t>
  </si>
  <si>
    <t>Science and Technology Collection (zbsi)</t>
  </si>
  <si>
    <t>Sociological Collection (zbsc)</t>
  </si>
  <si>
    <t>TOPICsearch (at EBSCOhost) (zbts)</t>
  </si>
  <si>
    <t>Violence &amp; Abuse Abstracts (zbva)</t>
  </si>
  <si>
    <t>Vocational &amp; Career Collection (zbvc)</t>
  </si>
  <si>
    <t>Annals of American History (Encyclopædia Britannica) (zeba)</t>
  </si>
  <si>
    <t>Britannica Academic (formally Encyclopædia Britannica Online) (zebo)</t>
  </si>
  <si>
    <t>Britannica Fundamentals (zelz)</t>
  </si>
  <si>
    <t>Britannica Library (zepl)</t>
  </si>
  <si>
    <t>Britannica Online Japan (zeja)</t>
  </si>
  <si>
    <t>Britannica School (zebs)</t>
  </si>
  <si>
    <t>Britannica School Elementary (zebk)</t>
  </si>
  <si>
    <t>Britannica School High (zehs)</t>
  </si>
  <si>
    <t>Britannica School Middle (zebm)</t>
  </si>
  <si>
    <t>Enciclopedia Moderna (zemd)</t>
  </si>
  <si>
    <t>Encyclopædia Universalis (zeun)</t>
  </si>
  <si>
    <t>Encyclopædia Universalis Junior (zeju)</t>
  </si>
  <si>
    <t>Escolar Online (from Encyclopædia Britannica) (zeeo)</t>
  </si>
  <si>
    <t>Merriam-Webster's Collegiate Dictionary (in Encyclopædia Britannica Online) (zebd)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</si>
</sst>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indexed="8"/>
      <name val="Arial"/>
      <family val="2"/>
    </font>
    <font>
      <sz val="9"/>
      <color theme="1"/>
      <name val="Calibri"/>
      <family val="2"/>
      <scheme val="minor"/>
    </font>
    <font>
      <sz val="9"/>
      <name val="Arial"/>
      <family val="2"/>
    </font>
    <font>
      <b/>
      <sz val="20"/>
      <name val="Arial"/>
      <family val="2"/>
    </font>
    <font>
      <b/>
      <sz val="26"/>
      <name val="Arial"/>
      <family val="2"/>
    </font>
    <font>
      <sz val="9"/>
      <color rgb="FF000000"/>
      <name val="Calibri"/>
      <family val="2"/>
    </font>
    <font>
      <b/>
      <sz val="12"/>
      <color indexed="81"/>
      <name val="Arial"/>
      <family val="2"/>
    </font>
    <font>
      <b/>
      <sz val="12"/>
      <color theme="0" tint="-0.249977111117893"/>
      <name val="Arial"/>
      <family val="2"/>
    </font>
    <font>
      <b/>
      <sz val="12"/>
      <color theme="0" tint="-0.499984740745262"/>
      <name val="Arial"/>
      <family val="2"/>
    </font>
    <font>
      <b/>
      <sz val="12"/>
      <color theme="0" tint="-0.34998626667073579"/>
      <name val="Arial"/>
      <family val="2"/>
    </font>
    <font>
      <b/>
      <sz val="12"/>
      <color theme="1" tint="0.499984740745262"/>
      <name val="Arial"/>
      <family val="2"/>
    </font>
    <font>
      <b/>
      <sz val="12"/>
      <color indexed="81"/>
      <name val="Tahoma"/>
      <family val="2"/>
    </font>
    <font>
      <b/>
      <sz val="12"/>
      <color theme="1" tint="0.34998626667073579"/>
      <name val="Arial"/>
      <family val="2"/>
    </font>
    <font>
      <b/>
      <sz val="18"/>
      <color rgb="FF000000"/>
      <name val="Arial"/>
      <family val="2"/>
    </font>
    <font>
      <b/>
      <sz val="12"/>
      <color rgb="FF000000"/>
      <name val="Tahoma"/>
      <family val="2"/>
    </font>
    <font>
      <sz val="10"/>
      <color rgb="FF000000"/>
      <name val="Arial"/>
      <family val="2"/>
    </font>
    <font>
      <sz val="14"/>
      <color rgb="FF000000"/>
      <name val="Tahoma"/>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1A1A1"/>
        <bgColor indexed="64"/>
      </patternFill>
    </fill>
    <fill>
      <patternFill patternType="solid">
        <fgColor rgb="FFAEAEAE"/>
        <bgColor indexed="64"/>
      </patternFill>
    </fill>
    <fill>
      <patternFill patternType="solid">
        <fgColor rgb="FF919393"/>
        <bgColor indexed="64"/>
      </patternFill>
    </fill>
  </fills>
  <borders count="4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style="medium">
        <color auto="1"/>
      </left>
      <right style="medium">
        <color auto="1"/>
      </right>
      <top style="thin">
        <color auto="1"/>
      </top>
      <bottom/>
      <diagonal/>
    </border>
  </borders>
  <cellStyleXfs count="3402">
    <xf numFmtId="0" fontId="0" fillId="0" borderId="0"/>
    <xf numFmtId="43" fontId="8" fillId="0" borderId="0" applyFont="0" applyFill="0" applyBorder="0" applyAlignment="0" applyProtection="0"/>
    <xf numFmtId="41" fontId="8" fillId="0" borderId="0" applyFont="0" applyFill="0" applyBorder="0" applyAlignment="0" applyProtection="0"/>
    <xf numFmtId="41" fontId="21"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41" fontId="8" fillId="0" borderId="0" applyFont="0" applyFill="0" applyBorder="0" applyAlignment="0" applyProtection="0"/>
    <xf numFmtId="41" fontId="12" fillId="0" borderId="0" applyFont="0" applyFill="0" applyBorder="0" applyAlignment="0" applyProtection="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7" fillId="0" borderId="0"/>
    <xf numFmtId="0" fontId="7" fillId="0" borderId="0"/>
    <xf numFmtId="0" fontId="7"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7" fillId="0" borderId="0"/>
    <xf numFmtId="0" fontId="7" fillId="0" borderId="0"/>
    <xf numFmtId="0" fontId="7"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7" fillId="0" borderId="0"/>
    <xf numFmtId="0" fontId="7" fillId="0" borderId="0"/>
    <xf numFmtId="0" fontId="7" fillId="0" borderId="0"/>
    <xf numFmtId="0" fontId="12" fillId="0" borderId="0"/>
    <xf numFmtId="0" fontId="7"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7"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7" fillId="0" borderId="0"/>
    <xf numFmtId="0" fontId="12" fillId="0" borderId="0"/>
    <xf numFmtId="0" fontId="12" fillId="0" borderId="0"/>
    <xf numFmtId="0" fontId="7"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12" fillId="0" borderId="0"/>
    <xf numFmtId="0" fontId="12" fillId="0" borderId="0"/>
    <xf numFmtId="0" fontId="12"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7" fillId="0" borderId="0"/>
    <xf numFmtId="0" fontId="7" fillId="0" borderId="0"/>
    <xf numFmtId="0" fontId="7" fillId="0" borderId="0"/>
    <xf numFmtId="0" fontId="12"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7" fillId="0" borderId="0"/>
    <xf numFmtId="0" fontId="7" fillId="0" borderId="0"/>
    <xf numFmtId="0" fontId="7" fillId="0" borderId="0"/>
    <xf numFmtId="0" fontId="12"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8"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0" fontId="12" fillId="0" borderId="0"/>
    <xf numFmtId="0" fontId="12" fillId="0" borderId="0"/>
    <xf numFmtId="0" fontId="12" fillId="0" borderId="0"/>
    <xf numFmtId="0" fontId="8"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0" fontId="12" fillId="0" borderId="0"/>
    <xf numFmtId="0" fontId="12" fillId="0" borderId="0"/>
    <xf numFmtId="0" fontId="12" fillId="0" borderId="0"/>
    <xf numFmtId="0" fontId="8"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0" fontId="12" fillId="0" borderId="0"/>
    <xf numFmtId="0" fontId="12" fillId="0" borderId="0"/>
    <xf numFmtId="0" fontId="12" fillId="0" borderId="0"/>
    <xf numFmtId="0" fontId="8"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0" fontId="12" fillId="0" borderId="0"/>
    <xf numFmtId="0" fontId="12" fillId="0" borderId="0"/>
    <xf numFmtId="0" fontId="12" fillId="0" borderId="0"/>
    <xf numFmtId="0" fontId="8"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0" fontId="12" fillId="0" borderId="0"/>
    <xf numFmtId="0" fontId="8" fillId="0" borderId="0"/>
    <xf numFmtId="41" fontId="12" fillId="0" borderId="0" applyFont="0" applyFill="0" applyBorder="0" applyAlignment="0" applyProtection="0"/>
    <xf numFmtId="41" fontId="8" fillId="0" borderId="0" applyFont="0" applyFill="0" applyBorder="0" applyAlignment="0" applyProtection="0"/>
    <xf numFmtId="0" fontId="8" fillId="0" borderId="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41"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12" fillId="0" borderId="0"/>
    <xf numFmtId="0"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2" fillId="0" borderId="0" applyFont="0" applyFill="0" applyBorder="0" applyAlignment="0" applyProtection="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41" fontId="12" fillId="0" borderId="0" applyFont="0" applyFill="0" applyBorder="0" applyAlignment="0" applyProtection="0"/>
    <xf numFmtId="0" fontId="12" fillId="0" borderId="0"/>
    <xf numFmtId="0" fontId="6" fillId="0" borderId="0"/>
    <xf numFmtId="0" fontId="6" fillId="0" borderId="0"/>
    <xf numFmtId="0" fontId="6" fillId="0" borderId="0"/>
    <xf numFmtId="0" fontId="8"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12" fillId="0" borderId="0"/>
    <xf numFmtId="0" fontId="6" fillId="0" borderId="0"/>
    <xf numFmtId="0"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2" fillId="0" borderId="0" applyFont="0" applyFill="0" applyBorder="0" applyAlignment="0" applyProtection="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5" fillId="0" borderId="0"/>
    <xf numFmtId="0" fontId="4" fillId="0" borderId="0"/>
    <xf numFmtId="0" fontId="27" fillId="0" borderId="0" applyFill="0"/>
    <xf numFmtId="0" fontId="27"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7"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7" fillId="0" borderId="0"/>
    <xf numFmtId="43" fontId="8" fillId="0" borderId="0" applyFont="0" applyFill="0" applyBorder="0" applyAlignment="0" applyProtection="0"/>
    <xf numFmtId="43" fontId="8" fillId="0" borderId="0" applyFont="0" applyFill="0" applyBorder="0" applyAlignment="0" applyProtection="0"/>
    <xf numFmtId="0" fontId="27" fillId="0" borderId="0"/>
    <xf numFmtId="0" fontId="27" fillId="0" borderId="0" applyFill="0"/>
    <xf numFmtId="0" fontId="27" fillId="0" borderId="0" applyFill="0"/>
    <xf numFmtId="0" fontId="3" fillId="0" borderId="0"/>
    <xf numFmtId="0" fontId="2" fillId="0" borderId="0"/>
    <xf numFmtId="0" fontId="1"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229">
    <xf numFmtId="0" fontId="0" fillId="0" borderId="0" xfId="0"/>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0" fillId="0" borderId="0" xfId="0" applyFont="1"/>
    <xf numFmtId="0" fontId="18" fillId="3" borderId="6" xfId="0" applyFont="1" applyFill="1" applyBorder="1"/>
    <xf numFmtId="0" fontId="20" fillId="3" borderId="6" xfId="0" applyFont="1" applyFill="1" applyBorder="1"/>
    <xf numFmtId="0" fontId="19" fillId="3" borderId="6" xfId="0" applyFont="1" applyFill="1" applyBorder="1"/>
    <xf numFmtId="0" fontId="23" fillId="5" borderId="20" xfId="270" applyFont="1" applyFill="1" applyBorder="1" applyAlignment="1">
      <alignment horizontal="center"/>
    </xf>
    <xf numFmtId="0" fontId="23" fillId="5" borderId="2" xfId="270" applyFont="1" applyFill="1" applyBorder="1" applyAlignment="1">
      <alignment horizontal="center"/>
    </xf>
    <xf numFmtId="0" fontId="23" fillId="5" borderId="21" xfId="270" applyFont="1" applyFill="1" applyBorder="1" applyAlignment="1">
      <alignment horizontal="center"/>
    </xf>
    <xf numFmtId="41" fontId="24" fillId="5" borderId="9" xfId="0" applyNumberFormat="1" applyFont="1" applyFill="1" applyBorder="1"/>
    <xf numFmtId="0" fontId="32" fillId="5" borderId="0" xfId="0" applyFont="1" applyFill="1"/>
    <xf numFmtId="0" fontId="32" fillId="5" borderId="26" xfId="0" applyFont="1" applyFill="1" applyBorder="1"/>
    <xf numFmtId="0" fontId="32" fillId="5" borderId="18" xfId="0" applyFont="1" applyFill="1" applyBorder="1"/>
    <xf numFmtId="0" fontId="32" fillId="5" borderId="19" xfId="0" applyFont="1" applyFill="1" applyBorder="1"/>
    <xf numFmtId="0" fontId="23" fillId="5" borderId="1" xfId="322" applyFont="1" applyFill="1" applyBorder="1" applyAlignment="1">
      <alignment horizontal="center"/>
    </xf>
    <xf numFmtId="0" fontId="23" fillId="5" borderId="2" xfId="322" applyFont="1" applyFill="1" applyBorder="1" applyAlignment="1">
      <alignment horizontal="center"/>
    </xf>
    <xf numFmtId="0" fontId="23" fillId="5" borderId="3" xfId="322" applyFont="1" applyFill="1" applyBorder="1" applyAlignment="1">
      <alignment horizontal="center"/>
    </xf>
    <xf numFmtId="41" fontId="24" fillId="5" borderId="11" xfId="0" applyNumberFormat="1" applyFont="1" applyFill="1" applyBorder="1"/>
    <xf numFmtId="41" fontId="8" fillId="5" borderId="9" xfId="2" applyFill="1" applyBorder="1"/>
    <xf numFmtId="41" fontId="8" fillId="5" borderId="11" xfId="2" applyFill="1" applyBorder="1"/>
    <xf numFmtId="0" fontId="23" fillId="5" borderId="1" xfId="296" applyFont="1" applyFill="1" applyBorder="1" applyAlignment="1">
      <alignment horizontal="center"/>
    </xf>
    <xf numFmtId="0" fontId="23" fillId="5" borderId="2" xfId="296" applyFont="1" applyFill="1" applyBorder="1" applyAlignment="1">
      <alignment horizontal="center"/>
    </xf>
    <xf numFmtId="0" fontId="23" fillId="5" borderId="3" xfId="296" applyFont="1" applyFill="1" applyBorder="1" applyAlignment="1">
      <alignment horizontal="center"/>
    </xf>
    <xf numFmtId="41" fontId="24" fillId="5" borderId="10" xfId="0" applyNumberFormat="1" applyFont="1" applyFill="1" applyBorder="1"/>
    <xf numFmtId="0" fontId="23" fillId="7" borderId="1" xfId="296" applyFont="1" applyFill="1" applyBorder="1" applyAlignment="1">
      <alignment horizontal="center"/>
    </xf>
    <xf numFmtId="0" fontId="23" fillId="7" borderId="2" xfId="296" applyFont="1" applyFill="1" applyBorder="1" applyAlignment="1">
      <alignment horizontal="center"/>
    </xf>
    <xf numFmtId="41" fontId="24" fillId="7" borderId="10" xfId="0" applyNumberFormat="1" applyFont="1" applyFill="1" applyBorder="1"/>
    <xf numFmtId="41" fontId="24" fillId="7" borderId="9" xfId="0" applyNumberFormat="1" applyFont="1" applyFill="1" applyBorder="1"/>
    <xf numFmtId="0" fontId="32" fillId="7" borderId="0" xfId="0" applyFont="1" applyFill="1"/>
    <xf numFmtId="0" fontId="32" fillId="7" borderId="26"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0" fontId="30" fillId="9" borderId="0" xfId="0" applyFont="1" applyFill="1" applyAlignment="1">
      <alignment horizontal="center"/>
    </xf>
    <xf numFmtId="41" fontId="18" fillId="10" borderId="8" xfId="2" applyFont="1" applyFill="1" applyBorder="1" applyAlignment="1"/>
    <xf numFmtId="41" fontId="18" fillId="10" borderId="13" xfId="2" applyFont="1" applyFill="1" applyBorder="1" applyAlignment="1"/>
    <xf numFmtId="41" fontId="18" fillId="10" borderId="8" xfId="2" applyFont="1" applyFill="1" applyBorder="1"/>
    <xf numFmtId="41" fontId="18" fillId="10" borderId="13" xfId="2" applyFont="1" applyFill="1" applyBorder="1"/>
    <xf numFmtId="0" fontId="8" fillId="5" borderId="5" xfId="0" applyFont="1" applyFill="1" applyBorder="1"/>
    <xf numFmtId="0" fontId="17" fillId="10" borderId="4" xfId="0" applyFont="1" applyFill="1" applyBorder="1" applyAlignment="1">
      <alignment horizontal="center"/>
    </xf>
    <xf numFmtId="0" fontId="17" fillId="10" borderId="17" xfId="0" applyFont="1" applyFill="1" applyBorder="1" applyAlignment="1">
      <alignment horizontal="center"/>
    </xf>
    <xf numFmtId="0" fontId="18" fillId="10" borderId="18" xfId="0" applyFont="1" applyFill="1" applyBorder="1"/>
    <xf numFmtId="0" fontId="18" fillId="10" borderId="19" xfId="0" applyFont="1" applyFill="1" applyBorder="1"/>
    <xf numFmtId="0" fontId="12" fillId="9" borderId="0" xfId="0" applyFont="1" applyFill="1"/>
    <xf numFmtId="0" fontId="10" fillId="9" borderId="0" xfId="0" applyFont="1" applyFill="1"/>
    <xf numFmtId="0" fontId="13" fillId="9" borderId="0" xfId="0" applyFont="1" applyFill="1"/>
    <xf numFmtId="0" fontId="14" fillId="9" borderId="0" xfId="0" applyFont="1" applyFill="1"/>
    <xf numFmtId="0" fontId="15" fillId="9" borderId="0" xfId="0" applyFont="1" applyFill="1"/>
    <xf numFmtId="0" fontId="16" fillId="9" borderId="0" xfId="0" applyFont="1" applyFill="1"/>
    <xf numFmtId="0" fontId="0" fillId="11" borderId="0" xfId="0" applyFill="1"/>
    <xf numFmtId="0" fontId="0" fillId="12" borderId="0" xfId="0" applyFill="1"/>
    <xf numFmtId="0" fontId="0" fillId="6" borderId="5" xfId="0" applyFill="1" applyBorder="1"/>
    <xf numFmtId="0" fontId="11" fillId="9" borderId="0" xfId="0" applyFont="1" applyFill="1"/>
    <xf numFmtId="0" fontId="32" fillId="9" borderId="0" xfId="0" applyFont="1" applyFill="1"/>
    <xf numFmtId="0" fontId="0" fillId="9" borderId="0" xfId="0" applyFill="1"/>
    <xf numFmtId="0" fontId="33" fillId="9" borderId="0" xfId="0" applyFont="1" applyFill="1"/>
    <xf numFmtId="0" fontId="33" fillId="9" borderId="0" xfId="0" applyFont="1" applyFill="1" applyAlignment="1">
      <alignment horizontal="left"/>
    </xf>
    <xf numFmtId="0" fontId="26" fillId="9" borderId="0" xfId="0" applyFont="1" applyFill="1"/>
    <xf numFmtId="0" fontId="17" fillId="8" borderId="3" xfId="0" applyFont="1" applyFill="1" applyBorder="1" applyAlignment="1">
      <alignment horizontal="center"/>
    </xf>
    <xf numFmtId="0" fontId="17" fillId="8" borderId="16" xfId="0" applyFont="1" applyFill="1" applyBorder="1" applyAlignment="1">
      <alignment horizontal="center"/>
    </xf>
    <xf numFmtId="0" fontId="17" fillId="8" borderId="2" xfId="0" applyFont="1" applyFill="1" applyBorder="1" applyAlignment="1">
      <alignment horizontal="center"/>
    </xf>
    <xf numFmtId="0" fontId="23" fillId="6" borderId="1" xfId="296" applyFont="1" applyFill="1" applyBorder="1" applyAlignment="1">
      <alignment horizontal="center"/>
    </xf>
    <xf numFmtId="0" fontId="23" fillId="6" borderId="2" xfId="296" applyFont="1" applyFill="1" applyBorder="1" applyAlignment="1">
      <alignment horizontal="center"/>
    </xf>
    <xf numFmtId="0" fontId="23" fillId="6" borderId="3" xfId="296" applyFont="1" applyFill="1" applyBorder="1" applyAlignment="1">
      <alignment horizontal="center"/>
    </xf>
    <xf numFmtId="41" fontId="24" fillId="6" borderId="10" xfId="0" applyNumberFormat="1" applyFont="1" applyFill="1" applyBorder="1"/>
    <xf numFmtId="41" fontId="24" fillId="6" borderId="9" xfId="0" applyNumberFormat="1" applyFont="1" applyFill="1" applyBorder="1"/>
    <xf numFmtId="41" fontId="24" fillId="6" borderId="11" xfId="0" applyNumberFormat="1" applyFont="1" applyFill="1" applyBorder="1"/>
    <xf numFmtId="0" fontId="33" fillId="6" borderId="17" xfId="384" applyFont="1" applyFill="1" applyBorder="1"/>
    <xf numFmtId="0" fontId="32" fillId="6" borderId="18" xfId="0" applyFont="1" applyFill="1" applyBorder="1"/>
    <xf numFmtId="0" fontId="17" fillId="8" borderId="12" xfId="260" applyFont="1" applyFill="1" applyBorder="1" applyAlignment="1">
      <alignment horizontal="center"/>
    </xf>
    <xf numFmtId="41" fontId="24" fillId="8" borderId="22" xfId="0" applyNumberFormat="1" applyFont="1" applyFill="1" applyBorder="1" applyAlignment="1">
      <alignment horizontal="left"/>
    </xf>
    <xf numFmtId="0" fontId="31" fillId="5" borderId="0" xfId="1636" applyFont="1" applyFill="1"/>
    <xf numFmtId="0" fontId="31" fillId="5" borderId="18" xfId="1636" applyFont="1" applyFill="1" applyBorder="1"/>
    <xf numFmtId="0" fontId="33" fillId="5" borderId="6" xfId="1637" applyFont="1" applyFill="1" applyBorder="1"/>
    <xf numFmtId="0" fontId="33" fillId="5" borderId="17" xfId="1637" applyFont="1" applyFill="1" applyBorder="1"/>
    <xf numFmtId="0" fontId="31" fillId="7" borderId="6" xfId="1672" applyFont="1" applyFill="1" applyBorder="1"/>
    <xf numFmtId="0" fontId="36" fillId="11" borderId="0" xfId="0" applyFont="1" applyFill="1"/>
    <xf numFmtId="0" fontId="33" fillId="11" borderId="0" xfId="0" applyFont="1" applyFill="1"/>
    <xf numFmtId="0" fontId="0" fillId="5" borderId="5" xfId="0" applyFill="1" applyBorder="1"/>
    <xf numFmtId="41" fontId="24" fillId="7" borderId="7" xfId="0" applyNumberFormat="1" applyFont="1" applyFill="1" applyBorder="1"/>
    <xf numFmtId="41" fontId="39" fillId="14" borderId="28" xfId="0" applyNumberFormat="1" applyFont="1" applyFill="1" applyBorder="1" applyAlignment="1">
      <alignment horizontal="center"/>
    </xf>
    <xf numFmtId="41" fontId="40" fillId="8" borderId="5" xfId="1608" applyNumberFormat="1" applyFont="1" applyFill="1" applyBorder="1" applyAlignment="1">
      <alignment horizontal="center"/>
    </xf>
    <xf numFmtId="41" fontId="38" fillId="15" borderId="32" xfId="1608" applyNumberFormat="1" applyFont="1" applyFill="1" applyBorder="1" applyAlignment="1">
      <alignment horizontal="center"/>
    </xf>
    <xf numFmtId="41" fontId="39" fillId="14" borderId="33" xfId="0" applyNumberFormat="1" applyFont="1" applyFill="1" applyBorder="1" applyAlignment="1">
      <alignment horizontal="left"/>
    </xf>
    <xf numFmtId="41" fontId="39" fillId="14" borderId="27" xfId="0" applyNumberFormat="1" applyFont="1" applyFill="1" applyBorder="1" applyAlignment="1">
      <alignment horizontal="left"/>
    </xf>
    <xf numFmtId="41" fontId="39" fillId="14" borderId="34" xfId="0" applyNumberFormat="1" applyFont="1" applyFill="1" applyBorder="1"/>
    <xf numFmtId="41" fontId="40" fillId="8" borderId="10" xfId="0" applyNumberFormat="1" applyFont="1" applyFill="1" applyBorder="1"/>
    <xf numFmtId="41" fontId="40" fillId="8" borderId="9" xfId="0" applyNumberFormat="1" applyFont="1" applyFill="1" applyBorder="1"/>
    <xf numFmtId="41" fontId="40" fillId="8" borderId="11" xfId="0" applyNumberFormat="1" applyFont="1" applyFill="1" applyBorder="1"/>
    <xf numFmtId="41" fontId="38" fillId="15" borderId="31" xfId="0" applyNumberFormat="1" applyFont="1" applyFill="1" applyBorder="1"/>
    <xf numFmtId="41" fontId="38" fillId="15" borderId="29" xfId="0" applyNumberFormat="1" applyFont="1" applyFill="1" applyBorder="1"/>
    <xf numFmtId="41" fontId="38" fillId="15" borderId="30" xfId="0" applyNumberFormat="1" applyFont="1" applyFill="1" applyBorder="1"/>
    <xf numFmtId="0" fontId="23" fillId="7" borderId="21" xfId="296" applyFont="1" applyFill="1" applyBorder="1" applyAlignment="1">
      <alignment horizontal="center"/>
    </xf>
    <xf numFmtId="0" fontId="31" fillId="7" borderId="10" xfId="1672" applyFont="1" applyFill="1" applyBorder="1"/>
    <xf numFmtId="0" fontId="17" fillId="10" borderId="8" xfId="270" applyFont="1" applyFill="1" applyBorder="1" applyAlignment="1">
      <alignment horizontal="center"/>
    </xf>
    <xf numFmtId="0" fontId="23" fillId="5" borderId="1" xfId="1550" applyFont="1" applyFill="1" applyBorder="1" applyAlignment="1">
      <alignment horizontal="center"/>
    </xf>
    <xf numFmtId="0" fontId="23" fillId="5" borderId="2" xfId="1550" applyFont="1" applyFill="1" applyBorder="1" applyAlignment="1">
      <alignment horizontal="center"/>
    </xf>
    <xf numFmtId="0" fontId="23" fillId="5" borderId="3" xfId="1550" applyFont="1" applyFill="1" applyBorder="1" applyAlignment="1">
      <alignment horizontal="center"/>
    </xf>
    <xf numFmtId="41" fontId="40" fillId="8" borderId="10" xfId="1608" applyNumberFormat="1" applyFont="1" applyFill="1" applyBorder="1" applyAlignment="1">
      <alignment horizontal="center"/>
    </xf>
    <xf numFmtId="41" fontId="40" fillId="8" borderId="9" xfId="1608" applyNumberFormat="1" applyFont="1" applyFill="1" applyBorder="1" applyAlignment="1">
      <alignment horizontal="center"/>
    </xf>
    <xf numFmtId="41" fontId="40" fillId="8" borderId="11" xfId="1608" applyNumberFormat="1" applyFont="1" applyFill="1" applyBorder="1" applyAlignment="1">
      <alignment horizontal="center"/>
    </xf>
    <xf numFmtId="41" fontId="38" fillId="15" borderId="31" xfId="1608" applyNumberFormat="1" applyFont="1" applyFill="1" applyBorder="1" applyAlignment="1">
      <alignment horizontal="center"/>
    </xf>
    <xf numFmtId="41" fontId="38" fillId="15" borderId="29" xfId="1608" applyNumberFormat="1" applyFont="1" applyFill="1" applyBorder="1" applyAlignment="1">
      <alignment horizontal="center"/>
    </xf>
    <xf numFmtId="41" fontId="38" fillId="15" borderId="30" xfId="1608" applyNumberFormat="1" applyFont="1" applyFill="1" applyBorder="1" applyAlignment="1">
      <alignment horizontal="center"/>
    </xf>
    <xf numFmtId="0" fontId="8" fillId="0" borderId="0" xfId="0" applyFont="1"/>
    <xf numFmtId="0" fontId="8" fillId="9" borderId="0" xfId="0" applyFont="1" applyFill="1"/>
    <xf numFmtId="41" fontId="0" fillId="8" borderId="23" xfId="24" applyNumberFormat="1" applyFont="1" applyFill="1" applyBorder="1"/>
    <xf numFmtId="41" fontId="39" fillId="14" borderId="33" xfId="0" applyNumberFormat="1" applyFont="1" applyFill="1" applyBorder="1" applyAlignment="1">
      <alignment horizontal="center"/>
    </xf>
    <xf numFmtId="41" fontId="39" fillId="14" borderId="27" xfId="0" applyNumberFormat="1" applyFont="1" applyFill="1" applyBorder="1" applyAlignment="1">
      <alignment horizontal="center"/>
    </xf>
    <xf numFmtId="41" fontId="39" fillId="14" borderId="34" xfId="0" applyNumberFormat="1" applyFont="1" applyFill="1" applyBorder="1" applyAlignment="1">
      <alignment horizontal="center"/>
    </xf>
    <xf numFmtId="0" fontId="32" fillId="6" borderId="0" xfId="0" applyFont="1" applyFill="1"/>
    <xf numFmtId="0" fontId="33" fillId="6" borderId="6" xfId="384" applyFont="1" applyFill="1" applyBorder="1"/>
    <xf numFmtId="41" fontId="0" fillId="8" borderId="9" xfId="24" applyNumberFormat="1" applyFont="1" applyFill="1" applyBorder="1"/>
    <xf numFmtId="41" fontId="0" fillId="8" borderId="24" xfId="24" applyNumberFormat="1" applyFont="1" applyFill="1" applyBorder="1"/>
    <xf numFmtId="41" fontId="0" fillId="8" borderId="25" xfId="24" applyNumberFormat="1" applyFont="1" applyFill="1" applyBorder="1"/>
    <xf numFmtId="41" fontId="0" fillId="8" borderId="10" xfId="24" applyNumberFormat="1" applyFont="1" applyFill="1" applyBorder="1"/>
    <xf numFmtId="41" fontId="0" fillId="8" borderId="11" xfId="24" applyNumberFormat="1" applyFont="1" applyFill="1" applyBorder="1"/>
    <xf numFmtId="164" fontId="9" fillId="2" borderId="2" xfId="1" applyNumberFormat="1" applyFont="1" applyFill="1" applyBorder="1"/>
    <xf numFmtId="164" fontId="9" fillId="2" borderId="3" xfId="1" applyNumberFormat="1" applyFont="1" applyFill="1" applyBorder="1"/>
    <xf numFmtId="41" fontId="41" fillId="17" borderId="28" xfId="0" applyNumberFormat="1" applyFont="1" applyFill="1" applyBorder="1" applyAlignment="1">
      <alignment horizontal="center"/>
    </xf>
    <xf numFmtId="41" fontId="41" fillId="17" borderId="33" xfId="0" applyNumberFormat="1" applyFont="1" applyFill="1" applyBorder="1" applyAlignment="1">
      <alignment horizontal="left"/>
    </xf>
    <xf numFmtId="41" fontId="41" fillId="17" borderId="27" xfId="0" applyNumberFormat="1" applyFont="1" applyFill="1" applyBorder="1" applyAlignment="1">
      <alignment horizontal="left"/>
    </xf>
    <xf numFmtId="41" fontId="41" fillId="17" borderId="34" xfId="0" applyNumberFormat="1" applyFont="1" applyFill="1" applyBorder="1"/>
    <xf numFmtId="41" fontId="39" fillId="18" borderId="28" xfId="0" applyNumberFormat="1" applyFont="1" applyFill="1" applyBorder="1" applyAlignment="1">
      <alignment horizontal="center"/>
    </xf>
    <xf numFmtId="41" fontId="39" fillId="18" borderId="33" xfId="0" applyNumberFormat="1" applyFont="1" applyFill="1" applyBorder="1" applyAlignment="1">
      <alignment horizontal="left"/>
    </xf>
    <xf numFmtId="41" fontId="39" fillId="18" borderId="27" xfId="0" applyNumberFormat="1" applyFont="1" applyFill="1" applyBorder="1" applyAlignment="1">
      <alignment horizontal="left"/>
    </xf>
    <xf numFmtId="41" fontId="39" fillId="18" borderId="34" xfId="0" applyNumberFormat="1" applyFont="1" applyFill="1" applyBorder="1"/>
    <xf numFmtId="0" fontId="31" fillId="7" borderId="17" xfId="1672" applyFont="1" applyFill="1" applyBorder="1"/>
    <xf numFmtId="0" fontId="32" fillId="7" borderId="18" xfId="0" applyFont="1" applyFill="1" applyBorder="1"/>
    <xf numFmtId="0" fontId="32" fillId="7" borderId="19" xfId="0" applyFont="1" applyFill="1" applyBorder="1"/>
    <xf numFmtId="41" fontId="43" fillId="19" borderId="28" xfId="0" applyNumberFormat="1" applyFont="1" applyFill="1" applyBorder="1" applyAlignment="1">
      <alignment horizontal="center"/>
    </xf>
    <xf numFmtId="41" fontId="43" fillId="19" borderId="33" xfId="0" applyNumberFormat="1" applyFont="1" applyFill="1" applyBorder="1" applyAlignment="1">
      <alignment horizontal="left"/>
    </xf>
    <xf numFmtId="41" fontId="43" fillId="19" borderId="27" xfId="0" applyNumberFormat="1" applyFont="1" applyFill="1" applyBorder="1" applyAlignment="1">
      <alignment horizontal="left"/>
    </xf>
    <xf numFmtId="41" fontId="43" fillId="19" borderId="34" xfId="0" applyNumberFormat="1" applyFont="1" applyFill="1" applyBorder="1"/>
    <xf numFmtId="41" fontId="0" fillId="8" borderId="35" xfId="24" applyNumberFormat="1" applyFont="1" applyFill="1" applyBorder="1"/>
    <xf numFmtId="41" fontId="0" fillId="8" borderId="36" xfId="24" applyNumberFormat="1" applyFont="1" applyFill="1" applyBorder="1"/>
    <xf numFmtId="41" fontId="0" fillId="8" borderId="37" xfId="24" applyNumberFormat="1" applyFont="1" applyFill="1" applyBorder="1"/>
    <xf numFmtId="0" fontId="31" fillId="5" borderId="6" xfId="1636" applyFont="1" applyFill="1" applyBorder="1"/>
    <xf numFmtId="0" fontId="33" fillId="5" borderId="18" xfId="384" applyFont="1" applyFill="1" applyBorder="1"/>
    <xf numFmtId="0" fontId="31" fillId="7" borderId="16" xfId="1672" applyFont="1" applyFill="1" applyBorder="1"/>
    <xf numFmtId="0" fontId="32" fillId="7" borderId="14" xfId="0" applyFont="1" applyFill="1" applyBorder="1"/>
    <xf numFmtId="0" fontId="32" fillId="7" borderId="15" xfId="0" applyFont="1" applyFill="1" applyBorder="1"/>
    <xf numFmtId="0" fontId="23" fillId="8" borderId="38" xfId="24" applyFont="1" applyFill="1" applyBorder="1" applyAlignment="1">
      <alignment horizontal="center"/>
    </xf>
    <xf numFmtId="0" fontId="23" fillId="8" borderId="39" xfId="24" applyFont="1" applyFill="1" applyBorder="1" applyAlignment="1">
      <alignment horizontal="center"/>
    </xf>
    <xf numFmtId="0" fontId="23" fillId="8" borderId="40" xfId="24" applyFont="1" applyFill="1" applyBorder="1" applyAlignment="1">
      <alignment horizontal="center"/>
    </xf>
    <xf numFmtId="41" fontId="25" fillId="10" borderId="1" xfId="0" applyNumberFormat="1" applyFont="1" applyFill="1" applyBorder="1"/>
    <xf numFmtId="41" fontId="25" fillId="10" borderId="2" xfId="0" applyNumberFormat="1" applyFont="1" applyFill="1" applyBorder="1"/>
    <xf numFmtId="41" fontId="25" fillId="10" borderId="3" xfId="0" applyNumberFormat="1" applyFont="1" applyFill="1" applyBorder="1"/>
    <xf numFmtId="41" fontId="25" fillId="10" borderId="1" xfId="0" applyNumberFormat="1" applyFont="1" applyFill="1" applyBorder="1" applyAlignment="1">
      <alignment vertical="center"/>
    </xf>
    <xf numFmtId="41" fontId="25" fillId="10" borderId="2" xfId="0" applyNumberFormat="1" applyFont="1" applyFill="1" applyBorder="1" applyAlignment="1">
      <alignment vertical="center"/>
    </xf>
    <xf numFmtId="41" fontId="25" fillId="10" borderId="3" xfId="0" applyNumberFormat="1" applyFont="1" applyFill="1" applyBorder="1" applyAlignment="1">
      <alignment vertical="center"/>
    </xf>
    <xf numFmtId="41" fontId="25" fillId="13" borderId="1" xfId="0" applyNumberFormat="1" applyFont="1" applyFill="1" applyBorder="1"/>
    <xf numFmtId="41" fontId="25" fillId="13" borderId="2" xfId="0" applyNumberFormat="1" applyFont="1" applyFill="1" applyBorder="1"/>
    <xf numFmtId="41" fontId="25" fillId="13" borderId="3" xfId="0" applyNumberFormat="1" applyFont="1" applyFill="1" applyBorder="1"/>
    <xf numFmtId="41" fontId="25" fillId="4" borderId="1" xfId="0" applyNumberFormat="1" applyFont="1" applyFill="1" applyBorder="1"/>
    <xf numFmtId="41" fontId="25" fillId="4" borderId="2" xfId="0" applyNumberFormat="1" applyFont="1" applyFill="1" applyBorder="1"/>
    <xf numFmtId="41" fontId="25" fillId="4" borderId="21" xfId="0" applyNumberFormat="1" applyFont="1" applyFill="1" applyBorder="1"/>
    <xf numFmtId="0" fontId="33" fillId="5" borderId="16" xfId="1637" applyFont="1" applyFill="1" applyBorder="1"/>
    <xf numFmtId="0" fontId="32" fillId="5" borderId="14" xfId="0" applyFont="1" applyFill="1" applyBorder="1"/>
    <xf numFmtId="0" fontId="32" fillId="5" borderId="15" xfId="0" applyFont="1" applyFill="1" applyBorder="1"/>
    <xf numFmtId="41" fontId="40" fillId="8" borderId="33" xfId="0" applyNumberFormat="1" applyFont="1" applyFill="1" applyBorder="1"/>
    <xf numFmtId="41" fontId="40" fillId="8" borderId="27" xfId="0" applyNumberFormat="1" applyFont="1" applyFill="1" applyBorder="1"/>
    <xf numFmtId="41" fontId="40" fillId="8" borderId="34" xfId="0" applyNumberFormat="1" applyFont="1" applyFill="1" applyBorder="1"/>
    <xf numFmtId="41" fontId="17" fillId="16" borderId="1" xfId="1608" applyNumberFormat="1" applyFont="1" applyFill="1" applyBorder="1" applyAlignment="1">
      <alignment horizontal="center"/>
    </xf>
    <xf numFmtId="41" fontId="17" fillId="16" borderId="2" xfId="1608" applyNumberFormat="1" applyFont="1" applyFill="1" applyBorder="1" applyAlignment="1">
      <alignment horizontal="center"/>
    </xf>
    <xf numFmtId="41" fontId="17" fillId="16" borderId="3" xfId="1608" applyNumberFormat="1" applyFont="1" applyFill="1" applyBorder="1" applyAlignment="1">
      <alignment horizontal="center"/>
    </xf>
    <xf numFmtId="41" fontId="18" fillId="10" borderId="8" xfId="2" applyFont="1" applyFill="1" applyBorder="1" applyAlignment="1">
      <alignment horizontal="center"/>
    </xf>
    <xf numFmtId="0" fontId="33" fillId="5" borderId="4" xfId="384" applyFont="1" applyFill="1" applyBorder="1"/>
    <xf numFmtId="0" fontId="32" fillId="5" borderId="8" xfId="0" applyFont="1" applyFill="1" applyBorder="1"/>
    <xf numFmtId="0" fontId="32" fillId="5" borderId="13" xfId="0" applyFont="1" applyFill="1" applyBorder="1"/>
    <xf numFmtId="41" fontId="17" fillId="15" borderId="6" xfId="1608" applyNumberFormat="1" applyFont="1" applyFill="1" applyBorder="1" applyAlignment="1">
      <alignment horizontal="center"/>
    </xf>
    <xf numFmtId="41" fontId="25" fillId="15" borderId="41" xfId="0" applyNumberFormat="1" applyFont="1" applyFill="1" applyBorder="1"/>
    <xf numFmtId="41" fontId="25" fillId="15" borderId="42" xfId="0" applyNumberFormat="1" applyFont="1" applyFill="1" applyBorder="1"/>
    <xf numFmtId="41" fontId="25" fillId="15" borderId="43" xfId="0" applyNumberFormat="1" applyFont="1" applyFill="1" applyBorder="1"/>
    <xf numFmtId="41" fontId="25" fillId="15" borderId="41" xfId="0" applyNumberFormat="1" applyFont="1" applyFill="1" applyBorder="1" applyAlignment="1">
      <alignment vertical="center"/>
    </xf>
    <xf numFmtId="41" fontId="25" fillId="15" borderId="42" xfId="0" applyNumberFormat="1" applyFont="1" applyFill="1" applyBorder="1" applyAlignment="1">
      <alignment vertical="center"/>
    </xf>
    <xf numFmtId="41" fontId="25" fillId="15" borderId="43" xfId="0" applyNumberFormat="1" applyFont="1" applyFill="1" applyBorder="1" applyAlignment="1">
      <alignment vertical="center"/>
    </xf>
    <xf numFmtId="41" fontId="25" fillId="15" borderId="44" xfId="0" applyNumberFormat="1" applyFont="1" applyFill="1" applyBorder="1"/>
    <xf numFmtId="41" fontId="17" fillId="15" borderId="41" xfId="1608" applyNumberFormat="1" applyFont="1" applyFill="1" applyBorder="1" applyAlignment="1">
      <alignment horizontal="center"/>
    </xf>
    <xf numFmtId="41" fontId="17" fillId="15" borderId="42" xfId="1608" applyNumberFormat="1" applyFont="1" applyFill="1" applyBorder="1" applyAlignment="1">
      <alignment horizontal="center"/>
    </xf>
    <xf numFmtId="41" fontId="17" fillId="15" borderId="43" xfId="1608" applyNumberFormat="1" applyFont="1" applyFill="1" applyBorder="1" applyAlignment="1">
      <alignment horizontal="center"/>
    </xf>
    <xf numFmtId="41" fontId="24" fillId="8" borderId="45" xfId="0" applyNumberFormat="1" applyFont="1" applyFill="1" applyBorder="1" applyAlignment="1">
      <alignment horizontal="left"/>
    </xf>
    <xf numFmtId="41" fontId="17" fillId="16" borderId="12" xfId="1608" applyNumberFormat="1" applyFont="1" applyFill="1" applyBorder="1" applyAlignment="1">
      <alignment horizontal="center"/>
    </xf>
    <xf numFmtId="0" fontId="28" fillId="0" borderId="0" xfId="3401"/>
    <xf numFmtId="0" fontId="30" fillId="9" borderId="0" xfId="0" applyFont="1" applyFill="1" applyAlignment="1">
      <alignment horizontal="center"/>
    </xf>
    <xf numFmtId="0" fontId="34" fillId="7" borderId="8" xfId="361" applyFont="1" applyFill="1" applyBorder="1" applyAlignment="1">
      <alignment horizontal="center"/>
    </xf>
    <xf numFmtId="0" fontId="34" fillId="8" borderId="16" xfId="24" applyFont="1" applyFill="1" applyBorder="1" applyAlignment="1">
      <alignment horizontal="center" vertical="center" wrapText="1"/>
    </xf>
    <xf numFmtId="0" fontId="34" fillId="8" borderId="14" xfId="24" applyFont="1" applyFill="1" applyBorder="1" applyAlignment="1">
      <alignment horizontal="center" vertical="center" wrapText="1"/>
    </xf>
    <xf numFmtId="0" fontId="34" fillId="8" borderId="15" xfId="24" applyFont="1" applyFill="1" applyBorder="1" applyAlignment="1">
      <alignment horizontal="center" vertical="center" wrapText="1"/>
    </xf>
    <xf numFmtId="0" fontId="34" fillId="8" borderId="6" xfId="24" applyFont="1" applyFill="1" applyBorder="1" applyAlignment="1">
      <alignment horizontal="center" vertical="center" wrapText="1"/>
    </xf>
    <xf numFmtId="0" fontId="34" fillId="8" borderId="0" xfId="24" applyFont="1" applyFill="1" applyAlignment="1">
      <alignment horizontal="center" vertical="center" wrapText="1"/>
    </xf>
    <xf numFmtId="0" fontId="34" fillId="8" borderId="26" xfId="24" applyFont="1" applyFill="1" applyBorder="1" applyAlignment="1">
      <alignment horizontal="center" vertical="center" wrapText="1"/>
    </xf>
    <xf numFmtId="0" fontId="17" fillId="4" borderId="4" xfId="296" applyFont="1" applyFill="1" applyBorder="1" applyAlignment="1">
      <alignment horizontal="center"/>
    </xf>
    <xf numFmtId="0" fontId="17" fillId="4" borderId="8" xfId="296" applyFont="1" applyFill="1" applyBorder="1" applyAlignment="1">
      <alignment horizontal="center"/>
    </xf>
    <xf numFmtId="0" fontId="17" fillId="4" borderId="13" xfId="296" applyFont="1" applyFill="1" applyBorder="1" applyAlignment="1">
      <alignment horizontal="center"/>
    </xf>
    <xf numFmtId="0" fontId="17" fillId="10" borderId="4" xfId="270" applyFont="1" applyFill="1" applyBorder="1" applyAlignment="1">
      <alignment horizontal="center"/>
    </xf>
    <xf numFmtId="0" fontId="17" fillId="10" borderId="8" xfId="270" applyFont="1" applyFill="1" applyBorder="1" applyAlignment="1">
      <alignment horizontal="center"/>
    </xf>
    <xf numFmtId="0" fontId="17" fillId="10" borderId="13" xfId="270" applyFont="1" applyFill="1" applyBorder="1" applyAlignment="1">
      <alignment horizontal="center"/>
    </xf>
    <xf numFmtId="0" fontId="17" fillId="10" borderId="4" xfId="296" applyFont="1" applyFill="1" applyBorder="1" applyAlignment="1">
      <alignment horizontal="center"/>
    </xf>
    <xf numFmtId="0" fontId="17" fillId="10" borderId="8" xfId="296" applyFont="1" applyFill="1" applyBorder="1" applyAlignment="1">
      <alignment horizontal="center"/>
    </xf>
    <xf numFmtId="0" fontId="17" fillId="10" borderId="13" xfId="296" applyFont="1" applyFill="1" applyBorder="1" applyAlignment="1">
      <alignment horizontal="center"/>
    </xf>
    <xf numFmtId="0" fontId="17" fillId="10" borderId="4" xfId="269" applyFont="1" applyFill="1" applyBorder="1" applyAlignment="1">
      <alignment horizontal="center"/>
    </xf>
    <xf numFmtId="0" fontId="17" fillId="10" borderId="8" xfId="269" applyFont="1" applyFill="1" applyBorder="1" applyAlignment="1">
      <alignment horizontal="center"/>
    </xf>
    <xf numFmtId="0" fontId="17" fillId="10" borderId="13" xfId="269" applyFont="1" applyFill="1" applyBorder="1" applyAlignment="1">
      <alignment horizontal="center"/>
    </xf>
    <xf numFmtId="0" fontId="17" fillId="13" borderId="17" xfId="296" applyFont="1" applyFill="1" applyBorder="1" applyAlignment="1">
      <alignment horizontal="center"/>
    </xf>
    <xf numFmtId="0" fontId="17" fillId="13" borderId="18" xfId="296" applyFont="1" applyFill="1" applyBorder="1" applyAlignment="1">
      <alignment horizontal="center"/>
    </xf>
    <xf numFmtId="0" fontId="17" fillId="13" borderId="19" xfId="296" applyFont="1" applyFill="1" applyBorder="1" applyAlignment="1">
      <alignment horizontal="center"/>
    </xf>
    <xf numFmtId="0" fontId="17" fillId="6" borderId="4" xfId="1328" applyFont="1" applyFill="1" applyBorder="1" applyAlignment="1">
      <alignment horizontal="center" vertical="center" wrapText="1"/>
    </xf>
    <xf numFmtId="0" fontId="17" fillId="6" borderId="8" xfId="1328" applyFont="1" applyFill="1" applyBorder="1" applyAlignment="1">
      <alignment horizontal="center" vertical="center" wrapText="1"/>
    </xf>
    <xf numFmtId="0" fontId="17" fillId="6" borderId="13" xfId="1328" applyFont="1" applyFill="1" applyBorder="1" applyAlignment="1">
      <alignment horizontal="center" vertical="center" wrapText="1"/>
    </xf>
    <xf numFmtId="0" fontId="35" fillId="5" borderId="4" xfId="361" applyFont="1" applyFill="1" applyBorder="1" applyAlignment="1">
      <alignment horizontal="center"/>
    </xf>
    <xf numFmtId="0" fontId="35" fillId="5" borderId="8" xfId="361" applyFont="1" applyFill="1" applyBorder="1" applyAlignment="1">
      <alignment horizontal="center"/>
    </xf>
    <xf numFmtId="0" fontId="35" fillId="5" borderId="13" xfId="361" applyFont="1" applyFill="1" applyBorder="1" applyAlignment="1">
      <alignment horizontal="center"/>
    </xf>
    <xf numFmtId="0" fontId="30" fillId="5" borderId="4" xfId="0" applyFont="1" applyFill="1" applyBorder="1" applyAlignment="1">
      <alignment horizontal="center"/>
    </xf>
    <xf numFmtId="0" fontId="30" fillId="5" borderId="8" xfId="0" applyFont="1" applyFill="1" applyBorder="1" applyAlignment="1">
      <alignment horizontal="center"/>
    </xf>
    <xf numFmtId="0" fontId="30" fillId="5" borderId="13" xfId="0" applyFont="1" applyFill="1" applyBorder="1" applyAlignment="1">
      <alignment horizontal="center"/>
    </xf>
    <xf numFmtId="0" fontId="9" fillId="2" borderId="4" xfId="0" applyFont="1" applyFill="1" applyBorder="1" applyAlignment="1">
      <alignment horizontal="center"/>
    </xf>
    <xf numFmtId="0" fontId="9" fillId="2" borderId="20" xfId="0" applyFont="1" applyFill="1" applyBorder="1" applyAlignment="1">
      <alignment horizontal="center"/>
    </xf>
    <xf numFmtId="0" fontId="30" fillId="6" borderId="4" xfId="0" applyFont="1" applyFill="1" applyBorder="1" applyAlignment="1">
      <alignment horizontal="center" wrapText="1"/>
    </xf>
    <xf numFmtId="0" fontId="30" fillId="6" borderId="8" xfId="0" applyFont="1" applyFill="1" applyBorder="1" applyAlignment="1">
      <alignment horizontal="center" wrapText="1"/>
    </xf>
    <xf numFmtId="0" fontId="30" fillId="6" borderId="13" xfId="0" applyFont="1" applyFill="1" applyBorder="1" applyAlignment="1">
      <alignment horizontal="center" wrapText="1"/>
    </xf>
    <xf numFmtId="0" fontId="30" fillId="7" borderId="4" xfId="0" applyFont="1" applyFill="1" applyBorder="1" applyAlignment="1">
      <alignment horizontal="center"/>
    </xf>
    <xf numFmtId="0" fontId="30" fillId="7" borderId="8" xfId="0" applyFont="1" applyFill="1" applyBorder="1" applyAlignment="1">
      <alignment horizontal="center"/>
    </xf>
    <xf numFmtId="0" fontId="30" fillId="7" borderId="13" xfId="0" applyFont="1" applyFill="1" applyBorder="1" applyAlignment="1">
      <alignment horizontal="center"/>
    </xf>
  </cellXfs>
  <cellStyles count="3402">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cellStyle name="Normal" xfId="0" builtinId="0"/>
    <cellStyle name="Normal 10" xfId="16" xr:uid="{00000000-0005-0000-0000-0000F8030000}"/>
    <cellStyle name="Normal 10 2" xfId="1269" xr:uid="{00000000-0005-0000-0000-0000F9030000}"/>
    <cellStyle name="Normal 11" xfId="17" xr:uid="{00000000-0005-0000-0000-0000FA030000}"/>
    <cellStyle name="Normal 11 2" xfId="1270" xr:uid="{00000000-0005-0000-0000-0000FB030000}"/>
    <cellStyle name="Normal 12" xfId="18" xr:uid="{00000000-0005-0000-0000-0000FC030000}"/>
    <cellStyle name="Normal 12 2" xfId="1271" xr:uid="{00000000-0005-0000-0000-0000FD030000}"/>
    <cellStyle name="Normal 13" xfId="19" xr:uid="{00000000-0005-0000-0000-0000FE030000}"/>
    <cellStyle name="Normal 13 2" xfId="1272" xr:uid="{00000000-0005-0000-0000-0000FF030000}"/>
    <cellStyle name="Normal 14" xfId="20" xr:uid="{00000000-0005-0000-0000-000000040000}"/>
    <cellStyle name="Normal 14 2" xfId="1273" xr:uid="{00000000-0005-0000-0000-000001040000}"/>
    <cellStyle name="Normal 15" xfId="21" xr:uid="{00000000-0005-0000-0000-000002040000}"/>
    <cellStyle name="Normal 15 2" xfId="1274" xr:uid="{00000000-0005-0000-0000-000003040000}"/>
    <cellStyle name="Normal 16" xfId="22" xr:uid="{00000000-0005-0000-0000-000004040000}"/>
    <cellStyle name="Normal 16 2" xfId="1275" xr:uid="{00000000-0005-0000-0000-000005040000}"/>
    <cellStyle name="Normal 17" xfId="23" xr:uid="{00000000-0005-0000-0000-000006040000}"/>
    <cellStyle name="Normal 17 2" xfId="1276" xr:uid="{00000000-0005-0000-0000-000007040000}"/>
    <cellStyle name="Normal 18" xfId="24" xr:uid="{00000000-0005-0000-0000-000008040000}"/>
    <cellStyle name="Normal 18 2" xfId="1277" xr:uid="{00000000-0005-0000-0000-000009040000}"/>
    <cellStyle name="Normal 19" xfId="1254" xr:uid="{00000000-0005-0000-0000-00000A040000}"/>
    <cellStyle name="Normal 2" xfId="1251" xr:uid="{00000000-0005-0000-0000-00000B040000}"/>
    <cellStyle name="Normal 2 10" xfId="25" xr:uid="{00000000-0005-0000-0000-00000C040000}"/>
    <cellStyle name="Normal 2 10 2" xfId="1278" xr:uid="{00000000-0005-0000-0000-00000D040000}"/>
    <cellStyle name="Normal 2 11" xfId="26" xr:uid="{00000000-0005-0000-0000-00000E040000}"/>
    <cellStyle name="Normal 2 11 10" xfId="27" xr:uid="{00000000-0005-0000-0000-00000F040000}"/>
    <cellStyle name="Normal 2 11 10 2" xfId="1280" xr:uid="{00000000-0005-0000-0000-000010040000}"/>
    <cellStyle name="Normal 2 11 11" xfId="28" xr:uid="{00000000-0005-0000-0000-000011040000}"/>
    <cellStyle name="Normal 2 11 11 2" xfId="1281" xr:uid="{00000000-0005-0000-0000-000012040000}"/>
    <cellStyle name="Normal 2 11 12" xfId="29" xr:uid="{00000000-0005-0000-0000-000013040000}"/>
    <cellStyle name="Normal 2 11 12 2" xfId="1282" xr:uid="{00000000-0005-0000-0000-000014040000}"/>
    <cellStyle name="Normal 2 11 13" xfId="30" xr:uid="{00000000-0005-0000-0000-000015040000}"/>
    <cellStyle name="Normal 2 11 13 2" xfId="1283" xr:uid="{00000000-0005-0000-0000-000016040000}"/>
    <cellStyle name="Normal 2 11 14" xfId="31" xr:uid="{00000000-0005-0000-0000-000017040000}"/>
    <cellStyle name="Normal 2 11 14 2" xfId="1284" xr:uid="{00000000-0005-0000-0000-000018040000}"/>
    <cellStyle name="Normal 2 11 15" xfId="32" xr:uid="{00000000-0005-0000-0000-000019040000}"/>
    <cellStyle name="Normal 2 11 15 2" xfId="1285" xr:uid="{00000000-0005-0000-0000-00001A040000}"/>
    <cellStyle name="Normal 2 11 16" xfId="33" xr:uid="{00000000-0005-0000-0000-00001B040000}"/>
    <cellStyle name="Normal 2 11 16 2" xfId="1286" xr:uid="{00000000-0005-0000-0000-00001C040000}"/>
    <cellStyle name="Normal 2 11 17" xfId="34" xr:uid="{00000000-0005-0000-0000-00001D040000}"/>
    <cellStyle name="Normal 2 11 17 2" xfId="1287" xr:uid="{00000000-0005-0000-0000-00001E040000}"/>
    <cellStyle name="Normal 2 11 18" xfId="35" xr:uid="{00000000-0005-0000-0000-00001F040000}"/>
    <cellStyle name="Normal 2 11 18 2" xfId="1288" xr:uid="{00000000-0005-0000-0000-000020040000}"/>
    <cellStyle name="Normal 2 11 19" xfId="36" xr:uid="{00000000-0005-0000-0000-000021040000}"/>
    <cellStyle name="Normal 2 11 19 2" xfId="1289" xr:uid="{00000000-0005-0000-0000-000022040000}"/>
    <cellStyle name="Normal 2 11 2" xfId="37" xr:uid="{00000000-0005-0000-0000-000023040000}"/>
    <cellStyle name="Normal 2 11 2 2" xfId="1290" xr:uid="{00000000-0005-0000-0000-000024040000}"/>
    <cellStyle name="Normal 2 11 20" xfId="38" xr:uid="{00000000-0005-0000-0000-000025040000}"/>
    <cellStyle name="Normal 2 11 20 2" xfId="1291" xr:uid="{00000000-0005-0000-0000-000026040000}"/>
    <cellStyle name="Normal 2 11 21" xfId="39" xr:uid="{00000000-0005-0000-0000-000027040000}"/>
    <cellStyle name="Normal 2 11 21 2" xfId="1292" xr:uid="{00000000-0005-0000-0000-000028040000}"/>
    <cellStyle name="Normal 2 11 22" xfId="40" xr:uid="{00000000-0005-0000-0000-000029040000}"/>
    <cellStyle name="Normal 2 11 22 2" xfId="1293" xr:uid="{00000000-0005-0000-0000-00002A040000}"/>
    <cellStyle name="Normal 2 11 23" xfId="41" xr:uid="{00000000-0005-0000-0000-00002B040000}"/>
    <cellStyle name="Normal 2 11 23 2" xfId="1294" xr:uid="{00000000-0005-0000-0000-00002C040000}"/>
    <cellStyle name="Normal 2 11 24" xfId="42" xr:uid="{00000000-0005-0000-0000-00002D040000}"/>
    <cellStyle name="Normal 2 11 24 2" xfId="1295" xr:uid="{00000000-0005-0000-0000-00002E040000}"/>
    <cellStyle name="Normal 2 11 25" xfId="43" xr:uid="{00000000-0005-0000-0000-00002F040000}"/>
    <cellStyle name="Normal 2 11 25 2" xfId="1296" xr:uid="{00000000-0005-0000-0000-000030040000}"/>
    <cellStyle name="Normal 2 11 26" xfId="44" xr:uid="{00000000-0005-0000-0000-000031040000}"/>
    <cellStyle name="Normal 2 11 26 2" xfId="1297" xr:uid="{00000000-0005-0000-0000-000032040000}"/>
    <cellStyle name="Normal 2 11 27" xfId="432" xr:uid="{00000000-0005-0000-0000-000033040000}"/>
    <cellStyle name="Normal 2 11 27 2" xfId="1682" xr:uid="{00000000-0005-0000-0000-000034040000}"/>
    <cellStyle name="Normal 2 11 28" xfId="665" xr:uid="{00000000-0005-0000-0000-000035040000}"/>
    <cellStyle name="Normal 2 11 28 2" xfId="1915" xr:uid="{00000000-0005-0000-0000-000036040000}"/>
    <cellStyle name="Normal 2 11 29" xfId="681" xr:uid="{00000000-0005-0000-0000-000037040000}"/>
    <cellStyle name="Normal 2 11 29 2" xfId="1927" xr:uid="{00000000-0005-0000-0000-000038040000}"/>
    <cellStyle name="Normal 2 11 3" xfId="45" xr:uid="{00000000-0005-0000-0000-000039040000}"/>
    <cellStyle name="Normal 2 11 3 2" xfId="1298" xr:uid="{00000000-0005-0000-0000-00003A040000}"/>
    <cellStyle name="Normal 2 11 30" xfId="694" xr:uid="{00000000-0005-0000-0000-00003B040000}"/>
    <cellStyle name="Normal 2 11 30 2" xfId="1937" xr:uid="{00000000-0005-0000-0000-00003C040000}"/>
    <cellStyle name="Normal 2 11 31" xfId="705" xr:uid="{00000000-0005-0000-0000-00003D040000}"/>
    <cellStyle name="Normal 2 11 31 2" xfId="1945" xr:uid="{00000000-0005-0000-0000-00003E040000}"/>
    <cellStyle name="Normal 2 11 32" xfId="714" xr:uid="{00000000-0005-0000-0000-00003F040000}"/>
    <cellStyle name="Normal 2 11 32 2" xfId="1951" xr:uid="{00000000-0005-0000-0000-000040040000}"/>
    <cellStyle name="Normal 2 11 33" xfId="722" xr:uid="{00000000-0005-0000-0000-000041040000}"/>
    <cellStyle name="Normal 2 11 33 2" xfId="1956" xr:uid="{00000000-0005-0000-0000-000042040000}"/>
    <cellStyle name="Normal 2 11 34" xfId="730" xr:uid="{00000000-0005-0000-0000-000043040000}"/>
    <cellStyle name="Normal 2 11 34 2" xfId="1962" xr:uid="{00000000-0005-0000-0000-000044040000}"/>
    <cellStyle name="Normal 2 11 35" xfId="738" xr:uid="{00000000-0005-0000-0000-000045040000}"/>
    <cellStyle name="Normal 2 11 35 2" xfId="1967" xr:uid="{00000000-0005-0000-0000-000046040000}"/>
    <cellStyle name="Normal 2 11 36" xfId="745" xr:uid="{00000000-0005-0000-0000-000047040000}"/>
    <cellStyle name="Normal 2 11 36 2" xfId="1971" xr:uid="{00000000-0005-0000-0000-000048040000}"/>
    <cellStyle name="Normal 2 11 37" xfId="767" xr:uid="{00000000-0005-0000-0000-000049040000}"/>
    <cellStyle name="Normal 2 11 37 2" xfId="1990" xr:uid="{00000000-0005-0000-0000-00004A040000}"/>
    <cellStyle name="Normal 2 11 38" xfId="940" xr:uid="{00000000-0005-0000-0000-00004B040000}"/>
    <cellStyle name="Normal 2 11 38 2" xfId="2163" xr:uid="{00000000-0005-0000-0000-00004C040000}"/>
    <cellStyle name="Normal 2 11 39" xfId="986" xr:uid="{00000000-0005-0000-0000-00004D040000}"/>
    <cellStyle name="Normal 2 11 39 2" xfId="2209" xr:uid="{00000000-0005-0000-0000-00004E040000}"/>
    <cellStyle name="Normal 2 11 4" xfId="46" xr:uid="{00000000-0005-0000-0000-00004F040000}"/>
    <cellStyle name="Normal 2 11 4 2" xfId="1299" xr:uid="{00000000-0005-0000-0000-000050040000}"/>
    <cellStyle name="Normal 2 11 40" xfId="759" xr:uid="{00000000-0005-0000-0000-000051040000}"/>
    <cellStyle name="Normal 2 11 40 2" xfId="1982" xr:uid="{00000000-0005-0000-0000-000052040000}"/>
    <cellStyle name="Normal 2 11 41" xfId="1089" xr:uid="{00000000-0005-0000-0000-000053040000}"/>
    <cellStyle name="Normal 2 11 41 2" xfId="2311" xr:uid="{00000000-0005-0000-0000-000054040000}"/>
    <cellStyle name="Normal 2 11 42" xfId="1279" xr:uid="{00000000-0005-0000-0000-000055040000}"/>
    <cellStyle name="Normal 2 11 5" xfId="47" xr:uid="{00000000-0005-0000-0000-000056040000}"/>
    <cellStyle name="Normal 2 11 5 2" xfId="1300" xr:uid="{00000000-0005-0000-0000-000057040000}"/>
    <cellStyle name="Normal 2 11 6" xfId="48" xr:uid="{00000000-0005-0000-0000-000058040000}"/>
    <cellStyle name="Normal 2 11 6 2" xfId="1301" xr:uid="{00000000-0005-0000-0000-000059040000}"/>
    <cellStyle name="Normal 2 11 7" xfId="49" xr:uid="{00000000-0005-0000-0000-00005A040000}"/>
    <cellStyle name="Normal 2 11 7 2" xfId="1302" xr:uid="{00000000-0005-0000-0000-00005B040000}"/>
    <cellStyle name="Normal 2 11 8" xfId="50" xr:uid="{00000000-0005-0000-0000-00005C040000}"/>
    <cellStyle name="Normal 2 11 8 2" xfId="1303" xr:uid="{00000000-0005-0000-0000-00005D040000}"/>
    <cellStyle name="Normal 2 11 9" xfId="51" xr:uid="{00000000-0005-0000-0000-00005E040000}"/>
    <cellStyle name="Normal 2 11 9 2" xfId="1304" xr:uid="{00000000-0005-0000-0000-00005F040000}"/>
    <cellStyle name="Normal 2 12" xfId="52" xr:uid="{00000000-0005-0000-0000-000060040000}"/>
    <cellStyle name="Normal 2 12 2" xfId="1305" xr:uid="{00000000-0005-0000-0000-000061040000}"/>
    <cellStyle name="Normal 2 13" xfId="53" xr:uid="{00000000-0005-0000-0000-000062040000}"/>
    <cellStyle name="Normal 2 13 2" xfId="1306" xr:uid="{00000000-0005-0000-0000-000063040000}"/>
    <cellStyle name="Normal 2 14" xfId="54" xr:uid="{00000000-0005-0000-0000-000064040000}"/>
    <cellStyle name="Normal 2 14 2" xfId="1307" xr:uid="{00000000-0005-0000-0000-000065040000}"/>
    <cellStyle name="Normal 2 15" xfId="55" xr:uid="{00000000-0005-0000-0000-000066040000}"/>
    <cellStyle name="Normal 2 15 2" xfId="1308" xr:uid="{00000000-0005-0000-0000-000067040000}"/>
    <cellStyle name="Normal 2 16" xfId="56" xr:uid="{00000000-0005-0000-0000-000068040000}"/>
    <cellStyle name="Normal 2 16 2" xfId="1309" xr:uid="{00000000-0005-0000-0000-000069040000}"/>
    <cellStyle name="Normal 2 17" xfId="57" xr:uid="{00000000-0005-0000-0000-00006A040000}"/>
    <cellStyle name="Normal 2 17 2" xfId="1310" xr:uid="{00000000-0005-0000-0000-00006B040000}"/>
    <cellStyle name="Normal 2 18" xfId="58" xr:uid="{00000000-0005-0000-0000-00006C040000}"/>
    <cellStyle name="Normal 2 18 2" xfId="1311" xr:uid="{00000000-0005-0000-0000-00006D040000}"/>
    <cellStyle name="Normal 2 19" xfId="59" xr:uid="{00000000-0005-0000-0000-00006E040000}"/>
    <cellStyle name="Normal 2 19 2" xfId="1312" xr:uid="{00000000-0005-0000-0000-00006F040000}"/>
    <cellStyle name="Normal 2 2" xfId="60" xr:uid="{00000000-0005-0000-0000-000070040000}"/>
    <cellStyle name="Normal 2 2 2" xfId="1313" xr:uid="{00000000-0005-0000-0000-000071040000}"/>
    <cellStyle name="Normal 2 20" xfId="61" xr:uid="{00000000-0005-0000-0000-000072040000}"/>
    <cellStyle name="Normal 2 20 2" xfId="1314" xr:uid="{00000000-0005-0000-0000-000073040000}"/>
    <cellStyle name="Normal 2 21" xfId="62" xr:uid="{00000000-0005-0000-0000-000074040000}"/>
    <cellStyle name="Normal 2 21 2" xfId="1315" xr:uid="{00000000-0005-0000-0000-000075040000}"/>
    <cellStyle name="Normal 2 22" xfId="63" xr:uid="{00000000-0005-0000-0000-000076040000}"/>
    <cellStyle name="Normal 2 22 2" xfId="1316" xr:uid="{00000000-0005-0000-0000-000077040000}"/>
    <cellStyle name="Normal 2 23" xfId="64" xr:uid="{00000000-0005-0000-0000-000078040000}"/>
    <cellStyle name="Normal 2 23 2" xfId="1317" xr:uid="{00000000-0005-0000-0000-000079040000}"/>
    <cellStyle name="Normal 2 24" xfId="65" xr:uid="{00000000-0005-0000-0000-00007A040000}"/>
    <cellStyle name="Normal 2 24 2" xfId="1318" xr:uid="{00000000-0005-0000-0000-00007B040000}"/>
    <cellStyle name="Normal 2 25" xfId="66" xr:uid="{00000000-0005-0000-0000-00007C040000}"/>
    <cellStyle name="Normal 2 25 2" xfId="1319" xr:uid="{00000000-0005-0000-0000-00007D040000}"/>
    <cellStyle name="Normal 2 26" xfId="67" xr:uid="{00000000-0005-0000-0000-00007E040000}"/>
    <cellStyle name="Normal 2 26 2" xfId="1320" xr:uid="{00000000-0005-0000-0000-00007F040000}"/>
    <cellStyle name="Normal 2 27" xfId="68" xr:uid="{00000000-0005-0000-0000-000080040000}"/>
    <cellStyle name="Normal 2 27 2" xfId="1321" xr:uid="{00000000-0005-0000-0000-000081040000}"/>
    <cellStyle name="Normal 2 28" xfId="69" xr:uid="{00000000-0005-0000-0000-000082040000}"/>
    <cellStyle name="Normal 2 28 2" xfId="1322" xr:uid="{00000000-0005-0000-0000-000083040000}"/>
    <cellStyle name="Normal 2 29" xfId="70" xr:uid="{00000000-0005-0000-0000-000084040000}"/>
    <cellStyle name="Normal 2 29 2" xfId="1323" xr:uid="{00000000-0005-0000-0000-000085040000}"/>
    <cellStyle name="Normal 2 3" xfId="71" xr:uid="{00000000-0005-0000-0000-000086040000}"/>
    <cellStyle name="Normal 2 3 2" xfId="1324" xr:uid="{00000000-0005-0000-0000-000087040000}"/>
    <cellStyle name="Normal 2 30" xfId="72" xr:uid="{00000000-0005-0000-0000-000088040000}"/>
    <cellStyle name="Normal 2 30 2" xfId="1325" xr:uid="{00000000-0005-0000-0000-000089040000}"/>
    <cellStyle name="Normal 2 31" xfId="73" xr:uid="{00000000-0005-0000-0000-00008A040000}"/>
    <cellStyle name="Normal 2 31 2" xfId="1326" xr:uid="{00000000-0005-0000-0000-00008B040000}"/>
    <cellStyle name="Normal 2 32" xfId="74" xr:uid="{00000000-0005-0000-0000-00008C040000}"/>
    <cellStyle name="Normal 2 32 2" xfId="1327" xr:uid="{00000000-0005-0000-0000-00008D040000}"/>
    <cellStyle name="Normal 2 33" xfId="75" xr:uid="{00000000-0005-0000-0000-00008E040000}"/>
    <cellStyle name="Normal 2 33 2" xfId="1328" xr:uid="{00000000-0005-0000-0000-00008F040000}"/>
    <cellStyle name="Normal 2 34" xfId="76" xr:uid="{00000000-0005-0000-0000-000090040000}"/>
    <cellStyle name="Normal 2 34 2" xfId="1329" xr:uid="{00000000-0005-0000-0000-000091040000}"/>
    <cellStyle name="Normal 2 35" xfId="77" xr:uid="{00000000-0005-0000-0000-000092040000}"/>
    <cellStyle name="Normal 2 35 2" xfId="1330" xr:uid="{00000000-0005-0000-0000-000093040000}"/>
    <cellStyle name="Normal 2 36" xfId="78" xr:uid="{00000000-0005-0000-0000-000094040000}"/>
    <cellStyle name="Normal 2 36 2" xfId="1331" xr:uid="{00000000-0005-0000-0000-000095040000}"/>
    <cellStyle name="Normal 2 37" xfId="79" xr:uid="{00000000-0005-0000-0000-000096040000}"/>
    <cellStyle name="Normal 2 37 2" xfId="1332" xr:uid="{00000000-0005-0000-0000-000097040000}"/>
    <cellStyle name="Normal 2 38" xfId="80" xr:uid="{00000000-0005-0000-0000-000098040000}"/>
    <cellStyle name="Normal 2 38 2" xfId="1333" xr:uid="{00000000-0005-0000-0000-000099040000}"/>
    <cellStyle name="Normal 2 39" xfId="81" xr:uid="{00000000-0005-0000-0000-00009A040000}"/>
    <cellStyle name="Normal 2 39 2" xfId="1334" xr:uid="{00000000-0005-0000-0000-00009B040000}"/>
    <cellStyle name="Normal 2 4" xfId="82" xr:uid="{00000000-0005-0000-0000-00009C040000}"/>
    <cellStyle name="Normal 2 4 2" xfId="1335" xr:uid="{00000000-0005-0000-0000-00009D040000}"/>
    <cellStyle name="Normal 2 40" xfId="83" xr:uid="{00000000-0005-0000-0000-00009E040000}"/>
    <cellStyle name="Normal 2 40 2" xfId="1336" xr:uid="{00000000-0005-0000-0000-00009F040000}"/>
    <cellStyle name="Normal 2 41" xfId="84" xr:uid="{00000000-0005-0000-0000-0000A0040000}"/>
    <cellStyle name="Normal 2 41 2" xfId="1337" xr:uid="{00000000-0005-0000-0000-0000A1040000}"/>
    <cellStyle name="Normal 2 42" xfId="85" xr:uid="{00000000-0005-0000-0000-0000A2040000}"/>
    <cellStyle name="Normal 2 42 2" xfId="1338" xr:uid="{00000000-0005-0000-0000-0000A3040000}"/>
    <cellStyle name="Normal 2 43" xfId="86" xr:uid="{00000000-0005-0000-0000-0000A4040000}"/>
    <cellStyle name="Normal 2 43 10" xfId="471" xr:uid="{00000000-0005-0000-0000-0000A5040000}"/>
    <cellStyle name="Normal 2 43 10 2" xfId="1721" xr:uid="{00000000-0005-0000-0000-0000A6040000}"/>
    <cellStyle name="Normal 2 43 11" xfId="632" xr:uid="{00000000-0005-0000-0000-0000A7040000}"/>
    <cellStyle name="Normal 2 43 11 2" xfId="1882" xr:uid="{00000000-0005-0000-0000-0000A8040000}"/>
    <cellStyle name="Normal 2 43 12" xfId="453" xr:uid="{00000000-0005-0000-0000-0000A9040000}"/>
    <cellStyle name="Normal 2 43 12 2" xfId="1703" xr:uid="{00000000-0005-0000-0000-0000AA040000}"/>
    <cellStyle name="Normal 2 43 13" xfId="650" xr:uid="{00000000-0005-0000-0000-0000AB040000}"/>
    <cellStyle name="Normal 2 43 13 2" xfId="1900" xr:uid="{00000000-0005-0000-0000-0000AC040000}"/>
    <cellStyle name="Normal 2 43 14" xfId="436" xr:uid="{00000000-0005-0000-0000-0000AD040000}"/>
    <cellStyle name="Normal 2 43 14 2" xfId="1686" xr:uid="{00000000-0005-0000-0000-0000AE040000}"/>
    <cellStyle name="Normal 2 43 15" xfId="662" xr:uid="{00000000-0005-0000-0000-0000AF040000}"/>
    <cellStyle name="Normal 2 43 15 2" xfId="1912" xr:uid="{00000000-0005-0000-0000-0000B0040000}"/>
    <cellStyle name="Normal 2 43 16" xfId="424" xr:uid="{00000000-0005-0000-0000-0000B1040000}"/>
    <cellStyle name="Normal 2 43 16 2" xfId="1675" xr:uid="{00000000-0005-0000-0000-0000B2040000}"/>
    <cellStyle name="Normal 2 43 17" xfId="673" xr:uid="{00000000-0005-0000-0000-0000B3040000}"/>
    <cellStyle name="Normal 2 43 17 2" xfId="1922" xr:uid="{00000000-0005-0000-0000-0000B4040000}"/>
    <cellStyle name="Normal 2 43 18" xfId="687" xr:uid="{00000000-0005-0000-0000-0000B5040000}"/>
    <cellStyle name="Normal 2 43 18 2" xfId="1932" xr:uid="{00000000-0005-0000-0000-0000B6040000}"/>
    <cellStyle name="Normal 2 43 19" xfId="699" xr:uid="{00000000-0005-0000-0000-0000B7040000}"/>
    <cellStyle name="Normal 2 43 19 2" xfId="1941" xr:uid="{00000000-0005-0000-0000-0000B8040000}"/>
    <cellStyle name="Normal 2 43 2" xfId="87" xr:uid="{00000000-0005-0000-0000-0000B9040000}"/>
    <cellStyle name="Normal 2 43 2 2" xfId="1340" xr:uid="{00000000-0005-0000-0000-0000BA040000}"/>
    <cellStyle name="Normal 2 43 20" xfId="788" xr:uid="{00000000-0005-0000-0000-0000BB040000}"/>
    <cellStyle name="Normal 2 43 20 2" xfId="2011" xr:uid="{00000000-0005-0000-0000-0000BC040000}"/>
    <cellStyle name="Normal 2 43 21" xfId="922" xr:uid="{00000000-0005-0000-0000-0000BD040000}"/>
    <cellStyle name="Normal 2 43 21 2" xfId="2145" xr:uid="{00000000-0005-0000-0000-0000BE040000}"/>
    <cellStyle name="Normal 2 43 22" xfId="836" xr:uid="{00000000-0005-0000-0000-0000BF040000}"/>
    <cellStyle name="Normal 2 43 22 2" xfId="2059" xr:uid="{00000000-0005-0000-0000-0000C0040000}"/>
    <cellStyle name="Normal 2 43 23" xfId="976" xr:uid="{00000000-0005-0000-0000-0000C1040000}"/>
    <cellStyle name="Normal 2 43 23 2" xfId="2199" xr:uid="{00000000-0005-0000-0000-0000C2040000}"/>
    <cellStyle name="Normal 2 43 24" xfId="920" xr:uid="{00000000-0005-0000-0000-0000C3040000}"/>
    <cellStyle name="Normal 2 43 24 2" xfId="2143" xr:uid="{00000000-0005-0000-0000-0000C4040000}"/>
    <cellStyle name="Normal 2 43 25" xfId="1339" xr:uid="{00000000-0005-0000-0000-0000C5040000}"/>
    <cellStyle name="Normal 2 43 3" xfId="88" xr:uid="{00000000-0005-0000-0000-0000C6040000}"/>
    <cellStyle name="Normal 2 43 3 2" xfId="1341" xr:uid="{00000000-0005-0000-0000-0000C7040000}"/>
    <cellStyle name="Normal 2 43 4" xfId="89" xr:uid="{00000000-0005-0000-0000-0000C8040000}"/>
    <cellStyle name="Normal 2 43 4 2" xfId="1342" xr:uid="{00000000-0005-0000-0000-0000C9040000}"/>
    <cellStyle name="Normal 2 43 5" xfId="90" xr:uid="{00000000-0005-0000-0000-0000CA040000}"/>
    <cellStyle name="Normal 2 43 5 2" xfId="1343" xr:uid="{00000000-0005-0000-0000-0000CB040000}"/>
    <cellStyle name="Normal 2 43 6" xfId="91" xr:uid="{00000000-0005-0000-0000-0000CC040000}"/>
    <cellStyle name="Normal 2 43 6 2" xfId="1344" xr:uid="{00000000-0005-0000-0000-0000CD040000}"/>
    <cellStyle name="Normal 2 43 7" xfId="92" xr:uid="{00000000-0005-0000-0000-0000CE040000}"/>
    <cellStyle name="Normal 2 43 7 2" xfId="1345" xr:uid="{00000000-0005-0000-0000-0000CF040000}"/>
    <cellStyle name="Normal 2 43 8" xfId="93" xr:uid="{00000000-0005-0000-0000-0000D0040000}"/>
    <cellStyle name="Normal 2 43 8 2" xfId="1346" xr:uid="{00000000-0005-0000-0000-0000D1040000}"/>
    <cellStyle name="Normal 2 43 9" xfId="94" xr:uid="{00000000-0005-0000-0000-0000D2040000}"/>
    <cellStyle name="Normal 2 43 9 2" xfId="1347" xr:uid="{00000000-0005-0000-0000-0000D3040000}"/>
    <cellStyle name="Normal 2 44" xfId="95" xr:uid="{00000000-0005-0000-0000-0000D4040000}"/>
    <cellStyle name="Normal 2 44 10" xfId="476" xr:uid="{00000000-0005-0000-0000-0000D5040000}"/>
    <cellStyle name="Normal 2 44 10 2" xfId="1726" xr:uid="{00000000-0005-0000-0000-0000D6040000}"/>
    <cellStyle name="Normal 2 44 11" xfId="627" xr:uid="{00000000-0005-0000-0000-0000D7040000}"/>
    <cellStyle name="Normal 2 44 11 2" xfId="1877" xr:uid="{00000000-0005-0000-0000-0000D8040000}"/>
    <cellStyle name="Normal 2 44 12" xfId="457" xr:uid="{00000000-0005-0000-0000-0000D9040000}"/>
    <cellStyle name="Normal 2 44 12 2" xfId="1707" xr:uid="{00000000-0005-0000-0000-0000DA040000}"/>
    <cellStyle name="Normal 2 44 13" xfId="646" xr:uid="{00000000-0005-0000-0000-0000DB040000}"/>
    <cellStyle name="Normal 2 44 13 2" xfId="1896" xr:uid="{00000000-0005-0000-0000-0000DC040000}"/>
    <cellStyle name="Normal 2 44 14" xfId="439" xr:uid="{00000000-0005-0000-0000-0000DD040000}"/>
    <cellStyle name="Normal 2 44 14 2" xfId="1689" xr:uid="{00000000-0005-0000-0000-0000DE040000}"/>
    <cellStyle name="Normal 2 44 15" xfId="659" xr:uid="{00000000-0005-0000-0000-0000DF040000}"/>
    <cellStyle name="Normal 2 44 15 2" xfId="1909" xr:uid="{00000000-0005-0000-0000-0000E0040000}"/>
    <cellStyle name="Normal 2 44 16" xfId="427" xr:uid="{00000000-0005-0000-0000-0000E1040000}"/>
    <cellStyle name="Normal 2 44 16 2" xfId="1677" xr:uid="{00000000-0005-0000-0000-0000E2040000}"/>
    <cellStyle name="Normal 2 44 17" xfId="670" xr:uid="{00000000-0005-0000-0000-0000E3040000}"/>
    <cellStyle name="Normal 2 44 17 2" xfId="1920" xr:uid="{00000000-0005-0000-0000-0000E4040000}"/>
    <cellStyle name="Normal 2 44 18" xfId="685" xr:uid="{00000000-0005-0000-0000-0000E5040000}"/>
    <cellStyle name="Normal 2 44 18 2" xfId="1931" xr:uid="{00000000-0005-0000-0000-0000E6040000}"/>
    <cellStyle name="Normal 2 44 19" xfId="697" xr:uid="{00000000-0005-0000-0000-0000E7040000}"/>
    <cellStyle name="Normal 2 44 19 2" xfId="1940" xr:uid="{00000000-0005-0000-0000-0000E8040000}"/>
    <cellStyle name="Normal 2 44 2" xfId="96" xr:uid="{00000000-0005-0000-0000-0000E9040000}"/>
    <cellStyle name="Normal 2 44 2 2" xfId="1349" xr:uid="{00000000-0005-0000-0000-0000EA040000}"/>
    <cellStyle name="Normal 2 44 20" xfId="794" xr:uid="{00000000-0005-0000-0000-0000EB040000}"/>
    <cellStyle name="Normal 2 44 20 2" xfId="2017" xr:uid="{00000000-0005-0000-0000-0000EC040000}"/>
    <cellStyle name="Normal 2 44 21" xfId="915" xr:uid="{00000000-0005-0000-0000-0000ED040000}"/>
    <cellStyle name="Normal 2 44 21 2" xfId="2138" xr:uid="{00000000-0005-0000-0000-0000EE040000}"/>
    <cellStyle name="Normal 2 44 22" xfId="1039" xr:uid="{00000000-0005-0000-0000-0000EF040000}"/>
    <cellStyle name="Normal 2 44 22 2" xfId="2261" xr:uid="{00000000-0005-0000-0000-0000F0040000}"/>
    <cellStyle name="Normal 2 44 23" xfId="1090" xr:uid="{00000000-0005-0000-0000-0000F1040000}"/>
    <cellStyle name="Normal 2 44 23 2" xfId="2312" xr:uid="{00000000-0005-0000-0000-0000F2040000}"/>
    <cellStyle name="Normal 2 44 24" xfId="1106" xr:uid="{00000000-0005-0000-0000-0000F3040000}"/>
    <cellStyle name="Normal 2 44 24 2" xfId="2328" xr:uid="{00000000-0005-0000-0000-0000F4040000}"/>
    <cellStyle name="Normal 2 44 25" xfId="1348" xr:uid="{00000000-0005-0000-0000-0000F5040000}"/>
    <cellStyle name="Normal 2 44 3" xfId="97" xr:uid="{00000000-0005-0000-0000-0000F6040000}"/>
    <cellStyle name="Normal 2 44 3 2" xfId="1350" xr:uid="{00000000-0005-0000-0000-0000F7040000}"/>
    <cellStyle name="Normal 2 44 4" xfId="98" xr:uid="{00000000-0005-0000-0000-0000F8040000}"/>
    <cellStyle name="Normal 2 44 4 2" xfId="1351" xr:uid="{00000000-0005-0000-0000-0000F9040000}"/>
    <cellStyle name="Normal 2 44 5" xfId="99" xr:uid="{00000000-0005-0000-0000-0000FA040000}"/>
    <cellStyle name="Normal 2 44 5 2" xfId="1352" xr:uid="{00000000-0005-0000-0000-0000FB040000}"/>
    <cellStyle name="Normal 2 44 6" xfId="100" xr:uid="{00000000-0005-0000-0000-0000FC040000}"/>
    <cellStyle name="Normal 2 44 6 2" xfId="1353" xr:uid="{00000000-0005-0000-0000-0000FD040000}"/>
    <cellStyle name="Normal 2 44 7" xfId="101" xr:uid="{00000000-0005-0000-0000-0000FE040000}"/>
    <cellStyle name="Normal 2 44 7 2" xfId="1354" xr:uid="{00000000-0005-0000-0000-0000FF040000}"/>
    <cellStyle name="Normal 2 44 8" xfId="102" xr:uid="{00000000-0005-0000-0000-000000050000}"/>
    <cellStyle name="Normal 2 44 8 2" xfId="1355" xr:uid="{00000000-0005-0000-0000-000001050000}"/>
    <cellStyle name="Normal 2 44 9" xfId="103" xr:uid="{00000000-0005-0000-0000-000002050000}"/>
    <cellStyle name="Normal 2 44 9 2" xfId="1356" xr:uid="{00000000-0005-0000-0000-000003050000}"/>
    <cellStyle name="Normal 2 45" xfId="104" xr:uid="{00000000-0005-0000-0000-000004050000}"/>
    <cellStyle name="Normal 2 45 10" xfId="483" xr:uid="{00000000-0005-0000-0000-000005050000}"/>
    <cellStyle name="Normal 2 45 10 2" xfId="1733" xr:uid="{00000000-0005-0000-0000-000006050000}"/>
    <cellStyle name="Normal 2 45 11" xfId="619" xr:uid="{00000000-0005-0000-0000-000007050000}"/>
    <cellStyle name="Normal 2 45 11 2" xfId="1869" xr:uid="{00000000-0005-0000-0000-000008050000}"/>
    <cellStyle name="Normal 2 45 12" xfId="465" xr:uid="{00000000-0005-0000-0000-000009050000}"/>
    <cellStyle name="Normal 2 45 12 2" xfId="1715" xr:uid="{00000000-0005-0000-0000-00000A050000}"/>
    <cellStyle name="Normal 2 45 13" xfId="638" xr:uid="{00000000-0005-0000-0000-00000B050000}"/>
    <cellStyle name="Normal 2 45 13 2" xfId="1888" xr:uid="{00000000-0005-0000-0000-00000C050000}"/>
    <cellStyle name="Normal 2 45 14" xfId="447" xr:uid="{00000000-0005-0000-0000-00000D050000}"/>
    <cellStyle name="Normal 2 45 14 2" xfId="1697" xr:uid="{00000000-0005-0000-0000-00000E050000}"/>
    <cellStyle name="Normal 2 45 15" xfId="653" xr:uid="{00000000-0005-0000-0000-00000F050000}"/>
    <cellStyle name="Normal 2 45 15 2" xfId="1903" xr:uid="{00000000-0005-0000-0000-000010050000}"/>
    <cellStyle name="Normal 2 45 16" xfId="433" xr:uid="{00000000-0005-0000-0000-000011050000}"/>
    <cellStyle name="Normal 2 45 16 2" xfId="1683" xr:uid="{00000000-0005-0000-0000-000012050000}"/>
    <cellStyle name="Normal 2 45 17" xfId="664" xr:uid="{00000000-0005-0000-0000-000013050000}"/>
    <cellStyle name="Normal 2 45 17 2" xfId="1914" xr:uid="{00000000-0005-0000-0000-000014050000}"/>
    <cellStyle name="Normal 2 45 18" xfId="680" xr:uid="{00000000-0005-0000-0000-000015050000}"/>
    <cellStyle name="Normal 2 45 18 2" xfId="1926" xr:uid="{00000000-0005-0000-0000-000016050000}"/>
    <cellStyle name="Normal 2 45 19" xfId="693" xr:uid="{00000000-0005-0000-0000-000017050000}"/>
    <cellStyle name="Normal 2 45 19 2" xfId="1936" xr:uid="{00000000-0005-0000-0000-000018050000}"/>
    <cellStyle name="Normal 2 45 2" xfId="105" xr:uid="{00000000-0005-0000-0000-000019050000}"/>
    <cellStyle name="Normal 2 45 2 2" xfId="1358" xr:uid="{00000000-0005-0000-0000-00001A050000}"/>
    <cellStyle name="Normal 2 45 20" xfId="801" xr:uid="{00000000-0005-0000-0000-00001B050000}"/>
    <cellStyle name="Normal 2 45 20 2" xfId="2024" xr:uid="{00000000-0005-0000-0000-00001C050000}"/>
    <cellStyle name="Normal 2 45 21" xfId="959" xr:uid="{00000000-0005-0000-0000-00001D050000}"/>
    <cellStyle name="Normal 2 45 21 2" xfId="2182" xr:uid="{00000000-0005-0000-0000-00001E050000}"/>
    <cellStyle name="Normal 2 45 22" xfId="818" xr:uid="{00000000-0005-0000-0000-00001F050000}"/>
    <cellStyle name="Normal 2 45 22 2" xfId="2041" xr:uid="{00000000-0005-0000-0000-000020050000}"/>
    <cellStyle name="Normal 2 45 23" xfId="1188" xr:uid="{00000000-0005-0000-0000-000021050000}"/>
    <cellStyle name="Normal 2 45 23 2" xfId="2409" xr:uid="{00000000-0005-0000-0000-000022050000}"/>
    <cellStyle name="Normal 2 45 24" xfId="985" xr:uid="{00000000-0005-0000-0000-000023050000}"/>
    <cellStyle name="Normal 2 45 24 2" xfId="2208" xr:uid="{00000000-0005-0000-0000-000024050000}"/>
    <cellStyle name="Normal 2 45 25" xfId="1357" xr:uid="{00000000-0005-0000-0000-000025050000}"/>
    <cellStyle name="Normal 2 45 3" xfId="106" xr:uid="{00000000-0005-0000-0000-000026050000}"/>
    <cellStyle name="Normal 2 45 3 2" xfId="1359" xr:uid="{00000000-0005-0000-0000-000027050000}"/>
    <cellStyle name="Normal 2 45 4" xfId="107" xr:uid="{00000000-0005-0000-0000-000028050000}"/>
    <cellStyle name="Normal 2 45 4 2" xfId="1360" xr:uid="{00000000-0005-0000-0000-000029050000}"/>
    <cellStyle name="Normal 2 45 5" xfId="108" xr:uid="{00000000-0005-0000-0000-00002A050000}"/>
    <cellStyle name="Normal 2 45 5 2" xfId="1361" xr:uid="{00000000-0005-0000-0000-00002B050000}"/>
    <cellStyle name="Normal 2 45 6" xfId="109" xr:uid="{00000000-0005-0000-0000-00002C050000}"/>
    <cellStyle name="Normal 2 45 6 2" xfId="1362" xr:uid="{00000000-0005-0000-0000-00002D050000}"/>
    <cellStyle name="Normal 2 45 7" xfId="110" xr:uid="{00000000-0005-0000-0000-00002E050000}"/>
    <cellStyle name="Normal 2 45 7 2" xfId="1363" xr:uid="{00000000-0005-0000-0000-00002F050000}"/>
    <cellStyle name="Normal 2 45 8" xfId="111" xr:uid="{00000000-0005-0000-0000-000030050000}"/>
    <cellStyle name="Normal 2 45 8 2" xfId="1364" xr:uid="{00000000-0005-0000-0000-000031050000}"/>
    <cellStyle name="Normal 2 45 9" xfId="112" xr:uid="{00000000-0005-0000-0000-000032050000}"/>
    <cellStyle name="Normal 2 45 9 2" xfId="1365" xr:uid="{00000000-0005-0000-0000-000033050000}"/>
    <cellStyle name="Normal 2 46" xfId="113" xr:uid="{00000000-0005-0000-0000-000034050000}"/>
    <cellStyle name="Normal 2 46 10" xfId="490" xr:uid="{00000000-0005-0000-0000-000035050000}"/>
    <cellStyle name="Normal 2 46 10 2" xfId="1740" xr:uid="{00000000-0005-0000-0000-000036050000}"/>
    <cellStyle name="Normal 2 46 11" xfId="612" xr:uid="{00000000-0005-0000-0000-000037050000}"/>
    <cellStyle name="Normal 2 46 11 2" xfId="1862" xr:uid="{00000000-0005-0000-0000-000038050000}"/>
    <cellStyle name="Normal 2 46 12" xfId="473" xr:uid="{00000000-0005-0000-0000-000039050000}"/>
    <cellStyle name="Normal 2 46 12 2" xfId="1723" xr:uid="{00000000-0005-0000-0000-00003A050000}"/>
    <cellStyle name="Normal 2 46 13" xfId="630" xr:uid="{00000000-0005-0000-0000-00003B050000}"/>
    <cellStyle name="Normal 2 46 13 2" xfId="1880" xr:uid="{00000000-0005-0000-0000-00003C050000}"/>
    <cellStyle name="Normal 2 46 14" xfId="455" xr:uid="{00000000-0005-0000-0000-00003D050000}"/>
    <cellStyle name="Normal 2 46 14 2" xfId="1705" xr:uid="{00000000-0005-0000-0000-00003E050000}"/>
    <cellStyle name="Normal 2 46 15" xfId="648" xr:uid="{00000000-0005-0000-0000-00003F050000}"/>
    <cellStyle name="Normal 2 46 15 2" xfId="1898" xr:uid="{00000000-0005-0000-0000-000040050000}"/>
    <cellStyle name="Normal 2 46 16" xfId="438" xr:uid="{00000000-0005-0000-0000-000041050000}"/>
    <cellStyle name="Normal 2 46 16 2" xfId="1688" xr:uid="{00000000-0005-0000-0000-000042050000}"/>
    <cellStyle name="Normal 2 46 17" xfId="660" xr:uid="{00000000-0005-0000-0000-000043050000}"/>
    <cellStyle name="Normal 2 46 17 2" xfId="1910" xr:uid="{00000000-0005-0000-0000-000044050000}"/>
    <cellStyle name="Normal 2 46 18" xfId="425" xr:uid="{00000000-0005-0000-0000-000045050000}"/>
    <cellStyle name="Normal 2 46 18 2" xfId="1676" xr:uid="{00000000-0005-0000-0000-000046050000}"/>
    <cellStyle name="Normal 2 46 19" xfId="672" xr:uid="{00000000-0005-0000-0000-000047050000}"/>
    <cellStyle name="Normal 2 46 19 2" xfId="1921" xr:uid="{00000000-0005-0000-0000-000048050000}"/>
    <cellStyle name="Normal 2 46 2" xfId="114" xr:uid="{00000000-0005-0000-0000-000049050000}"/>
    <cellStyle name="Normal 2 46 2 2" xfId="1367" xr:uid="{00000000-0005-0000-0000-00004A050000}"/>
    <cellStyle name="Normal 2 46 20" xfId="806" xr:uid="{00000000-0005-0000-0000-00004B050000}"/>
    <cellStyle name="Normal 2 46 20 2" xfId="2029" xr:uid="{00000000-0005-0000-0000-00004C050000}"/>
    <cellStyle name="Normal 2 46 21" xfId="909" xr:uid="{00000000-0005-0000-0000-00004D050000}"/>
    <cellStyle name="Normal 2 46 21 2" xfId="2132" xr:uid="{00000000-0005-0000-0000-00004E050000}"/>
    <cellStyle name="Normal 2 46 22" xfId="840" xr:uid="{00000000-0005-0000-0000-00004F050000}"/>
    <cellStyle name="Normal 2 46 22 2" xfId="2063" xr:uid="{00000000-0005-0000-0000-000050050000}"/>
    <cellStyle name="Normal 2 46 23" xfId="1057" xr:uid="{00000000-0005-0000-0000-000051050000}"/>
    <cellStyle name="Normal 2 46 23 2" xfId="2279" xr:uid="{00000000-0005-0000-0000-000052050000}"/>
    <cellStyle name="Normal 2 46 24" xfId="1213" xr:uid="{00000000-0005-0000-0000-000053050000}"/>
    <cellStyle name="Normal 2 46 24 2" xfId="2434" xr:uid="{00000000-0005-0000-0000-000054050000}"/>
    <cellStyle name="Normal 2 46 25" xfId="1366" xr:uid="{00000000-0005-0000-0000-000055050000}"/>
    <cellStyle name="Normal 2 46 3" xfId="115" xr:uid="{00000000-0005-0000-0000-000056050000}"/>
    <cellStyle name="Normal 2 46 3 2" xfId="1368" xr:uid="{00000000-0005-0000-0000-000057050000}"/>
    <cellStyle name="Normal 2 46 4" xfId="116" xr:uid="{00000000-0005-0000-0000-000058050000}"/>
    <cellStyle name="Normal 2 46 4 2" xfId="1369" xr:uid="{00000000-0005-0000-0000-000059050000}"/>
    <cellStyle name="Normal 2 46 5" xfId="117" xr:uid="{00000000-0005-0000-0000-00005A050000}"/>
    <cellStyle name="Normal 2 46 5 2" xfId="1370" xr:uid="{00000000-0005-0000-0000-00005B050000}"/>
    <cellStyle name="Normal 2 46 6" xfId="118" xr:uid="{00000000-0005-0000-0000-00005C050000}"/>
    <cellStyle name="Normal 2 46 6 2" xfId="1371" xr:uid="{00000000-0005-0000-0000-00005D050000}"/>
    <cellStyle name="Normal 2 46 7" xfId="119" xr:uid="{00000000-0005-0000-0000-00005E050000}"/>
    <cellStyle name="Normal 2 46 7 2" xfId="1372" xr:uid="{00000000-0005-0000-0000-00005F050000}"/>
    <cellStyle name="Normal 2 46 8" xfId="120" xr:uid="{00000000-0005-0000-0000-000060050000}"/>
    <cellStyle name="Normal 2 46 8 2" xfId="1373" xr:uid="{00000000-0005-0000-0000-000061050000}"/>
    <cellStyle name="Normal 2 46 9" xfId="121" xr:uid="{00000000-0005-0000-0000-000062050000}"/>
    <cellStyle name="Normal 2 46 9 2" xfId="1374" xr:uid="{00000000-0005-0000-0000-000063050000}"/>
    <cellStyle name="Normal 2 47" xfId="122" xr:uid="{00000000-0005-0000-0000-000064050000}"/>
    <cellStyle name="Normal 2 47 10" xfId="496" xr:uid="{00000000-0005-0000-0000-000065050000}"/>
    <cellStyle name="Normal 2 47 10 2" xfId="1746" xr:uid="{00000000-0005-0000-0000-000066050000}"/>
    <cellStyle name="Normal 2 47 11" xfId="606" xr:uid="{00000000-0005-0000-0000-000067050000}"/>
    <cellStyle name="Normal 2 47 11 2" xfId="1856" xr:uid="{00000000-0005-0000-0000-000068050000}"/>
    <cellStyle name="Normal 2 47 12" xfId="480" xr:uid="{00000000-0005-0000-0000-000069050000}"/>
    <cellStyle name="Normal 2 47 12 2" xfId="1730" xr:uid="{00000000-0005-0000-0000-00006A050000}"/>
    <cellStyle name="Normal 2 47 13" xfId="622" xr:uid="{00000000-0005-0000-0000-00006B050000}"/>
    <cellStyle name="Normal 2 47 13 2" xfId="1872" xr:uid="{00000000-0005-0000-0000-00006C050000}"/>
    <cellStyle name="Normal 2 47 14" xfId="462" xr:uid="{00000000-0005-0000-0000-00006D050000}"/>
    <cellStyle name="Normal 2 47 14 2" xfId="1712" xr:uid="{00000000-0005-0000-0000-00006E050000}"/>
    <cellStyle name="Normal 2 47 15" xfId="641" xr:uid="{00000000-0005-0000-0000-00006F050000}"/>
    <cellStyle name="Normal 2 47 15 2" xfId="1891" xr:uid="{00000000-0005-0000-0000-000070050000}"/>
    <cellStyle name="Normal 2 47 16" xfId="444" xr:uid="{00000000-0005-0000-0000-000071050000}"/>
    <cellStyle name="Normal 2 47 16 2" xfId="1694" xr:uid="{00000000-0005-0000-0000-000072050000}"/>
    <cellStyle name="Normal 2 47 17" xfId="654" xr:uid="{00000000-0005-0000-0000-000073050000}"/>
    <cellStyle name="Normal 2 47 17 2" xfId="1904" xr:uid="{00000000-0005-0000-0000-000074050000}"/>
    <cellStyle name="Normal 2 47 18" xfId="431" xr:uid="{00000000-0005-0000-0000-000075050000}"/>
    <cellStyle name="Normal 2 47 18 2" xfId="1681" xr:uid="{00000000-0005-0000-0000-000076050000}"/>
    <cellStyle name="Normal 2 47 19" xfId="666" xr:uid="{00000000-0005-0000-0000-000077050000}"/>
    <cellStyle name="Normal 2 47 19 2" xfId="1916" xr:uid="{00000000-0005-0000-0000-000078050000}"/>
    <cellStyle name="Normal 2 47 2" xfId="123" xr:uid="{00000000-0005-0000-0000-000079050000}"/>
    <cellStyle name="Normal 2 47 2 2" xfId="1376" xr:uid="{00000000-0005-0000-0000-00007A050000}"/>
    <cellStyle name="Normal 2 47 20" xfId="811" xr:uid="{00000000-0005-0000-0000-00007B050000}"/>
    <cellStyle name="Normal 2 47 20 2" xfId="2034" xr:uid="{00000000-0005-0000-0000-00007C050000}"/>
    <cellStyle name="Normal 2 47 21" xfId="904" xr:uid="{00000000-0005-0000-0000-00007D050000}"/>
    <cellStyle name="Normal 2 47 21 2" xfId="2127" xr:uid="{00000000-0005-0000-0000-00007E050000}"/>
    <cellStyle name="Normal 2 47 22" xfId="1033" xr:uid="{00000000-0005-0000-0000-00007F050000}"/>
    <cellStyle name="Normal 2 47 22 2" xfId="2255" xr:uid="{00000000-0005-0000-0000-000080050000}"/>
    <cellStyle name="Normal 2 47 23" xfId="782" xr:uid="{00000000-0005-0000-0000-000081050000}"/>
    <cellStyle name="Normal 2 47 23 2" xfId="2005" xr:uid="{00000000-0005-0000-0000-000082050000}"/>
    <cellStyle name="Normal 2 47 24" xfId="795" xr:uid="{00000000-0005-0000-0000-000083050000}"/>
    <cellStyle name="Normal 2 47 24 2" xfId="2018" xr:uid="{00000000-0005-0000-0000-000084050000}"/>
    <cellStyle name="Normal 2 47 25" xfId="1375" xr:uid="{00000000-0005-0000-0000-000085050000}"/>
    <cellStyle name="Normal 2 47 3" xfId="124" xr:uid="{00000000-0005-0000-0000-000086050000}"/>
    <cellStyle name="Normal 2 47 3 2" xfId="1377" xr:uid="{00000000-0005-0000-0000-000087050000}"/>
    <cellStyle name="Normal 2 47 4" xfId="125" xr:uid="{00000000-0005-0000-0000-000088050000}"/>
    <cellStyle name="Normal 2 47 4 2" xfId="1378" xr:uid="{00000000-0005-0000-0000-000089050000}"/>
    <cellStyle name="Normal 2 47 5" xfId="126" xr:uid="{00000000-0005-0000-0000-00008A050000}"/>
    <cellStyle name="Normal 2 47 5 2" xfId="1379" xr:uid="{00000000-0005-0000-0000-00008B050000}"/>
    <cellStyle name="Normal 2 47 6" xfId="127" xr:uid="{00000000-0005-0000-0000-00008C050000}"/>
    <cellStyle name="Normal 2 47 6 2" xfId="1380" xr:uid="{00000000-0005-0000-0000-00008D050000}"/>
    <cellStyle name="Normal 2 47 7" xfId="128" xr:uid="{00000000-0005-0000-0000-00008E050000}"/>
    <cellStyle name="Normal 2 47 7 2" xfId="1381" xr:uid="{00000000-0005-0000-0000-00008F050000}"/>
    <cellStyle name="Normal 2 47 8" xfId="129" xr:uid="{00000000-0005-0000-0000-000090050000}"/>
    <cellStyle name="Normal 2 47 8 2" xfId="1382" xr:uid="{00000000-0005-0000-0000-000091050000}"/>
    <cellStyle name="Normal 2 47 9" xfId="130" xr:uid="{00000000-0005-0000-0000-000092050000}"/>
    <cellStyle name="Normal 2 47 9 2" xfId="1383" xr:uid="{00000000-0005-0000-0000-000093050000}"/>
    <cellStyle name="Normal 2 48" xfId="131" xr:uid="{00000000-0005-0000-0000-000094050000}"/>
    <cellStyle name="Normal 2 48 10" xfId="505" xr:uid="{00000000-0005-0000-0000-000095050000}"/>
    <cellStyle name="Normal 2 48 10 2" xfId="1755" xr:uid="{00000000-0005-0000-0000-000096050000}"/>
    <cellStyle name="Normal 2 48 11" xfId="597" xr:uid="{00000000-0005-0000-0000-000097050000}"/>
    <cellStyle name="Normal 2 48 11 2" xfId="1847" xr:uid="{00000000-0005-0000-0000-000098050000}"/>
    <cellStyle name="Normal 2 48 12" xfId="489" xr:uid="{00000000-0005-0000-0000-000099050000}"/>
    <cellStyle name="Normal 2 48 12 2" xfId="1739" xr:uid="{00000000-0005-0000-0000-00009A050000}"/>
    <cellStyle name="Normal 2 48 13" xfId="613" xr:uid="{00000000-0005-0000-0000-00009B050000}"/>
    <cellStyle name="Normal 2 48 13 2" xfId="1863" xr:uid="{00000000-0005-0000-0000-00009C050000}"/>
    <cellStyle name="Normal 2 48 14" xfId="472" xr:uid="{00000000-0005-0000-0000-00009D050000}"/>
    <cellStyle name="Normal 2 48 14 2" xfId="1722" xr:uid="{00000000-0005-0000-0000-00009E050000}"/>
    <cellStyle name="Normal 2 48 15" xfId="631" xr:uid="{00000000-0005-0000-0000-00009F050000}"/>
    <cellStyle name="Normal 2 48 15 2" xfId="1881" xr:uid="{00000000-0005-0000-0000-0000A0050000}"/>
    <cellStyle name="Normal 2 48 16" xfId="454" xr:uid="{00000000-0005-0000-0000-0000A1050000}"/>
    <cellStyle name="Normal 2 48 16 2" xfId="1704" xr:uid="{00000000-0005-0000-0000-0000A2050000}"/>
    <cellStyle name="Normal 2 48 17" xfId="649" xr:uid="{00000000-0005-0000-0000-0000A3050000}"/>
    <cellStyle name="Normal 2 48 17 2" xfId="1899" xr:uid="{00000000-0005-0000-0000-0000A4050000}"/>
    <cellStyle name="Normal 2 48 18" xfId="437" xr:uid="{00000000-0005-0000-0000-0000A5050000}"/>
    <cellStyle name="Normal 2 48 18 2" xfId="1687" xr:uid="{00000000-0005-0000-0000-0000A6050000}"/>
    <cellStyle name="Normal 2 48 19" xfId="661" xr:uid="{00000000-0005-0000-0000-0000A7050000}"/>
    <cellStyle name="Normal 2 48 19 2" xfId="1911" xr:uid="{00000000-0005-0000-0000-0000A8050000}"/>
    <cellStyle name="Normal 2 48 2" xfId="132" xr:uid="{00000000-0005-0000-0000-0000A9050000}"/>
    <cellStyle name="Normal 2 48 2 2" xfId="1385" xr:uid="{00000000-0005-0000-0000-0000AA050000}"/>
    <cellStyle name="Normal 2 48 20" xfId="816" xr:uid="{00000000-0005-0000-0000-0000AB050000}"/>
    <cellStyle name="Normal 2 48 20 2" xfId="2039" xr:uid="{00000000-0005-0000-0000-0000AC050000}"/>
    <cellStyle name="Normal 2 48 21" xfId="897" xr:uid="{00000000-0005-0000-0000-0000AD050000}"/>
    <cellStyle name="Normal 2 48 21 2" xfId="2120" xr:uid="{00000000-0005-0000-0000-0000AE050000}"/>
    <cellStyle name="Normal 2 48 22" xfId="844" xr:uid="{00000000-0005-0000-0000-0000AF050000}"/>
    <cellStyle name="Normal 2 48 22 2" xfId="2067" xr:uid="{00000000-0005-0000-0000-0000B0050000}"/>
    <cellStyle name="Normal 2 48 23" xfId="889" xr:uid="{00000000-0005-0000-0000-0000B1050000}"/>
    <cellStyle name="Normal 2 48 23 2" xfId="2112" xr:uid="{00000000-0005-0000-0000-0000B2050000}"/>
    <cellStyle name="Normal 2 48 24" xfId="923" xr:uid="{00000000-0005-0000-0000-0000B3050000}"/>
    <cellStyle name="Normal 2 48 24 2" xfId="2146" xr:uid="{00000000-0005-0000-0000-0000B4050000}"/>
    <cellStyle name="Normal 2 48 25" xfId="1384" xr:uid="{00000000-0005-0000-0000-0000B5050000}"/>
    <cellStyle name="Normal 2 48 3" xfId="133" xr:uid="{00000000-0005-0000-0000-0000B6050000}"/>
    <cellStyle name="Normal 2 48 3 2" xfId="1386" xr:uid="{00000000-0005-0000-0000-0000B7050000}"/>
    <cellStyle name="Normal 2 48 4" xfId="134" xr:uid="{00000000-0005-0000-0000-0000B8050000}"/>
    <cellStyle name="Normal 2 48 4 2" xfId="1387" xr:uid="{00000000-0005-0000-0000-0000B9050000}"/>
    <cellStyle name="Normal 2 48 5" xfId="135" xr:uid="{00000000-0005-0000-0000-0000BA050000}"/>
    <cellStyle name="Normal 2 48 5 2" xfId="1388" xr:uid="{00000000-0005-0000-0000-0000BB050000}"/>
    <cellStyle name="Normal 2 48 6" xfId="136" xr:uid="{00000000-0005-0000-0000-0000BC050000}"/>
    <cellStyle name="Normal 2 48 6 2" xfId="1389" xr:uid="{00000000-0005-0000-0000-0000BD050000}"/>
    <cellStyle name="Normal 2 48 7" xfId="137" xr:uid="{00000000-0005-0000-0000-0000BE050000}"/>
    <cellStyle name="Normal 2 48 7 2" xfId="1390" xr:uid="{00000000-0005-0000-0000-0000BF050000}"/>
    <cellStyle name="Normal 2 48 8" xfId="138" xr:uid="{00000000-0005-0000-0000-0000C0050000}"/>
    <cellStyle name="Normal 2 48 8 2" xfId="1391" xr:uid="{00000000-0005-0000-0000-0000C1050000}"/>
    <cellStyle name="Normal 2 48 9" xfId="139" xr:uid="{00000000-0005-0000-0000-0000C2050000}"/>
    <cellStyle name="Normal 2 48 9 2" xfId="1392" xr:uid="{00000000-0005-0000-0000-0000C3050000}"/>
    <cellStyle name="Normal 2 49" xfId="140" xr:uid="{00000000-0005-0000-0000-0000C4050000}"/>
    <cellStyle name="Normal 2 49 10" xfId="510" xr:uid="{00000000-0005-0000-0000-0000C5050000}"/>
    <cellStyle name="Normal 2 49 10 2" xfId="1760" xr:uid="{00000000-0005-0000-0000-0000C6050000}"/>
    <cellStyle name="Normal 2 49 11" xfId="592" xr:uid="{00000000-0005-0000-0000-0000C7050000}"/>
    <cellStyle name="Normal 2 49 11 2" xfId="1842" xr:uid="{00000000-0005-0000-0000-0000C8050000}"/>
    <cellStyle name="Normal 2 49 12" xfId="495" xr:uid="{00000000-0005-0000-0000-0000C9050000}"/>
    <cellStyle name="Normal 2 49 12 2" xfId="1745" xr:uid="{00000000-0005-0000-0000-0000CA050000}"/>
    <cellStyle name="Normal 2 49 13" xfId="607" xr:uid="{00000000-0005-0000-0000-0000CB050000}"/>
    <cellStyle name="Normal 2 49 13 2" xfId="1857" xr:uid="{00000000-0005-0000-0000-0000CC050000}"/>
    <cellStyle name="Normal 2 49 14" xfId="479" xr:uid="{00000000-0005-0000-0000-0000CD050000}"/>
    <cellStyle name="Normal 2 49 14 2" xfId="1729" xr:uid="{00000000-0005-0000-0000-0000CE050000}"/>
    <cellStyle name="Normal 2 49 15" xfId="623" xr:uid="{00000000-0005-0000-0000-0000CF050000}"/>
    <cellStyle name="Normal 2 49 15 2" xfId="1873" xr:uid="{00000000-0005-0000-0000-0000D0050000}"/>
    <cellStyle name="Normal 2 49 16" xfId="461" xr:uid="{00000000-0005-0000-0000-0000D1050000}"/>
    <cellStyle name="Normal 2 49 16 2" xfId="1711" xr:uid="{00000000-0005-0000-0000-0000D2050000}"/>
    <cellStyle name="Normal 2 49 17" xfId="642" xr:uid="{00000000-0005-0000-0000-0000D3050000}"/>
    <cellStyle name="Normal 2 49 17 2" xfId="1892" xr:uid="{00000000-0005-0000-0000-0000D4050000}"/>
    <cellStyle name="Normal 2 49 18" xfId="443" xr:uid="{00000000-0005-0000-0000-0000D5050000}"/>
    <cellStyle name="Normal 2 49 18 2" xfId="1693" xr:uid="{00000000-0005-0000-0000-0000D6050000}"/>
    <cellStyle name="Normal 2 49 19" xfId="655" xr:uid="{00000000-0005-0000-0000-0000D7050000}"/>
    <cellStyle name="Normal 2 49 19 2" xfId="1905" xr:uid="{00000000-0005-0000-0000-0000D8050000}"/>
    <cellStyle name="Normal 2 49 2" xfId="141" xr:uid="{00000000-0005-0000-0000-0000D9050000}"/>
    <cellStyle name="Normal 2 49 2 2" xfId="1394" xr:uid="{00000000-0005-0000-0000-0000DA050000}"/>
    <cellStyle name="Normal 2 49 20" xfId="822" xr:uid="{00000000-0005-0000-0000-0000DB050000}"/>
    <cellStyle name="Normal 2 49 20 2" xfId="2045" xr:uid="{00000000-0005-0000-0000-0000DC050000}"/>
    <cellStyle name="Normal 2 49 21" xfId="1098" xr:uid="{00000000-0005-0000-0000-0000DD050000}"/>
    <cellStyle name="Normal 2 49 21 2" xfId="2320" xr:uid="{00000000-0005-0000-0000-0000DE050000}"/>
    <cellStyle name="Normal 2 49 22" xfId="1147" xr:uid="{00000000-0005-0000-0000-0000DF050000}"/>
    <cellStyle name="Normal 2 49 22 2" xfId="2368" xr:uid="{00000000-0005-0000-0000-0000E0050000}"/>
    <cellStyle name="Normal 2 49 23" xfId="905" xr:uid="{00000000-0005-0000-0000-0000E1050000}"/>
    <cellStyle name="Normal 2 49 23 2" xfId="2128" xr:uid="{00000000-0005-0000-0000-0000E2050000}"/>
    <cellStyle name="Normal 2 49 24" xfId="851" xr:uid="{00000000-0005-0000-0000-0000E3050000}"/>
    <cellStyle name="Normal 2 49 24 2" xfId="2074" xr:uid="{00000000-0005-0000-0000-0000E4050000}"/>
    <cellStyle name="Normal 2 49 25" xfId="1393" xr:uid="{00000000-0005-0000-0000-0000E5050000}"/>
    <cellStyle name="Normal 2 49 3" xfId="142" xr:uid="{00000000-0005-0000-0000-0000E6050000}"/>
    <cellStyle name="Normal 2 49 3 2" xfId="1395" xr:uid="{00000000-0005-0000-0000-0000E7050000}"/>
    <cellStyle name="Normal 2 49 4" xfId="143" xr:uid="{00000000-0005-0000-0000-0000E8050000}"/>
    <cellStyle name="Normal 2 49 4 2" xfId="1396" xr:uid="{00000000-0005-0000-0000-0000E9050000}"/>
    <cellStyle name="Normal 2 49 5" xfId="144" xr:uid="{00000000-0005-0000-0000-0000EA050000}"/>
    <cellStyle name="Normal 2 49 5 2" xfId="1397" xr:uid="{00000000-0005-0000-0000-0000EB050000}"/>
    <cellStyle name="Normal 2 49 6" xfId="145" xr:uid="{00000000-0005-0000-0000-0000EC050000}"/>
    <cellStyle name="Normal 2 49 6 2" xfId="1398" xr:uid="{00000000-0005-0000-0000-0000ED050000}"/>
    <cellStyle name="Normal 2 49 7" xfId="146" xr:uid="{00000000-0005-0000-0000-0000EE050000}"/>
    <cellStyle name="Normal 2 49 7 2" xfId="1399" xr:uid="{00000000-0005-0000-0000-0000EF050000}"/>
    <cellStyle name="Normal 2 49 8" xfId="147" xr:uid="{00000000-0005-0000-0000-0000F0050000}"/>
    <cellStyle name="Normal 2 49 8 2" xfId="1400" xr:uid="{00000000-0005-0000-0000-0000F1050000}"/>
    <cellStyle name="Normal 2 49 9" xfId="148" xr:uid="{00000000-0005-0000-0000-0000F2050000}"/>
    <cellStyle name="Normal 2 49 9 2" xfId="1401" xr:uid="{00000000-0005-0000-0000-0000F3050000}"/>
    <cellStyle name="Normal 2 5" xfId="149" xr:uid="{00000000-0005-0000-0000-0000F4050000}"/>
    <cellStyle name="Normal 2 5 2" xfId="1402" xr:uid="{00000000-0005-0000-0000-0000F5050000}"/>
    <cellStyle name="Normal 2 50" xfId="150" xr:uid="{00000000-0005-0000-0000-0000F6050000}"/>
    <cellStyle name="Normal 2 50 10" xfId="518" xr:uid="{00000000-0005-0000-0000-0000F7050000}"/>
    <cellStyle name="Normal 2 50 10 2" xfId="1768" xr:uid="{00000000-0005-0000-0000-0000F8050000}"/>
    <cellStyle name="Normal 2 50 11" xfId="583" xr:uid="{00000000-0005-0000-0000-0000F9050000}"/>
    <cellStyle name="Normal 2 50 11 2" xfId="1833" xr:uid="{00000000-0005-0000-0000-0000FA050000}"/>
    <cellStyle name="Normal 2 50 12" xfId="506" xr:uid="{00000000-0005-0000-0000-0000FB050000}"/>
    <cellStyle name="Normal 2 50 12 2" xfId="1756" xr:uid="{00000000-0005-0000-0000-0000FC050000}"/>
    <cellStyle name="Normal 2 50 13" xfId="596" xr:uid="{00000000-0005-0000-0000-0000FD050000}"/>
    <cellStyle name="Normal 2 50 13 2" xfId="1846" xr:uid="{00000000-0005-0000-0000-0000FE050000}"/>
    <cellStyle name="Normal 2 50 14" xfId="491" xr:uid="{00000000-0005-0000-0000-0000FF050000}"/>
    <cellStyle name="Normal 2 50 14 2" xfId="1741" xr:uid="{00000000-0005-0000-0000-000000060000}"/>
    <cellStyle name="Normal 2 50 15" xfId="611" xr:uid="{00000000-0005-0000-0000-000001060000}"/>
    <cellStyle name="Normal 2 50 15 2" xfId="1861" xr:uid="{00000000-0005-0000-0000-000002060000}"/>
    <cellStyle name="Normal 2 50 16" xfId="474" xr:uid="{00000000-0005-0000-0000-000003060000}"/>
    <cellStyle name="Normal 2 50 16 2" xfId="1724" xr:uid="{00000000-0005-0000-0000-000004060000}"/>
    <cellStyle name="Normal 2 50 17" xfId="629" xr:uid="{00000000-0005-0000-0000-000005060000}"/>
    <cellStyle name="Normal 2 50 17 2" xfId="1879" xr:uid="{00000000-0005-0000-0000-000006060000}"/>
    <cellStyle name="Normal 2 50 18" xfId="456" xr:uid="{00000000-0005-0000-0000-000007060000}"/>
    <cellStyle name="Normal 2 50 18 2" xfId="1706" xr:uid="{00000000-0005-0000-0000-000008060000}"/>
    <cellStyle name="Normal 2 50 19" xfId="647" xr:uid="{00000000-0005-0000-0000-000009060000}"/>
    <cellStyle name="Normal 2 50 19 2" xfId="1897" xr:uid="{00000000-0005-0000-0000-00000A060000}"/>
    <cellStyle name="Normal 2 50 2" xfId="151" xr:uid="{00000000-0005-0000-0000-00000B060000}"/>
    <cellStyle name="Normal 2 50 2 2" xfId="1404" xr:uid="{00000000-0005-0000-0000-00000C060000}"/>
    <cellStyle name="Normal 2 50 20" xfId="825" xr:uid="{00000000-0005-0000-0000-00000D060000}"/>
    <cellStyle name="Normal 2 50 20 2" xfId="2048" xr:uid="{00000000-0005-0000-0000-00000E060000}"/>
    <cellStyle name="Normal 2 50 21" xfId="896" xr:uid="{00000000-0005-0000-0000-00000F060000}"/>
    <cellStyle name="Normal 2 50 21 2" xfId="2119" xr:uid="{00000000-0005-0000-0000-000010060000}"/>
    <cellStyle name="Normal 2 50 22" xfId="1036" xr:uid="{00000000-0005-0000-0000-000011060000}"/>
    <cellStyle name="Normal 2 50 22 2" xfId="2258" xr:uid="{00000000-0005-0000-0000-000012060000}"/>
    <cellStyle name="Normal 2 50 23" xfId="787" xr:uid="{00000000-0005-0000-0000-000013060000}"/>
    <cellStyle name="Normal 2 50 23 2" xfId="2010" xr:uid="{00000000-0005-0000-0000-000014060000}"/>
    <cellStyle name="Normal 2 50 24" xfId="1029" xr:uid="{00000000-0005-0000-0000-000015060000}"/>
    <cellStyle name="Normal 2 50 24 2" xfId="2251" xr:uid="{00000000-0005-0000-0000-000016060000}"/>
    <cellStyle name="Normal 2 50 25" xfId="1403" xr:uid="{00000000-0005-0000-0000-000017060000}"/>
    <cellStyle name="Normal 2 50 3" xfId="152" xr:uid="{00000000-0005-0000-0000-000018060000}"/>
    <cellStyle name="Normal 2 50 3 2" xfId="1405" xr:uid="{00000000-0005-0000-0000-000019060000}"/>
    <cellStyle name="Normal 2 50 4" xfId="153" xr:uid="{00000000-0005-0000-0000-00001A060000}"/>
    <cellStyle name="Normal 2 50 4 2" xfId="1406" xr:uid="{00000000-0005-0000-0000-00001B060000}"/>
    <cellStyle name="Normal 2 50 5" xfId="154" xr:uid="{00000000-0005-0000-0000-00001C060000}"/>
    <cellStyle name="Normal 2 50 5 2" xfId="1407" xr:uid="{00000000-0005-0000-0000-00001D060000}"/>
    <cellStyle name="Normal 2 50 6" xfId="155" xr:uid="{00000000-0005-0000-0000-00001E060000}"/>
    <cellStyle name="Normal 2 50 6 2" xfId="1408" xr:uid="{00000000-0005-0000-0000-00001F060000}"/>
    <cellStyle name="Normal 2 50 7" xfId="156" xr:uid="{00000000-0005-0000-0000-000020060000}"/>
    <cellStyle name="Normal 2 50 7 2" xfId="1409" xr:uid="{00000000-0005-0000-0000-000021060000}"/>
    <cellStyle name="Normal 2 50 8" xfId="157" xr:uid="{00000000-0005-0000-0000-000022060000}"/>
    <cellStyle name="Normal 2 50 8 2" xfId="1410" xr:uid="{00000000-0005-0000-0000-000023060000}"/>
    <cellStyle name="Normal 2 50 9" xfId="158" xr:uid="{00000000-0005-0000-0000-000024060000}"/>
    <cellStyle name="Normal 2 50 9 2" xfId="1411" xr:uid="{00000000-0005-0000-0000-000025060000}"/>
    <cellStyle name="Normal 2 51" xfId="159" xr:uid="{00000000-0005-0000-0000-000026060000}"/>
    <cellStyle name="Normal 2 51 10" xfId="523" xr:uid="{00000000-0005-0000-0000-000027060000}"/>
    <cellStyle name="Normal 2 51 10 2" xfId="1773" xr:uid="{00000000-0005-0000-0000-000028060000}"/>
    <cellStyle name="Normal 2 51 11" xfId="571" xr:uid="{00000000-0005-0000-0000-000029060000}"/>
    <cellStyle name="Normal 2 51 11 2" xfId="1821" xr:uid="{00000000-0005-0000-0000-00002A060000}"/>
    <cellStyle name="Normal 2 51 12" xfId="519" xr:uid="{00000000-0005-0000-0000-00002B060000}"/>
    <cellStyle name="Normal 2 51 12 2" xfId="1769" xr:uid="{00000000-0005-0000-0000-00002C060000}"/>
    <cellStyle name="Normal 2 51 13" xfId="582" xr:uid="{00000000-0005-0000-0000-00002D060000}"/>
    <cellStyle name="Normal 2 51 13 2" xfId="1832" xr:uid="{00000000-0005-0000-0000-00002E060000}"/>
    <cellStyle name="Normal 2 51 14" xfId="507" xr:uid="{00000000-0005-0000-0000-00002F060000}"/>
    <cellStyle name="Normal 2 51 14 2" xfId="1757" xr:uid="{00000000-0005-0000-0000-000030060000}"/>
    <cellStyle name="Normal 2 51 15" xfId="595" xr:uid="{00000000-0005-0000-0000-000031060000}"/>
    <cellStyle name="Normal 2 51 15 2" xfId="1845" xr:uid="{00000000-0005-0000-0000-000032060000}"/>
    <cellStyle name="Normal 2 51 16" xfId="492" xr:uid="{00000000-0005-0000-0000-000033060000}"/>
    <cellStyle name="Normal 2 51 16 2" xfId="1742" xr:uid="{00000000-0005-0000-0000-000034060000}"/>
    <cellStyle name="Normal 2 51 17" xfId="610" xr:uid="{00000000-0005-0000-0000-000035060000}"/>
    <cellStyle name="Normal 2 51 17 2" xfId="1860" xr:uid="{00000000-0005-0000-0000-000036060000}"/>
    <cellStyle name="Normal 2 51 18" xfId="475" xr:uid="{00000000-0005-0000-0000-000037060000}"/>
    <cellStyle name="Normal 2 51 18 2" xfId="1725" xr:uid="{00000000-0005-0000-0000-000038060000}"/>
    <cellStyle name="Normal 2 51 19" xfId="628" xr:uid="{00000000-0005-0000-0000-000039060000}"/>
    <cellStyle name="Normal 2 51 19 2" xfId="1878" xr:uid="{00000000-0005-0000-0000-00003A060000}"/>
    <cellStyle name="Normal 2 51 2" xfId="160" xr:uid="{00000000-0005-0000-0000-00003B060000}"/>
    <cellStyle name="Normal 2 51 2 2" xfId="1413" xr:uid="{00000000-0005-0000-0000-00003C060000}"/>
    <cellStyle name="Normal 2 51 20" xfId="831" xr:uid="{00000000-0005-0000-0000-00003D060000}"/>
    <cellStyle name="Normal 2 51 20 2" xfId="2054" xr:uid="{00000000-0005-0000-0000-00003E060000}"/>
    <cellStyle name="Normal 2 51 21" xfId="895" xr:uid="{00000000-0005-0000-0000-00003F060000}"/>
    <cellStyle name="Normal 2 51 21 2" xfId="2118" xr:uid="{00000000-0005-0000-0000-000040060000}"/>
    <cellStyle name="Normal 2 51 22" xfId="846" xr:uid="{00000000-0005-0000-0000-000041060000}"/>
    <cellStyle name="Normal 2 51 22 2" xfId="2069" xr:uid="{00000000-0005-0000-0000-000042060000}"/>
    <cellStyle name="Normal 2 51 23" xfId="1138" xr:uid="{00000000-0005-0000-0000-000043060000}"/>
    <cellStyle name="Normal 2 51 23 2" xfId="2359" xr:uid="{00000000-0005-0000-0000-000044060000}"/>
    <cellStyle name="Normal 2 51 24" xfId="1116" xr:uid="{00000000-0005-0000-0000-000045060000}"/>
    <cellStyle name="Normal 2 51 24 2" xfId="2337" xr:uid="{00000000-0005-0000-0000-000046060000}"/>
    <cellStyle name="Normal 2 51 25" xfId="1412" xr:uid="{00000000-0005-0000-0000-000047060000}"/>
    <cellStyle name="Normal 2 51 3" xfId="161" xr:uid="{00000000-0005-0000-0000-000048060000}"/>
    <cellStyle name="Normal 2 51 3 2" xfId="1414" xr:uid="{00000000-0005-0000-0000-000049060000}"/>
    <cellStyle name="Normal 2 51 4" xfId="162" xr:uid="{00000000-0005-0000-0000-00004A060000}"/>
    <cellStyle name="Normal 2 51 4 2" xfId="1415" xr:uid="{00000000-0005-0000-0000-00004B060000}"/>
    <cellStyle name="Normal 2 51 5" xfId="163" xr:uid="{00000000-0005-0000-0000-00004C060000}"/>
    <cellStyle name="Normal 2 51 5 2" xfId="1416" xr:uid="{00000000-0005-0000-0000-00004D060000}"/>
    <cellStyle name="Normal 2 51 6" xfId="164" xr:uid="{00000000-0005-0000-0000-00004E060000}"/>
    <cellStyle name="Normal 2 51 6 2" xfId="1417" xr:uid="{00000000-0005-0000-0000-00004F060000}"/>
    <cellStyle name="Normal 2 51 7" xfId="165" xr:uid="{00000000-0005-0000-0000-000050060000}"/>
    <cellStyle name="Normal 2 51 7 2" xfId="1418" xr:uid="{00000000-0005-0000-0000-000051060000}"/>
    <cellStyle name="Normal 2 51 8" xfId="166" xr:uid="{00000000-0005-0000-0000-000052060000}"/>
    <cellStyle name="Normal 2 51 8 2" xfId="1419" xr:uid="{00000000-0005-0000-0000-000053060000}"/>
    <cellStyle name="Normal 2 51 9" xfId="167" xr:uid="{00000000-0005-0000-0000-000054060000}"/>
    <cellStyle name="Normal 2 51 9 2" xfId="1420" xr:uid="{00000000-0005-0000-0000-000055060000}"/>
    <cellStyle name="Normal 2 52" xfId="168" xr:uid="{00000000-0005-0000-0000-000056060000}"/>
    <cellStyle name="Normal 2 52 10" xfId="528" xr:uid="{00000000-0005-0000-0000-000057060000}"/>
    <cellStyle name="Normal 2 52 10 2" xfId="1778" xr:uid="{00000000-0005-0000-0000-000058060000}"/>
    <cellStyle name="Normal 2 52 11" xfId="566" xr:uid="{00000000-0005-0000-0000-000059060000}"/>
    <cellStyle name="Normal 2 52 11 2" xfId="1816" xr:uid="{00000000-0005-0000-0000-00005A060000}"/>
    <cellStyle name="Normal 2 52 12" xfId="525" xr:uid="{00000000-0005-0000-0000-00005B060000}"/>
    <cellStyle name="Normal 2 52 12 2" xfId="1775" xr:uid="{00000000-0005-0000-0000-00005C060000}"/>
    <cellStyle name="Normal 2 52 13" xfId="569" xr:uid="{00000000-0005-0000-0000-00005D060000}"/>
    <cellStyle name="Normal 2 52 13 2" xfId="1819" xr:uid="{00000000-0005-0000-0000-00005E060000}"/>
    <cellStyle name="Normal 2 52 14" xfId="521" xr:uid="{00000000-0005-0000-0000-00005F060000}"/>
    <cellStyle name="Normal 2 52 14 2" xfId="1771" xr:uid="{00000000-0005-0000-0000-000060060000}"/>
    <cellStyle name="Normal 2 52 15" xfId="573" xr:uid="{00000000-0005-0000-0000-000061060000}"/>
    <cellStyle name="Normal 2 52 15 2" xfId="1823" xr:uid="{00000000-0005-0000-0000-000062060000}"/>
    <cellStyle name="Normal 2 52 16" xfId="517" xr:uid="{00000000-0005-0000-0000-000063060000}"/>
    <cellStyle name="Normal 2 52 16 2" xfId="1767" xr:uid="{00000000-0005-0000-0000-000064060000}"/>
    <cellStyle name="Normal 2 52 17" xfId="584" xr:uid="{00000000-0005-0000-0000-000065060000}"/>
    <cellStyle name="Normal 2 52 17 2" xfId="1834" xr:uid="{00000000-0005-0000-0000-000066060000}"/>
    <cellStyle name="Normal 2 52 18" xfId="504" xr:uid="{00000000-0005-0000-0000-000067060000}"/>
    <cellStyle name="Normal 2 52 18 2" xfId="1754" xr:uid="{00000000-0005-0000-0000-000068060000}"/>
    <cellStyle name="Normal 2 52 19" xfId="598" xr:uid="{00000000-0005-0000-0000-000069060000}"/>
    <cellStyle name="Normal 2 52 19 2" xfId="1848" xr:uid="{00000000-0005-0000-0000-00006A060000}"/>
    <cellStyle name="Normal 2 52 2" xfId="169" xr:uid="{00000000-0005-0000-0000-00006B060000}"/>
    <cellStyle name="Normal 2 52 2 2" xfId="1422" xr:uid="{00000000-0005-0000-0000-00006C060000}"/>
    <cellStyle name="Normal 2 52 20" xfId="835" xr:uid="{00000000-0005-0000-0000-00006D060000}"/>
    <cellStyle name="Normal 2 52 20 2" xfId="2058" xr:uid="{00000000-0005-0000-0000-00006E060000}"/>
    <cellStyle name="Normal 2 52 21" xfId="892" xr:uid="{00000000-0005-0000-0000-00006F060000}"/>
    <cellStyle name="Normal 2 52 21 2" xfId="2115" xr:uid="{00000000-0005-0000-0000-000070060000}"/>
    <cellStyle name="Normal 2 52 22" xfId="1034" xr:uid="{00000000-0005-0000-0000-000071060000}"/>
    <cellStyle name="Normal 2 52 22 2" xfId="2256" xr:uid="{00000000-0005-0000-0000-000072060000}"/>
    <cellStyle name="Normal 2 52 23" xfId="785" xr:uid="{00000000-0005-0000-0000-000073060000}"/>
    <cellStyle name="Normal 2 52 23 2" xfId="2008" xr:uid="{00000000-0005-0000-0000-000074060000}"/>
    <cellStyle name="Normal 2 52 24" xfId="926" xr:uid="{00000000-0005-0000-0000-000075060000}"/>
    <cellStyle name="Normal 2 52 24 2" xfId="2149" xr:uid="{00000000-0005-0000-0000-000076060000}"/>
    <cellStyle name="Normal 2 52 25" xfId="1421" xr:uid="{00000000-0005-0000-0000-000077060000}"/>
    <cellStyle name="Normal 2 52 3" xfId="170" xr:uid="{00000000-0005-0000-0000-000078060000}"/>
    <cellStyle name="Normal 2 52 3 2" xfId="1423" xr:uid="{00000000-0005-0000-0000-000079060000}"/>
    <cellStyle name="Normal 2 52 4" xfId="171" xr:uid="{00000000-0005-0000-0000-00007A060000}"/>
    <cellStyle name="Normal 2 52 4 2" xfId="1424" xr:uid="{00000000-0005-0000-0000-00007B060000}"/>
    <cellStyle name="Normal 2 52 5" xfId="172" xr:uid="{00000000-0005-0000-0000-00007C060000}"/>
    <cellStyle name="Normal 2 52 5 2" xfId="1425" xr:uid="{00000000-0005-0000-0000-00007D060000}"/>
    <cellStyle name="Normal 2 52 6" xfId="173" xr:uid="{00000000-0005-0000-0000-00007E060000}"/>
    <cellStyle name="Normal 2 52 6 2" xfId="1426" xr:uid="{00000000-0005-0000-0000-00007F060000}"/>
    <cellStyle name="Normal 2 52 7" xfId="174" xr:uid="{00000000-0005-0000-0000-000080060000}"/>
    <cellStyle name="Normal 2 52 7 2" xfId="1427" xr:uid="{00000000-0005-0000-0000-000081060000}"/>
    <cellStyle name="Normal 2 52 8" xfId="175" xr:uid="{00000000-0005-0000-0000-000082060000}"/>
    <cellStyle name="Normal 2 52 8 2" xfId="1428" xr:uid="{00000000-0005-0000-0000-000083060000}"/>
    <cellStyle name="Normal 2 52 9" xfId="176" xr:uid="{00000000-0005-0000-0000-000084060000}"/>
    <cellStyle name="Normal 2 52 9 2" xfId="1429" xr:uid="{00000000-0005-0000-0000-000085060000}"/>
    <cellStyle name="Normal 2 53" xfId="177" xr:uid="{00000000-0005-0000-0000-000086060000}"/>
    <cellStyle name="Normal 2 53 10" xfId="533" xr:uid="{00000000-0005-0000-0000-000087060000}"/>
    <cellStyle name="Normal 2 53 10 2" xfId="1783" xr:uid="{00000000-0005-0000-0000-000088060000}"/>
    <cellStyle name="Normal 2 53 11" xfId="560" xr:uid="{00000000-0005-0000-0000-000089060000}"/>
    <cellStyle name="Normal 2 53 11 2" xfId="1810" xr:uid="{00000000-0005-0000-0000-00008A060000}"/>
    <cellStyle name="Normal 2 53 12" xfId="531" xr:uid="{00000000-0005-0000-0000-00008B060000}"/>
    <cellStyle name="Normal 2 53 12 2" xfId="1781" xr:uid="{00000000-0005-0000-0000-00008C060000}"/>
    <cellStyle name="Normal 2 53 13" xfId="562" xr:uid="{00000000-0005-0000-0000-00008D060000}"/>
    <cellStyle name="Normal 2 53 13 2" xfId="1812" xr:uid="{00000000-0005-0000-0000-00008E060000}"/>
    <cellStyle name="Normal 2 53 14" xfId="529" xr:uid="{00000000-0005-0000-0000-00008F060000}"/>
    <cellStyle name="Normal 2 53 14 2" xfId="1779" xr:uid="{00000000-0005-0000-0000-000090060000}"/>
    <cellStyle name="Normal 2 53 15" xfId="565" xr:uid="{00000000-0005-0000-0000-000091060000}"/>
    <cellStyle name="Normal 2 53 15 2" xfId="1815" xr:uid="{00000000-0005-0000-0000-000092060000}"/>
    <cellStyle name="Normal 2 53 16" xfId="526" xr:uid="{00000000-0005-0000-0000-000093060000}"/>
    <cellStyle name="Normal 2 53 16 2" xfId="1776" xr:uid="{00000000-0005-0000-0000-000094060000}"/>
    <cellStyle name="Normal 2 53 17" xfId="568" xr:uid="{00000000-0005-0000-0000-000095060000}"/>
    <cellStyle name="Normal 2 53 17 2" xfId="1818" xr:uid="{00000000-0005-0000-0000-000096060000}"/>
    <cellStyle name="Normal 2 53 18" xfId="522" xr:uid="{00000000-0005-0000-0000-000097060000}"/>
    <cellStyle name="Normal 2 53 18 2" xfId="1772" xr:uid="{00000000-0005-0000-0000-000098060000}"/>
    <cellStyle name="Normal 2 53 19" xfId="572" xr:uid="{00000000-0005-0000-0000-000099060000}"/>
    <cellStyle name="Normal 2 53 19 2" xfId="1822" xr:uid="{00000000-0005-0000-0000-00009A060000}"/>
    <cellStyle name="Normal 2 53 2" xfId="178" xr:uid="{00000000-0005-0000-0000-00009B060000}"/>
    <cellStyle name="Normal 2 53 2 2" xfId="1431" xr:uid="{00000000-0005-0000-0000-00009C060000}"/>
    <cellStyle name="Normal 2 53 20" xfId="839" xr:uid="{00000000-0005-0000-0000-00009D060000}"/>
    <cellStyle name="Normal 2 53 20 2" xfId="2062" xr:uid="{00000000-0005-0000-0000-00009E060000}"/>
    <cellStyle name="Normal 2 53 21" xfId="891" xr:uid="{00000000-0005-0000-0000-00009F060000}"/>
    <cellStyle name="Normal 2 53 21 2" xfId="2114" xr:uid="{00000000-0005-0000-0000-0000A0060000}"/>
    <cellStyle name="Normal 2 53 22" xfId="1035" xr:uid="{00000000-0005-0000-0000-0000A1060000}"/>
    <cellStyle name="Normal 2 53 22 2" xfId="2257" xr:uid="{00000000-0005-0000-0000-0000A2060000}"/>
    <cellStyle name="Normal 2 53 23" xfId="941" xr:uid="{00000000-0005-0000-0000-0000A3060000}"/>
    <cellStyle name="Normal 2 53 23 2" xfId="2164" xr:uid="{00000000-0005-0000-0000-0000A4060000}"/>
    <cellStyle name="Normal 2 53 24" xfId="1142" xr:uid="{00000000-0005-0000-0000-0000A5060000}"/>
    <cellStyle name="Normal 2 53 24 2" xfId="2363" xr:uid="{00000000-0005-0000-0000-0000A6060000}"/>
    <cellStyle name="Normal 2 53 25" xfId="1430" xr:uid="{00000000-0005-0000-0000-0000A7060000}"/>
    <cellStyle name="Normal 2 53 3" xfId="179" xr:uid="{00000000-0005-0000-0000-0000A8060000}"/>
    <cellStyle name="Normal 2 53 3 2" xfId="1432" xr:uid="{00000000-0005-0000-0000-0000A9060000}"/>
    <cellStyle name="Normal 2 53 4" xfId="180" xr:uid="{00000000-0005-0000-0000-0000AA060000}"/>
    <cellStyle name="Normal 2 53 4 2" xfId="1433" xr:uid="{00000000-0005-0000-0000-0000AB060000}"/>
    <cellStyle name="Normal 2 53 5" xfId="181" xr:uid="{00000000-0005-0000-0000-0000AC060000}"/>
    <cellStyle name="Normal 2 53 5 2" xfId="1434" xr:uid="{00000000-0005-0000-0000-0000AD060000}"/>
    <cellStyle name="Normal 2 53 6" xfId="182" xr:uid="{00000000-0005-0000-0000-0000AE060000}"/>
    <cellStyle name="Normal 2 53 6 2" xfId="1435" xr:uid="{00000000-0005-0000-0000-0000AF060000}"/>
    <cellStyle name="Normal 2 53 7" xfId="183" xr:uid="{00000000-0005-0000-0000-0000B0060000}"/>
    <cellStyle name="Normal 2 53 7 2" xfId="1436" xr:uid="{00000000-0005-0000-0000-0000B1060000}"/>
    <cellStyle name="Normal 2 53 8" xfId="184" xr:uid="{00000000-0005-0000-0000-0000B2060000}"/>
    <cellStyle name="Normal 2 53 8 2" xfId="1437" xr:uid="{00000000-0005-0000-0000-0000B3060000}"/>
    <cellStyle name="Normal 2 53 9" xfId="185" xr:uid="{00000000-0005-0000-0000-0000B4060000}"/>
    <cellStyle name="Normal 2 53 9 2" xfId="1438" xr:uid="{00000000-0005-0000-0000-0000B5060000}"/>
    <cellStyle name="Normal 2 54" xfId="186" xr:uid="{00000000-0005-0000-0000-0000B6060000}"/>
    <cellStyle name="Normal 2 54 10" xfId="536" xr:uid="{00000000-0005-0000-0000-0000B7060000}"/>
    <cellStyle name="Normal 2 54 10 2" xfId="1786" xr:uid="{00000000-0005-0000-0000-0000B8060000}"/>
    <cellStyle name="Normal 2 54 11" xfId="557" xr:uid="{00000000-0005-0000-0000-0000B9060000}"/>
    <cellStyle name="Normal 2 54 11 2" xfId="1807" xr:uid="{00000000-0005-0000-0000-0000BA060000}"/>
    <cellStyle name="Normal 2 54 12" xfId="535" xr:uid="{00000000-0005-0000-0000-0000BB060000}"/>
    <cellStyle name="Normal 2 54 12 2" xfId="1785" xr:uid="{00000000-0005-0000-0000-0000BC060000}"/>
    <cellStyle name="Normal 2 54 13" xfId="558" xr:uid="{00000000-0005-0000-0000-0000BD060000}"/>
    <cellStyle name="Normal 2 54 13 2" xfId="1808" xr:uid="{00000000-0005-0000-0000-0000BE060000}"/>
    <cellStyle name="Normal 2 54 14" xfId="534" xr:uid="{00000000-0005-0000-0000-0000BF060000}"/>
    <cellStyle name="Normal 2 54 14 2" xfId="1784" xr:uid="{00000000-0005-0000-0000-0000C0060000}"/>
    <cellStyle name="Normal 2 54 15" xfId="559" xr:uid="{00000000-0005-0000-0000-0000C1060000}"/>
    <cellStyle name="Normal 2 54 15 2" xfId="1809" xr:uid="{00000000-0005-0000-0000-0000C2060000}"/>
    <cellStyle name="Normal 2 54 16" xfId="532" xr:uid="{00000000-0005-0000-0000-0000C3060000}"/>
    <cellStyle name="Normal 2 54 16 2" xfId="1782" xr:uid="{00000000-0005-0000-0000-0000C4060000}"/>
    <cellStyle name="Normal 2 54 17" xfId="561" xr:uid="{00000000-0005-0000-0000-0000C5060000}"/>
    <cellStyle name="Normal 2 54 17 2" xfId="1811" xr:uid="{00000000-0005-0000-0000-0000C6060000}"/>
    <cellStyle name="Normal 2 54 18" xfId="530" xr:uid="{00000000-0005-0000-0000-0000C7060000}"/>
    <cellStyle name="Normal 2 54 18 2" xfId="1780" xr:uid="{00000000-0005-0000-0000-0000C8060000}"/>
    <cellStyle name="Normal 2 54 19" xfId="563" xr:uid="{00000000-0005-0000-0000-0000C9060000}"/>
    <cellStyle name="Normal 2 54 19 2" xfId="1813" xr:uid="{00000000-0005-0000-0000-0000CA060000}"/>
    <cellStyle name="Normal 2 54 2" xfId="187" xr:uid="{00000000-0005-0000-0000-0000CB060000}"/>
    <cellStyle name="Normal 2 54 2 2" xfId="1440" xr:uid="{00000000-0005-0000-0000-0000CC060000}"/>
    <cellStyle name="Normal 2 54 20" xfId="843" xr:uid="{00000000-0005-0000-0000-0000CD060000}"/>
    <cellStyle name="Normal 2 54 20 2" xfId="2066" xr:uid="{00000000-0005-0000-0000-0000CE060000}"/>
    <cellStyle name="Normal 2 54 21" xfId="890" xr:uid="{00000000-0005-0000-0000-0000CF060000}"/>
    <cellStyle name="Normal 2 54 21 2" xfId="2113" xr:uid="{00000000-0005-0000-0000-0000D0060000}"/>
    <cellStyle name="Normal 2 54 22" xfId="850" xr:uid="{00000000-0005-0000-0000-0000D1060000}"/>
    <cellStyle name="Normal 2 54 22 2" xfId="2073" xr:uid="{00000000-0005-0000-0000-0000D2060000}"/>
    <cellStyle name="Normal 2 54 23" xfId="1146" xr:uid="{00000000-0005-0000-0000-0000D3060000}"/>
    <cellStyle name="Normal 2 54 23 2" xfId="2367" xr:uid="{00000000-0005-0000-0000-0000D4060000}"/>
    <cellStyle name="Normal 2 54 24" xfId="900" xr:uid="{00000000-0005-0000-0000-0000D5060000}"/>
    <cellStyle name="Normal 2 54 24 2" xfId="2123" xr:uid="{00000000-0005-0000-0000-0000D6060000}"/>
    <cellStyle name="Normal 2 54 25" xfId="1439" xr:uid="{00000000-0005-0000-0000-0000D7060000}"/>
    <cellStyle name="Normal 2 54 3" xfId="188" xr:uid="{00000000-0005-0000-0000-0000D8060000}"/>
    <cellStyle name="Normal 2 54 3 2" xfId="1441" xr:uid="{00000000-0005-0000-0000-0000D9060000}"/>
    <cellStyle name="Normal 2 54 4" xfId="189" xr:uid="{00000000-0005-0000-0000-0000DA060000}"/>
    <cellStyle name="Normal 2 54 4 2" xfId="1442" xr:uid="{00000000-0005-0000-0000-0000DB060000}"/>
    <cellStyle name="Normal 2 54 5" xfId="190" xr:uid="{00000000-0005-0000-0000-0000DC060000}"/>
    <cellStyle name="Normal 2 54 5 2" xfId="1443" xr:uid="{00000000-0005-0000-0000-0000DD060000}"/>
    <cellStyle name="Normal 2 54 6" xfId="191" xr:uid="{00000000-0005-0000-0000-0000DE060000}"/>
    <cellStyle name="Normal 2 54 6 2" xfId="1444" xr:uid="{00000000-0005-0000-0000-0000DF060000}"/>
    <cellStyle name="Normal 2 54 7" xfId="192" xr:uid="{00000000-0005-0000-0000-0000E0060000}"/>
    <cellStyle name="Normal 2 54 7 2" xfId="1445" xr:uid="{00000000-0005-0000-0000-0000E1060000}"/>
    <cellStyle name="Normal 2 54 8" xfId="193" xr:uid="{00000000-0005-0000-0000-0000E2060000}"/>
    <cellStyle name="Normal 2 54 8 2" xfId="1446" xr:uid="{00000000-0005-0000-0000-0000E3060000}"/>
    <cellStyle name="Normal 2 54 9" xfId="194" xr:uid="{00000000-0005-0000-0000-0000E4060000}"/>
    <cellStyle name="Normal 2 54 9 2" xfId="1447" xr:uid="{00000000-0005-0000-0000-0000E5060000}"/>
    <cellStyle name="Normal 2 55" xfId="195" xr:uid="{00000000-0005-0000-0000-0000E6060000}"/>
    <cellStyle name="Normal 2 55 10" xfId="541" xr:uid="{00000000-0005-0000-0000-0000E7060000}"/>
    <cellStyle name="Normal 2 55 10 2" xfId="1791" xr:uid="{00000000-0005-0000-0000-0000E8060000}"/>
    <cellStyle name="Normal 2 55 11" xfId="552" xr:uid="{00000000-0005-0000-0000-0000E9060000}"/>
    <cellStyle name="Normal 2 55 11 2" xfId="1802" xr:uid="{00000000-0005-0000-0000-0000EA060000}"/>
    <cellStyle name="Normal 2 55 12" xfId="540" xr:uid="{00000000-0005-0000-0000-0000EB060000}"/>
    <cellStyle name="Normal 2 55 12 2" xfId="1790" xr:uid="{00000000-0005-0000-0000-0000EC060000}"/>
    <cellStyle name="Normal 2 55 13" xfId="553" xr:uid="{00000000-0005-0000-0000-0000ED060000}"/>
    <cellStyle name="Normal 2 55 13 2" xfId="1803" xr:uid="{00000000-0005-0000-0000-0000EE060000}"/>
    <cellStyle name="Normal 2 55 14" xfId="539" xr:uid="{00000000-0005-0000-0000-0000EF060000}"/>
    <cellStyle name="Normal 2 55 14 2" xfId="1789" xr:uid="{00000000-0005-0000-0000-0000F0060000}"/>
    <cellStyle name="Normal 2 55 15" xfId="554" xr:uid="{00000000-0005-0000-0000-0000F1060000}"/>
    <cellStyle name="Normal 2 55 15 2" xfId="1804" xr:uid="{00000000-0005-0000-0000-0000F2060000}"/>
    <cellStyle name="Normal 2 55 16" xfId="538" xr:uid="{00000000-0005-0000-0000-0000F3060000}"/>
    <cellStyle name="Normal 2 55 16 2" xfId="1788" xr:uid="{00000000-0005-0000-0000-0000F4060000}"/>
    <cellStyle name="Normal 2 55 17" xfId="555" xr:uid="{00000000-0005-0000-0000-0000F5060000}"/>
    <cellStyle name="Normal 2 55 17 2" xfId="1805" xr:uid="{00000000-0005-0000-0000-0000F6060000}"/>
    <cellStyle name="Normal 2 55 18" xfId="537" xr:uid="{00000000-0005-0000-0000-0000F7060000}"/>
    <cellStyle name="Normal 2 55 18 2" xfId="1787" xr:uid="{00000000-0005-0000-0000-0000F8060000}"/>
    <cellStyle name="Normal 2 55 19" xfId="556" xr:uid="{00000000-0005-0000-0000-0000F9060000}"/>
    <cellStyle name="Normal 2 55 19 2" xfId="1806" xr:uid="{00000000-0005-0000-0000-0000FA060000}"/>
    <cellStyle name="Normal 2 55 2" xfId="196" xr:uid="{00000000-0005-0000-0000-0000FB060000}"/>
    <cellStyle name="Normal 2 55 2 2" xfId="1449" xr:uid="{00000000-0005-0000-0000-0000FC060000}"/>
    <cellStyle name="Normal 2 55 20" xfId="845" xr:uid="{00000000-0005-0000-0000-0000FD060000}"/>
    <cellStyle name="Normal 2 55 20 2" xfId="2068" xr:uid="{00000000-0005-0000-0000-0000FE060000}"/>
    <cellStyle name="Normal 2 55 21" xfId="888" xr:uid="{00000000-0005-0000-0000-0000FF060000}"/>
    <cellStyle name="Normal 2 55 21 2" xfId="2111" xr:uid="{00000000-0005-0000-0000-000000070000}"/>
    <cellStyle name="Normal 2 55 22" xfId="852" xr:uid="{00000000-0005-0000-0000-000001070000}"/>
    <cellStyle name="Normal 2 55 22 2" xfId="2075" xr:uid="{00000000-0005-0000-0000-000002070000}"/>
    <cellStyle name="Normal 2 55 23" xfId="1159" xr:uid="{00000000-0005-0000-0000-000003070000}"/>
    <cellStyle name="Normal 2 55 23 2" xfId="2380" xr:uid="{00000000-0005-0000-0000-000004070000}"/>
    <cellStyle name="Normal 2 55 24" xfId="925" xr:uid="{00000000-0005-0000-0000-000005070000}"/>
    <cellStyle name="Normal 2 55 24 2" xfId="2148" xr:uid="{00000000-0005-0000-0000-000006070000}"/>
    <cellStyle name="Normal 2 55 25" xfId="1448" xr:uid="{00000000-0005-0000-0000-000007070000}"/>
    <cellStyle name="Normal 2 55 3" xfId="197" xr:uid="{00000000-0005-0000-0000-000008070000}"/>
    <cellStyle name="Normal 2 55 3 2" xfId="1450" xr:uid="{00000000-0005-0000-0000-000009070000}"/>
    <cellStyle name="Normal 2 55 4" xfId="198" xr:uid="{00000000-0005-0000-0000-00000A070000}"/>
    <cellStyle name="Normal 2 55 4 2" xfId="1451" xr:uid="{00000000-0005-0000-0000-00000B070000}"/>
    <cellStyle name="Normal 2 55 5" xfId="199" xr:uid="{00000000-0005-0000-0000-00000C070000}"/>
    <cellStyle name="Normal 2 55 5 2" xfId="1452" xr:uid="{00000000-0005-0000-0000-00000D070000}"/>
    <cellStyle name="Normal 2 55 6" xfId="200" xr:uid="{00000000-0005-0000-0000-00000E070000}"/>
    <cellStyle name="Normal 2 55 6 2" xfId="1453" xr:uid="{00000000-0005-0000-0000-00000F070000}"/>
    <cellStyle name="Normal 2 55 7" xfId="201" xr:uid="{00000000-0005-0000-0000-000010070000}"/>
    <cellStyle name="Normal 2 55 7 2" xfId="1454" xr:uid="{00000000-0005-0000-0000-000011070000}"/>
    <cellStyle name="Normal 2 55 8" xfId="202" xr:uid="{00000000-0005-0000-0000-000012070000}"/>
    <cellStyle name="Normal 2 55 8 2" xfId="1455" xr:uid="{00000000-0005-0000-0000-000013070000}"/>
    <cellStyle name="Normal 2 55 9" xfId="203" xr:uid="{00000000-0005-0000-0000-000014070000}"/>
    <cellStyle name="Normal 2 55 9 2" xfId="1456" xr:uid="{00000000-0005-0000-0000-000015070000}"/>
    <cellStyle name="Normal 2 56" xfId="204" xr:uid="{00000000-0005-0000-0000-000016070000}"/>
    <cellStyle name="Normal 2 56 10" xfId="547" xr:uid="{00000000-0005-0000-0000-000017070000}"/>
    <cellStyle name="Normal 2 56 10 2" xfId="1797" xr:uid="{00000000-0005-0000-0000-000018070000}"/>
    <cellStyle name="Normal 2 56 11" xfId="546" xr:uid="{00000000-0005-0000-0000-000019070000}"/>
    <cellStyle name="Normal 2 56 11 2" xfId="1796" xr:uid="{00000000-0005-0000-0000-00001A070000}"/>
    <cellStyle name="Normal 2 56 12" xfId="548" xr:uid="{00000000-0005-0000-0000-00001B070000}"/>
    <cellStyle name="Normal 2 56 12 2" xfId="1798" xr:uid="{00000000-0005-0000-0000-00001C070000}"/>
    <cellStyle name="Normal 2 56 13" xfId="545" xr:uid="{00000000-0005-0000-0000-00001D070000}"/>
    <cellStyle name="Normal 2 56 13 2" xfId="1795" xr:uid="{00000000-0005-0000-0000-00001E070000}"/>
    <cellStyle name="Normal 2 56 14" xfId="549" xr:uid="{00000000-0005-0000-0000-00001F070000}"/>
    <cellStyle name="Normal 2 56 14 2" xfId="1799" xr:uid="{00000000-0005-0000-0000-000020070000}"/>
    <cellStyle name="Normal 2 56 15" xfId="544" xr:uid="{00000000-0005-0000-0000-000021070000}"/>
    <cellStyle name="Normal 2 56 15 2" xfId="1794" xr:uid="{00000000-0005-0000-0000-000022070000}"/>
    <cellStyle name="Normal 2 56 16" xfId="550" xr:uid="{00000000-0005-0000-0000-000023070000}"/>
    <cellStyle name="Normal 2 56 16 2" xfId="1800" xr:uid="{00000000-0005-0000-0000-000024070000}"/>
    <cellStyle name="Normal 2 56 17" xfId="543" xr:uid="{00000000-0005-0000-0000-000025070000}"/>
    <cellStyle name="Normal 2 56 17 2" xfId="1793" xr:uid="{00000000-0005-0000-0000-000026070000}"/>
    <cellStyle name="Normal 2 56 18" xfId="551" xr:uid="{00000000-0005-0000-0000-000027070000}"/>
    <cellStyle name="Normal 2 56 18 2" xfId="1801" xr:uid="{00000000-0005-0000-0000-000028070000}"/>
    <cellStyle name="Normal 2 56 19" xfId="542" xr:uid="{00000000-0005-0000-0000-000029070000}"/>
    <cellStyle name="Normal 2 56 19 2" xfId="1792" xr:uid="{00000000-0005-0000-0000-00002A070000}"/>
    <cellStyle name="Normal 2 56 2" xfId="205" xr:uid="{00000000-0005-0000-0000-00002B070000}"/>
    <cellStyle name="Normal 2 56 2 2" xfId="1458" xr:uid="{00000000-0005-0000-0000-00002C070000}"/>
    <cellStyle name="Normal 2 56 20" xfId="849" xr:uid="{00000000-0005-0000-0000-00002D070000}"/>
    <cellStyle name="Normal 2 56 20 2" xfId="2072" xr:uid="{00000000-0005-0000-0000-00002E070000}"/>
    <cellStyle name="Normal 2 56 21" xfId="1111" xr:uid="{00000000-0005-0000-0000-00002F070000}"/>
    <cellStyle name="Normal 2 56 21 2" xfId="2333" xr:uid="{00000000-0005-0000-0000-000030070000}"/>
    <cellStyle name="Normal 2 56 22" xfId="1155" xr:uid="{00000000-0005-0000-0000-000031070000}"/>
    <cellStyle name="Normal 2 56 22 2" xfId="2376" xr:uid="{00000000-0005-0000-0000-000032070000}"/>
    <cellStyle name="Normal 2 56 23" xfId="1109" xr:uid="{00000000-0005-0000-0000-000033070000}"/>
    <cellStyle name="Normal 2 56 23 2" xfId="2331" xr:uid="{00000000-0005-0000-0000-000034070000}"/>
    <cellStyle name="Normal 2 56 24" xfId="1140" xr:uid="{00000000-0005-0000-0000-000035070000}"/>
    <cellStyle name="Normal 2 56 24 2" xfId="2361" xr:uid="{00000000-0005-0000-0000-000036070000}"/>
    <cellStyle name="Normal 2 56 25" xfId="1457" xr:uid="{00000000-0005-0000-0000-000037070000}"/>
    <cellStyle name="Normal 2 56 3" xfId="206" xr:uid="{00000000-0005-0000-0000-000038070000}"/>
    <cellStyle name="Normal 2 56 3 2" xfId="1459" xr:uid="{00000000-0005-0000-0000-000039070000}"/>
    <cellStyle name="Normal 2 56 4" xfId="207" xr:uid="{00000000-0005-0000-0000-00003A070000}"/>
    <cellStyle name="Normal 2 56 4 2" xfId="1460" xr:uid="{00000000-0005-0000-0000-00003B070000}"/>
    <cellStyle name="Normal 2 56 5" xfId="208" xr:uid="{00000000-0005-0000-0000-00003C070000}"/>
    <cellStyle name="Normal 2 56 5 2" xfId="1461" xr:uid="{00000000-0005-0000-0000-00003D070000}"/>
    <cellStyle name="Normal 2 56 6" xfId="209" xr:uid="{00000000-0005-0000-0000-00003E070000}"/>
    <cellStyle name="Normal 2 56 6 2" xfId="1462" xr:uid="{00000000-0005-0000-0000-00003F070000}"/>
    <cellStyle name="Normal 2 56 7" xfId="210" xr:uid="{00000000-0005-0000-0000-000040070000}"/>
    <cellStyle name="Normal 2 56 7 2" xfId="1463" xr:uid="{00000000-0005-0000-0000-000041070000}"/>
    <cellStyle name="Normal 2 56 8" xfId="211" xr:uid="{00000000-0005-0000-0000-000042070000}"/>
    <cellStyle name="Normal 2 56 8 2" xfId="1464" xr:uid="{00000000-0005-0000-0000-000043070000}"/>
    <cellStyle name="Normal 2 56 9" xfId="212" xr:uid="{00000000-0005-0000-0000-000044070000}"/>
    <cellStyle name="Normal 2 56 9 2" xfId="1465" xr:uid="{00000000-0005-0000-0000-000045070000}"/>
    <cellStyle name="Normal 2 57" xfId="213" xr:uid="{00000000-0005-0000-0000-000046070000}"/>
    <cellStyle name="Normal 2 57 2" xfId="1466" xr:uid="{00000000-0005-0000-0000-000047070000}"/>
    <cellStyle name="Normal 2 58" xfId="214" xr:uid="{00000000-0005-0000-0000-000048070000}"/>
    <cellStyle name="Normal 2 58 2" xfId="1467" xr:uid="{00000000-0005-0000-0000-000049070000}"/>
    <cellStyle name="Normal 2 59" xfId="421" xr:uid="{00000000-0005-0000-0000-00004A070000}"/>
    <cellStyle name="Normal 2 6" xfId="215" xr:uid="{00000000-0005-0000-0000-00004B070000}"/>
    <cellStyle name="Normal 2 6 2" xfId="1468" xr:uid="{00000000-0005-0000-0000-00004C070000}"/>
    <cellStyle name="Normal 2 60" xfId="676" xr:uid="{00000000-0005-0000-0000-00004D070000}"/>
    <cellStyle name="Normal 2 61" xfId="690" xr:uid="{00000000-0005-0000-0000-00004E070000}"/>
    <cellStyle name="Normal 2 62" xfId="702" xr:uid="{00000000-0005-0000-0000-00004F070000}"/>
    <cellStyle name="Normal 2 63" xfId="711" xr:uid="{00000000-0005-0000-0000-000050070000}"/>
    <cellStyle name="Normal 2 64" xfId="719" xr:uid="{00000000-0005-0000-0000-000051070000}"/>
    <cellStyle name="Normal 2 65" xfId="727" xr:uid="{00000000-0005-0000-0000-000052070000}"/>
    <cellStyle name="Normal 2 66" xfId="735" xr:uid="{00000000-0005-0000-0000-000053070000}"/>
    <cellStyle name="Normal 2 67" xfId="743" xr:uid="{00000000-0005-0000-0000-000054070000}"/>
    <cellStyle name="Normal 2 68" xfId="749" xr:uid="{00000000-0005-0000-0000-000055070000}"/>
    <cellStyle name="Normal 2 69" xfId="2471" xr:uid="{00000000-0005-0000-0000-000056070000}"/>
    <cellStyle name="Normal 2 7" xfId="216" xr:uid="{00000000-0005-0000-0000-000057070000}"/>
    <cellStyle name="Normal 2 7 2" xfId="1469" xr:uid="{00000000-0005-0000-0000-000058070000}"/>
    <cellStyle name="Normal 2 8" xfId="217" xr:uid="{00000000-0005-0000-0000-000059070000}"/>
    <cellStyle name="Normal 2 8 2" xfId="1470" xr:uid="{00000000-0005-0000-0000-00005A070000}"/>
    <cellStyle name="Normal 2 9" xfId="218" xr:uid="{00000000-0005-0000-0000-00005B070000}"/>
    <cellStyle name="Normal 2 9 2" xfId="1471" xr:uid="{00000000-0005-0000-0000-00005C070000}"/>
    <cellStyle name="Normal 20" xfId="2472" xr:uid="{00000000-0005-0000-0000-00005D070000}"/>
    <cellStyle name="Normal 20 10" xfId="219" xr:uid="{00000000-0005-0000-0000-00005E070000}"/>
    <cellStyle name="Normal 20 10 2" xfId="1472" xr:uid="{00000000-0005-0000-0000-00005F070000}"/>
    <cellStyle name="Normal 20 11" xfId="220" xr:uid="{00000000-0005-0000-0000-000060070000}"/>
    <cellStyle name="Normal 20 11 2" xfId="1473" xr:uid="{00000000-0005-0000-0000-000061070000}"/>
    <cellStyle name="Normal 20 12" xfId="221" xr:uid="{00000000-0005-0000-0000-000062070000}"/>
    <cellStyle name="Normal 20 12 2" xfId="1474" xr:uid="{00000000-0005-0000-0000-000063070000}"/>
    <cellStyle name="Normal 20 13" xfId="222" xr:uid="{00000000-0005-0000-0000-000064070000}"/>
    <cellStyle name="Normal 20 13 2" xfId="1475" xr:uid="{00000000-0005-0000-0000-000065070000}"/>
    <cellStyle name="Normal 20 14" xfId="223" xr:uid="{00000000-0005-0000-0000-000066070000}"/>
    <cellStyle name="Normal 20 14 2" xfId="1476" xr:uid="{00000000-0005-0000-0000-000067070000}"/>
    <cellStyle name="Normal 20 15" xfId="224" xr:uid="{00000000-0005-0000-0000-000068070000}"/>
    <cellStyle name="Normal 20 15 2" xfId="1477" xr:uid="{00000000-0005-0000-0000-000069070000}"/>
    <cellStyle name="Normal 20 16" xfId="225" xr:uid="{00000000-0005-0000-0000-00006A070000}"/>
    <cellStyle name="Normal 20 16 2" xfId="1478" xr:uid="{00000000-0005-0000-0000-00006B070000}"/>
    <cellStyle name="Normal 20 17" xfId="226" xr:uid="{00000000-0005-0000-0000-00006C070000}"/>
    <cellStyle name="Normal 20 17 2" xfId="1479" xr:uid="{00000000-0005-0000-0000-00006D070000}"/>
    <cellStyle name="Normal 20 18" xfId="227" xr:uid="{00000000-0005-0000-0000-00006E070000}"/>
    <cellStyle name="Normal 20 18 2" xfId="1480" xr:uid="{00000000-0005-0000-0000-00006F070000}"/>
    <cellStyle name="Normal 20 2" xfId="228" xr:uid="{00000000-0005-0000-0000-000070070000}"/>
    <cellStyle name="Normal 20 2 2" xfId="1481" xr:uid="{00000000-0005-0000-0000-000071070000}"/>
    <cellStyle name="Normal 20 3" xfId="229" xr:uid="{00000000-0005-0000-0000-000072070000}"/>
    <cellStyle name="Normal 20 3 2" xfId="1482" xr:uid="{00000000-0005-0000-0000-000073070000}"/>
    <cellStyle name="Normal 20 4" xfId="230" xr:uid="{00000000-0005-0000-0000-000074070000}"/>
    <cellStyle name="Normal 20 4 2" xfId="1483" xr:uid="{00000000-0005-0000-0000-000075070000}"/>
    <cellStyle name="Normal 20 5" xfId="231" xr:uid="{00000000-0005-0000-0000-000076070000}"/>
    <cellStyle name="Normal 20 5 2" xfId="1484" xr:uid="{00000000-0005-0000-0000-000077070000}"/>
    <cellStyle name="Normal 20 6" xfId="232" xr:uid="{00000000-0005-0000-0000-000078070000}"/>
    <cellStyle name="Normal 20 6 2" xfId="1485" xr:uid="{00000000-0005-0000-0000-000079070000}"/>
    <cellStyle name="Normal 20 7" xfId="233" xr:uid="{00000000-0005-0000-0000-00007A070000}"/>
    <cellStyle name="Normal 20 7 2" xfId="1486" xr:uid="{00000000-0005-0000-0000-00007B070000}"/>
    <cellStyle name="Normal 20 8" xfId="234" xr:uid="{00000000-0005-0000-0000-00007C070000}"/>
    <cellStyle name="Normal 20 8 2" xfId="1487" xr:uid="{00000000-0005-0000-0000-00007D070000}"/>
    <cellStyle name="Normal 20 9" xfId="235" xr:uid="{00000000-0005-0000-0000-00007E070000}"/>
    <cellStyle name="Normal 20 9 2" xfId="1488" xr:uid="{00000000-0005-0000-0000-00007F070000}"/>
    <cellStyle name="Normal 21" xfId="236" xr:uid="{00000000-0005-0000-0000-000080070000}"/>
    <cellStyle name="Normal 21 10" xfId="237" xr:uid="{00000000-0005-0000-0000-000081070000}"/>
    <cellStyle name="Normal 21 10 2" xfId="1490" xr:uid="{00000000-0005-0000-0000-000082070000}"/>
    <cellStyle name="Normal 21 11" xfId="238" xr:uid="{00000000-0005-0000-0000-000083070000}"/>
    <cellStyle name="Normal 21 11 2" xfId="1491" xr:uid="{00000000-0005-0000-0000-000084070000}"/>
    <cellStyle name="Normal 21 12" xfId="239" xr:uid="{00000000-0005-0000-0000-000085070000}"/>
    <cellStyle name="Normal 21 12 2" xfId="1492" xr:uid="{00000000-0005-0000-0000-000086070000}"/>
    <cellStyle name="Normal 21 13" xfId="240" xr:uid="{00000000-0005-0000-0000-000087070000}"/>
    <cellStyle name="Normal 21 13 2" xfId="1493" xr:uid="{00000000-0005-0000-0000-000088070000}"/>
    <cellStyle name="Normal 21 14" xfId="241" xr:uid="{00000000-0005-0000-0000-000089070000}"/>
    <cellStyle name="Normal 21 14 2" xfId="1494" xr:uid="{00000000-0005-0000-0000-00008A070000}"/>
    <cellStyle name="Normal 21 15" xfId="242" xr:uid="{00000000-0005-0000-0000-00008B070000}"/>
    <cellStyle name="Normal 21 15 2" xfId="1495" xr:uid="{00000000-0005-0000-0000-00008C070000}"/>
    <cellStyle name="Normal 21 16" xfId="243" xr:uid="{00000000-0005-0000-0000-00008D070000}"/>
    <cellStyle name="Normal 21 16 2" xfId="1496" xr:uid="{00000000-0005-0000-0000-00008E070000}"/>
    <cellStyle name="Normal 21 17" xfId="244" xr:uid="{00000000-0005-0000-0000-00008F070000}"/>
    <cellStyle name="Normal 21 17 2" xfId="1497" xr:uid="{00000000-0005-0000-0000-000090070000}"/>
    <cellStyle name="Normal 21 18" xfId="245" xr:uid="{00000000-0005-0000-0000-000091070000}"/>
    <cellStyle name="Normal 21 18 2" xfId="1498" xr:uid="{00000000-0005-0000-0000-000092070000}"/>
    <cellStyle name="Normal 21 19" xfId="564" xr:uid="{00000000-0005-0000-0000-000093070000}"/>
    <cellStyle name="Normal 21 19 2" xfId="1041" xr:uid="{00000000-0005-0000-0000-000094070000}"/>
    <cellStyle name="Normal 21 19 2 2" xfId="2263" xr:uid="{00000000-0005-0000-0000-000095070000}"/>
    <cellStyle name="Normal 21 19 3" xfId="780" xr:uid="{00000000-0005-0000-0000-000096070000}"/>
    <cellStyle name="Normal 21 19 3 2" xfId="2003" xr:uid="{00000000-0005-0000-0000-000097070000}"/>
    <cellStyle name="Normal 21 19 4" xfId="1137" xr:uid="{00000000-0005-0000-0000-000098070000}"/>
    <cellStyle name="Normal 21 19 4 2" xfId="2358" xr:uid="{00000000-0005-0000-0000-000099070000}"/>
    <cellStyle name="Normal 21 19 5" xfId="1180" xr:uid="{00000000-0005-0000-0000-00009A070000}"/>
    <cellStyle name="Normal 21 19 5 2" xfId="2401" xr:uid="{00000000-0005-0000-0000-00009B070000}"/>
    <cellStyle name="Normal 21 19 6" xfId="834" xr:uid="{00000000-0005-0000-0000-00009C070000}"/>
    <cellStyle name="Normal 21 19 6 2" xfId="2057" xr:uid="{00000000-0005-0000-0000-00009D070000}"/>
    <cellStyle name="Normal 21 19 7" xfId="1814" xr:uid="{00000000-0005-0000-0000-00009E070000}"/>
    <cellStyle name="Normal 21 2" xfId="246" xr:uid="{00000000-0005-0000-0000-00009F070000}"/>
    <cellStyle name="Normal 21 2 2" xfId="1499" xr:uid="{00000000-0005-0000-0000-0000A0070000}"/>
    <cellStyle name="Normal 21 20" xfId="527" xr:uid="{00000000-0005-0000-0000-0000A1070000}"/>
    <cellStyle name="Normal 21 20 2" xfId="1027" xr:uid="{00000000-0005-0000-0000-0000A2070000}"/>
    <cellStyle name="Normal 21 20 2 2" xfId="2249" xr:uid="{00000000-0005-0000-0000-0000A3070000}"/>
    <cellStyle name="Normal 21 20 3" xfId="1103" xr:uid="{00000000-0005-0000-0000-0000A4070000}"/>
    <cellStyle name="Normal 21 20 3 2" xfId="2325" xr:uid="{00000000-0005-0000-0000-0000A5070000}"/>
    <cellStyle name="Normal 21 20 4" xfId="1113" xr:uid="{00000000-0005-0000-0000-0000A6070000}"/>
    <cellStyle name="Normal 21 20 4 2" xfId="2335" xr:uid="{00000000-0005-0000-0000-0000A7070000}"/>
    <cellStyle name="Normal 21 20 5" xfId="753" xr:uid="{00000000-0005-0000-0000-0000A8070000}"/>
    <cellStyle name="Normal 21 20 5 2" xfId="1976" xr:uid="{00000000-0005-0000-0000-0000A9070000}"/>
    <cellStyle name="Normal 21 20 6" xfId="1183" xr:uid="{00000000-0005-0000-0000-0000AA070000}"/>
    <cellStyle name="Normal 21 20 6 2" xfId="2404" xr:uid="{00000000-0005-0000-0000-0000AB070000}"/>
    <cellStyle name="Normal 21 20 7" xfId="1777" xr:uid="{00000000-0005-0000-0000-0000AC070000}"/>
    <cellStyle name="Normal 21 21" xfId="567" xr:uid="{00000000-0005-0000-0000-0000AD070000}"/>
    <cellStyle name="Normal 21 21 2" xfId="1043" xr:uid="{00000000-0005-0000-0000-0000AE070000}"/>
    <cellStyle name="Normal 21 21 2 2" xfId="2265" xr:uid="{00000000-0005-0000-0000-0000AF070000}"/>
    <cellStyle name="Normal 21 21 3" xfId="779" xr:uid="{00000000-0005-0000-0000-0000B0070000}"/>
    <cellStyle name="Normal 21 21 3 2" xfId="2002" xr:uid="{00000000-0005-0000-0000-0000B1070000}"/>
    <cellStyle name="Normal 21 21 4" xfId="928" xr:uid="{00000000-0005-0000-0000-0000B2070000}"/>
    <cellStyle name="Normal 21 21 4 2" xfId="2151" xr:uid="{00000000-0005-0000-0000-0000B3070000}"/>
    <cellStyle name="Normal 21 21 5" xfId="832" xr:uid="{00000000-0005-0000-0000-0000B4070000}"/>
    <cellStyle name="Normal 21 21 5 2" xfId="2055" xr:uid="{00000000-0005-0000-0000-0000B5070000}"/>
    <cellStyle name="Normal 21 21 6" xfId="1162" xr:uid="{00000000-0005-0000-0000-0000B6070000}"/>
    <cellStyle name="Normal 21 21 6 2" xfId="2383" xr:uid="{00000000-0005-0000-0000-0000B7070000}"/>
    <cellStyle name="Normal 21 21 7" xfId="1817" xr:uid="{00000000-0005-0000-0000-0000B8070000}"/>
    <cellStyle name="Normal 21 22" xfId="524" xr:uid="{00000000-0005-0000-0000-0000B9070000}"/>
    <cellStyle name="Normal 21 22 2" xfId="1025" xr:uid="{00000000-0005-0000-0000-0000BA070000}"/>
    <cellStyle name="Normal 21 22 2 2" xfId="2247" xr:uid="{00000000-0005-0000-0000-0000BB070000}"/>
    <cellStyle name="Normal 21 22 3" xfId="956" xr:uid="{00000000-0005-0000-0000-0000BC070000}"/>
    <cellStyle name="Normal 21 22 3 2" xfId="2179" xr:uid="{00000000-0005-0000-0000-0000BD070000}"/>
    <cellStyle name="Normal 21 22 4" xfId="820" xr:uid="{00000000-0005-0000-0000-0000BE070000}"/>
    <cellStyle name="Normal 21 22 4 2" xfId="2043" xr:uid="{00000000-0005-0000-0000-0000BF070000}"/>
    <cellStyle name="Normal 21 22 5" xfId="1190" xr:uid="{00000000-0005-0000-0000-0000C0070000}"/>
    <cellStyle name="Normal 21 22 5 2" xfId="2411" xr:uid="{00000000-0005-0000-0000-0000C1070000}"/>
    <cellStyle name="Normal 21 22 6" xfId="883" xr:uid="{00000000-0005-0000-0000-0000C2070000}"/>
    <cellStyle name="Normal 21 22 6 2" xfId="2106" xr:uid="{00000000-0005-0000-0000-0000C3070000}"/>
    <cellStyle name="Normal 21 22 7" xfId="1774" xr:uid="{00000000-0005-0000-0000-0000C4070000}"/>
    <cellStyle name="Normal 21 23" xfId="570" xr:uid="{00000000-0005-0000-0000-0000C5070000}"/>
    <cellStyle name="Normal 21 23 2" xfId="1045" xr:uid="{00000000-0005-0000-0000-0000C6070000}"/>
    <cellStyle name="Normal 21 23 2 2" xfId="2267" xr:uid="{00000000-0005-0000-0000-0000C7070000}"/>
    <cellStyle name="Normal 21 23 3" xfId="778" xr:uid="{00000000-0005-0000-0000-0000C8070000}"/>
    <cellStyle name="Normal 21 23 3 2" xfId="2001" xr:uid="{00000000-0005-0000-0000-0000C9070000}"/>
    <cellStyle name="Normal 21 23 4" xfId="930" xr:uid="{00000000-0005-0000-0000-0000CA070000}"/>
    <cellStyle name="Normal 21 23 4 2" xfId="2153" xr:uid="{00000000-0005-0000-0000-0000CB070000}"/>
    <cellStyle name="Normal 21 23 5" xfId="1212" xr:uid="{00000000-0005-0000-0000-0000CC070000}"/>
    <cellStyle name="Normal 21 23 5 2" xfId="2433" xr:uid="{00000000-0005-0000-0000-0000CD070000}"/>
    <cellStyle name="Normal 21 23 6" xfId="884" xr:uid="{00000000-0005-0000-0000-0000CE070000}"/>
    <cellStyle name="Normal 21 23 6 2" xfId="2107" xr:uid="{00000000-0005-0000-0000-0000CF070000}"/>
    <cellStyle name="Normal 21 23 7" xfId="1820" xr:uid="{00000000-0005-0000-0000-0000D0070000}"/>
    <cellStyle name="Normal 21 24" xfId="520" xr:uid="{00000000-0005-0000-0000-0000D1070000}"/>
    <cellStyle name="Normal 21 24 2" xfId="1021" xr:uid="{00000000-0005-0000-0000-0000D2070000}"/>
    <cellStyle name="Normal 21 24 2 2" xfId="2243" xr:uid="{00000000-0005-0000-0000-0000D3070000}"/>
    <cellStyle name="Normal 21 24 3" xfId="789" xr:uid="{00000000-0005-0000-0000-0000D4070000}"/>
    <cellStyle name="Normal 21 24 3 2" xfId="2012" xr:uid="{00000000-0005-0000-0000-0000D5070000}"/>
    <cellStyle name="Normal 21 24 4" xfId="921" xr:uid="{00000000-0005-0000-0000-0000D6070000}"/>
    <cellStyle name="Normal 21 24 4 2" xfId="2144" xr:uid="{00000000-0005-0000-0000-0000D7070000}"/>
    <cellStyle name="Normal 21 24 5" xfId="1202" xr:uid="{00000000-0005-0000-0000-0000D8070000}"/>
    <cellStyle name="Normal 21 24 5 2" xfId="2423" xr:uid="{00000000-0005-0000-0000-0000D9070000}"/>
    <cellStyle name="Normal 21 24 6" xfId="1214" xr:uid="{00000000-0005-0000-0000-0000DA070000}"/>
    <cellStyle name="Normal 21 24 6 2" xfId="2435" xr:uid="{00000000-0005-0000-0000-0000DB070000}"/>
    <cellStyle name="Normal 21 24 7" xfId="1770" xr:uid="{00000000-0005-0000-0000-0000DC070000}"/>
    <cellStyle name="Normal 21 25" xfId="581" xr:uid="{00000000-0005-0000-0000-0000DD070000}"/>
    <cellStyle name="Normal 21 25 2" xfId="1054" xr:uid="{00000000-0005-0000-0000-0000DE070000}"/>
    <cellStyle name="Normal 21 25 2 2" xfId="2276" xr:uid="{00000000-0005-0000-0000-0000DF070000}"/>
    <cellStyle name="Normal 21 25 3" xfId="962" xr:uid="{00000000-0005-0000-0000-0000E0070000}"/>
    <cellStyle name="Normal 21 25 3 2" xfId="2185" xr:uid="{00000000-0005-0000-0000-0000E1070000}"/>
    <cellStyle name="Normal 21 25 4" xfId="964" xr:uid="{00000000-0005-0000-0000-0000E2070000}"/>
    <cellStyle name="Normal 21 25 4 2" xfId="2187" xr:uid="{00000000-0005-0000-0000-0000E3070000}"/>
    <cellStyle name="Normal 21 25 5" xfId="1000" xr:uid="{00000000-0005-0000-0000-0000E4070000}"/>
    <cellStyle name="Normal 21 25 5 2" xfId="2222" xr:uid="{00000000-0005-0000-0000-0000E5070000}"/>
    <cellStyle name="Normal 21 25 6" xfId="1170" xr:uid="{00000000-0005-0000-0000-0000E6070000}"/>
    <cellStyle name="Normal 21 25 6 2" xfId="2391" xr:uid="{00000000-0005-0000-0000-0000E7070000}"/>
    <cellStyle name="Normal 21 25 7" xfId="1831" xr:uid="{00000000-0005-0000-0000-0000E8070000}"/>
    <cellStyle name="Normal 21 26" xfId="508" xr:uid="{00000000-0005-0000-0000-0000E9070000}"/>
    <cellStyle name="Normal 21 26 2" xfId="1011" xr:uid="{00000000-0005-0000-0000-0000EA070000}"/>
    <cellStyle name="Normal 21 26 2 2" xfId="2233" xr:uid="{00000000-0005-0000-0000-0000EB070000}"/>
    <cellStyle name="Normal 21 26 3" xfId="966" xr:uid="{00000000-0005-0000-0000-0000EC070000}"/>
    <cellStyle name="Normal 21 26 3 2" xfId="2189" xr:uid="{00000000-0005-0000-0000-0000ED070000}"/>
    <cellStyle name="Normal 21 26 4" xfId="1066" xr:uid="{00000000-0005-0000-0000-0000EE070000}"/>
    <cellStyle name="Normal 21 26 4 2" xfId="2288" xr:uid="{00000000-0005-0000-0000-0000EF070000}"/>
    <cellStyle name="Normal 21 26 5" xfId="1175" xr:uid="{00000000-0005-0000-0000-0000F0070000}"/>
    <cellStyle name="Normal 21 26 5 2" xfId="2396" xr:uid="{00000000-0005-0000-0000-0000F1070000}"/>
    <cellStyle name="Normal 21 26 6" xfId="1185" xr:uid="{00000000-0005-0000-0000-0000F2070000}"/>
    <cellStyle name="Normal 21 26 6 2" xfId="2406" xr:uid="{00000000-0005-0000-0000-0000F3070000}"/>
    <cellStyle name="Normal 21 26 7" xfId="1758" xr:uid="{00000000-0005-0000-0000-0000F4070000}"/>
    <cellStyle name="Normal 21 27" xfId="594" xr:uid="{00000000-0005-0000-0000-0000F5070000}"/>
    <cellStyle name="Normal 21 27 2" xfId="1064" xr:uid="{00000000-0005-0000-0000-0000F6070000}"/>
    <cellStyle name="Normal 21 27 2 2" xfId="2286" xr:uid="{00000000-0005-0000-0000-0000F7070000}"/>
    <cellStyle name="Normal 21 27 3" xfId="769" xr:uid="{00000000-0005-0000-0000-0000F8070000}"/>
    <cellStyle name="Normal 21 27 3 2" xfId="1992" xr:uid="{00000000-0005-0000-0000-0000F9070000}"/>
    <cellStyle name="Normal 21 27 4" xfId="938" xr:uid="{00000000-0005-0000-0000-0000FA070000}"/>
    <cellStyle name="Normal 21 27 4 2" xfId="2161" xr:uid="{00000000-0005-0000-0000-0000FB070000}"/>
    <cellStyle name="Normal 21 27 5" xfId="826" xr:uid="{00000000-0005-0000-0000-0000FC070000}"/>
    <cellStyle name="Normal 21 27 5 2" xfId="2049" xr:uid="{00000000-0005-0000-0000-0000FD070000}"/>
    <cellStyle name="Normal 21 27 6" xfId="786" xr:uid="{00000000-0005-0000-0000-0000FE070000}"/>
    <cellStyle name="Normal 21 27 6 2" xfId="2009" xr:uid="{00000000-0005-0000-0000-0000FF070000}"/>
    <cellStyle name="Normal 21 27 7" xfId="1844" xr:uid="{00000000-0005-0000-0000-000000080000}"/>
    <cellStyle name="Normal 21 28" xfId="493" xr:uid="{00000000-0005-0000-0000-000001080000}"/>
    <cellStyle name="Normal 21 28 2" xfId="1001" xr:uid="{00000000-0005-0000-0000-000002080000}"/>
    <cellStyle name="Normal 21 28 2 2" xfId="2223" xr:uid="{00000000-0005-0000-0000-000003080000}"/>
    <cellStyle name="Normal 21 28 3" xfId="1081" xr:uid="{00000000-0005-0000-0000-000004080000}"/>
    <cellStyle name="Normal 21 28 3 2" xfId="2303" xr:uid="{00000000-0005-0000-0000-000005080000}"/>
    <cellStyle name="Normal 21 28 4" xfId="1141" xr:uid="{00000000-0005-0000-0000-000006080000}"/>
    <cellStyle name="Normal 21 28 4 2" xfId="2362" xr:uid="{00000000-0005-0000-0000-000007080000}"/>
    <cellStyle name="Normal 21 28 5" xfId="967" xr:uid="{00000000-0005-0000-0000-000008080000}"/>
    <cellStyle name="Normal 21 28 5 2" xfId="2190" xr:uid="{00000000-0005-0000-0000-000009080000}"/>
    <cellStyle name="Normal 21 28 6" xfId="871" xr:uid="{00000000-0005-0000-0000-00000A080000}"/>
    <cellStyle name="Normal 21 28 6 2" xfId="2094" xr:uid="{00000000-0005-0000-0000-00000B080000}"/>
    <cellStyle name="Normal 21 28 7" xfId="1743" xr:uid="{00000000-0005-0000-0000-00000C080000}"/>
    <cellStyle name="Normal 21 29" xfId="866" xr:uid="{00000000-0005-0000-0000-00000D080000}"/>
    <cellStyle name="Normal 21 29 2" xfId="2089" xr:uid="{00000000-0005-0000-0000-00000E080000}"/>
    <cellStyle name="Normal 21 3" xfId="247" xr:uid="{00000000-0005-0000-0000-00000F080000}"/>
    <cellStyle name="Normal 21 3 2" xfId="1500" xr:uid="{00000000-0005-0000-0000-000010080000}"/>
    <cellStyle name="Normal 21 30" xfId="870" xr:uid="{00000000-0005-0000-0000-000011080000}"/>
    <cellStyle name="Normal 21 30 2" xfId="2093" xr:uid="{00000000-0005-0000-0000-000012080000}"/>
    <cellStyle name="Normal 21 31" xfId="865" xr:uid="{00000000-0005-0000-0000-000013080000}"/>
    <cellStyle name="Normal 21 31 2" xfId="2088" xr:uid="{00000000-0005-0000-0000-000014080000}"/>
    <cellStyle name="Normal 21 32" xfId="869" xr:uid="{00000000-0005-0000-0000-000015080000}"/>
    <cellStyle name="Normal 21 32 2" xfId="2092" xr:uid="{00000000-0005-0000-0000-000016080000}"/>
    <cellStyle name="Normal 21 33" xfId="1208" xr:uid="{00000000-0005-0000-0000-000017080000}"/>
    <cellStyle name="Normal 21 33 2" xfId="2429" xr:uid="{00000000-0005-0000-0000-000018080000}"/>
    <cellStyle name="Normal 21 34" xfId="1489" xr:uid="{00000000-0005-0000-0000-000019080000}"/>
    <cellStyle name="Normal 21 4" xfId="248" xr:uid="{00000000-0005-0000-0000-00001A080000}"/>
    <cellStyle name="Normal 21 4 2" xfId="1501" xr:uid="{00000000-0005-0000-0000-00001B080000}"/>
    <cellStyle name="Normal 21 5" xfId="249" xr:uid="{00000000-0005-0000-0000-00001C080000}"/>
    <cellStyle name="Normal 21 5 2" xfId="1502" xr:uid="{00000000-0005-0000-0000-00001D080000}"/>
    <cellStyle name="Normal 21 6" xfId="250" xr:uid="{00000000-0005-0000-0000-00001E080000}"/>
    <cellStyle name="Normal 21 6 2" xfId="1503" xr:uid="{00000000-0005-0000-0000-00001F080000}"/>
    <cellStyle name="Normal 21 7" xfId="251" xr:uid="{00000000-0005-0000-0000-000020080000}"/>
    <cellStyle name="Normal 21 7 2" xfId="1504" xr:uid="{00000000-0005-0000-0000-000021080000}"/>
    <cellStyle name="Normal 21 8" xfId="252" xr:uid="{00000000-0005-0000-0000-000022080000}"/>
    <cellStyle name="Normal 21 8 2" xfId="1505" xr:uid="{00000000-0005-0000-0000-000023080000}"/>
    <cellStyle name="Normal 21 9" xfId="253" xr:uid="{00000000-0005-0000-0000-000024080000}"/>
    <cellStyle name="Normal 21 9 2" xfId="1506" xr:uid="{00000000-0005-0000-0000-000025080000}"/>
    <cellStyle name="Normal 22" xfId="254" xr:uid="{00000000-0005-0000-0000-000026080000}"/>
    <cellStyle name="Normal 22 10" xfId="633" xr:uid="{00000000-0005-0000-0000-000027080000}"/>
    <cellStyle name="Normal 22 10 2" xfId="1091" xr:uid="{00000000-0005-0000-0000-000028080000}"/>
    <cellStyle name="Normal 22 10 2 2" xfId="2313" xr:uid="{00000000-0005-0000-0000-000029080000}"/>
    <cellStyle name="Normal 22 10 3" xfId="1139" xr:uid="{00000000-0005-0000-0000-00002A080000}"/>
    <cellStyle name="Normal 22 10 3 2" xfId="2360" xr:uid="{00000000-0005-0000-0000-00002B080000}"/>
    <cellStyle name="Normal 22 10 4" xfId="1179" xr:uid="{00000000-0005-0000-0000-00002C080000}"/>
    <cellStyle name="Normal 22 10 4 2" xfId="2400" xr:uid="{00000000-0005-0000-0000-00002D080000}"/>
    <cellStyle name="Normal 22 10 5" xfId="823" xr:uid="{00000000-0005-0000-0000-00002E080000}"/>
    <cellStyle name="Normal 22 10 5 2" xfId="2046" xr:uid="{00000000-0005-0000-0000-00002F080000}"/>
    <cellStyle name="Normal 22 10 6" xfId="783" xr:uid="{00000000-0005-0000-0000-000030080000}"/>
    <cellStyle name="Normal 22 10 6 2" xfId="2006" xr:uid="{00000000-0005-0000-0000-000031080000}"/>
    <cellStyle name="Normal 22 10 7" xfId="1883" xr:uid="{00000000-0005-0000-0000-000032080000}"/>
    <cellStyle name="Normal 22 11" xfId="452" xr:uid="{00000000-0005-0000-0000-000033080000}"/>
    <cellStyle name="Normal 22 11 2" xfId="977" xr:uid="{00000000-0005-0000-0000-000034080000}"/>
    <cellStyle name="Normal 22 11 2 2" xfId="2200" xr:uid="{00000000-0005-0000-0000-000035080000}"/>
    <cellStyle name="Normal 22 11 3" xfId="969" xr:uid="{00000000-0005-0000-0000-000036080000}"/>
    <cellStyle name="Normal 22 11 3 2" xfId="2192" xr:uid="{00000000-0005-0000-0000-000037080000}"/>
    <cellStyle name="Normal 22 11 4" xfId="815" xr:uid="{00000000-0005-0000-0000-000038080000}"/>
    <cellStyle name="Normal 22 11 4 2" xfId="2038" xr:uid="{00000000-0005-0000-0000-000039080000}"/>
    <cellStyle name="Normal 22 11 5" xfId="953" xr:uid="{00000000-0005-0000-0000-00003A080000}"/>
    <cellStyle name="Normal 22 11 5 2" xfId="2176" xr:uid="{00000000-0005-0000-0000-00003B080000}"/>
    <cellStyle name="Normal 22 11 6" xfId="1231" xr:uid="{00000000-0005-0000-0000-00003C080000}"/>
    <cellStyle name="Normal 22 11 6 2" xfId="2451" xr:uid="{00000000-0005-0000-0000-00003D080000}"/>
    <cellStyle name="Normal 22 11 7" xfId="1702" xr:uid="{00000000-0005-0000-0000-00003E080000}"/>
    <cellStyle name="Normal 22 12" xfId="876" xr:uid="{00000000-0005-0000-0000-00003F080000}"/>
    <cellStyle name="Normal 22 12 2" xfId="2099" xr:uid="{00000000-0005-0000-0000-000040080000}"/>
    <cellStyle name="Normal 22 13" xfId="859" xr:uid="{00000000-0005-0000-0000-000041080000}"/>
    <cellStyle name="Normal 22 13 2" xfId="2082" xr:uid="{00000000-0005-0000-0000-000042080000}"/>
    <cellStyle name="Normal 22 14" xfId="1012" xr:uid="{00000000-0005-0000-0000-000043080000}"/>
    <cellStyle name="Normal 22 14 2" xfId="2234" xr:uid="{00000000-0005-0000-0000-000044080000}"/>
    <cellStyle name="Normal 22 15" xfId="770" xr:uid="{00000000-0005-0000-0000-000045080000}"/>
    <cellStyle name="Normal 22 15 2" xfId="1993" xr:uid="{00000000-0005-0000-0000-000046080000}"/>
    <cellStyle name="Normal 22 16" xfId="1238" xr:uid="{00000000-0005-0000-0000-000047080000}"/>
    <cellStyle name="Normal 22 16 2" xfId="2458" xr:uid="{00000000-0005-0000-0000-000048080000}"/>
    <cellStyle name="Normal 22 17" xfId="1507" xr:uid="{00000000-0005-0000-0000-000049080000}"/>
    <cellStyle name="Normal 22 2" xfId="574" xr:uid="{00000000-0005-0000-0000-00004A080000}"/>
    <cellStyle name="Normal 22 2 2" xfId="1047" xr:uid="{00000000-0005-0000-0000-00004B080000}"/>
    <cellStyle name="Normal 22 2 2 2" xfId="2269" xr:uid="{00000000-0005-0000-0000-00004C080000}"/>
    <cellStyle name="Normal 22 2 3" xfId="1136" xr:uid="{00000000-0005-0000-0000-00004D080000}"/>
    <cellStyle name="Normal 22 2 3 2" xfId="2357" xr:uid="{00000000-0005-0000-0000-00004E080000}"/>
    <cellStyle name="Normal 22 2 4" xfId="1177" xr:uid="{00000000-0005-0000-0000-00004F080000}"/>
    <cellStyle name="Normal 22 2 4 2" xfId="2398" xr:uid="{00000000-0005-0000-0000-000050080000}"/>
    <cellStyle name="Normal 22 2 5" xfId="1207" xr:uid="{00000000-0005-0000-0000-000051080000}"/>
    <cellStyle name="Normal 22 2 5 2" xfId="2428" xr:uid="{00000000-0005-0000-0000-000052080000}"/>
    <cellStyle name="Normal 22 2 6" xfId="885" xr:uid="{00000000-0005-0000-0000-000053080000}"/>
    <cellStyle name="Normal 22 2 6 2" xfId="2108" xr:uid="{00000000-0005-0000-0000-000054080000}"/>
    <cellStyle name="Normal 22 2 7" xfId="1824" xr:uid="{00000000-0005-0000-0000-000055080000}"/>
    <cellStyle name="Normal 22 3" xfId="516" xr:uid="{00000000-0005-0000-0000-000056080000}"/>
    <cellStyle name="Normal 22 3 2" xfId="1018" xr:uid="{00000000-0005-0000-0000-000057080000}"/>
    <cellStyle name="Normal 22 3 2 2" xfId="2240" xr:uid="{00000000-0005-0000-0000-000058080000}"/>
    <cellStyle name="Normal 22 3 3" xfId="790" xr:uid="{00000000-0005-0000-0000-000059080000}"/>
    <cellStyle name="Normal 22 3 3 2" xfId="2013" xr:uid="{00000000-0005-0000-0000-00005A080000}"/>
    <cellStyle name="Normal 22 3 4" xfId="919" xr:uid="{00000000-0005-0000-0000-00005B080000}"/>
    <cellStyle name="Normal 22 3 4 2" xfId="2142" xr:uid="{00000000-0005-0000-0000-00005C080000}"/>
    <cellStyle name="Normal 22 3 5" xfId="837" xr:uid="{00000000-0005-0000-0000-00005D080000}"/>
    <cellStyle name="Normal 22 3 5 2" xfId="2060" xr:uid="{00000000-0005-0000-0000-00005E080000}"/>
    <cellStyle name="Normal 22 3 6" xfId="1215" xr:uid="{00000000-0005-0000-0000-00005F080000}"/>
    <cellStyle name="Normal 22 3 6 2" xfId="2436" xr:uid="{00000000-0005-0000-0000-000060080000}"/>
    <cellStyle name="Normal 22 3 7" xfId="1766" xr:uid="{00000000-0005-0000-0000-000061080000}"/>
    <cellStyle name="Normal 22 4" xfId="585" xr:uid="{00000000-0005-0000-0000-000062080000}"/>
    <cellStyle name="Normal 22 4 2" xfId="1056" xr:uid="{00000000-0005-0000-0000-000063080000}"/>
    <cellStyle name="Normal 22 4 2 2" xfId="2278" xr:uid="{00000000-0005-0000-0000-000064080000}"/>
    <cellStyle name="Normal 22 4 3" xfId="776" xr:uid="{00000000-0005-0000-0000-000065080000}"/>
    <cellStyle name="Normal 22 4 3 2" xfId="1999" xr:uid="{00000000-0005-0000-0000-000066080000}"/>
    <cellStyle name="Normal 22 4 4" xfId="932" xr:uid="{00000000-0005-0000-0000-000067080000}"/>
    <cellStyle name="Normal 22 4 4 2" xfId="2155" xr:uid="{00000000-0005-0000-0000-000068080000}"/>
    <cellStyle name="Normal 22 4 5" xfId="1020" xr:uid="{00000000-0005-0000-0000-000069080000}"/>
    <cellStyle name="Normal 22 4 5 2" xfId="2242" xr:uid="{00000000-0005-0000-0000-00006A080000}"/>
    <cellStyle name="Normal 22 4 6" xfId="1154" xr:uid="{00000000-0005-0000-0000-00006B080000}"/>
    <cellStyle name="Normal 22 4 6 2" xfId="2375" xr:uid="{00000000-0005-0000-0000-00006C080000}"/>
    <cellStyle name="Normal 22 4 7" xfId="1835" xr:uid="{00000000-0005-0000-0000-00006D080000}"/>
    <cellStyle name="Normal 22 5" xfId="503" xr:uid="{00000000-0005-0000-0000-00006E080000}"/>
    <cellStyle name="Normal 22 5 2" xfId="1008" xr:uid="{00000000-0005-0000-0000-00006F080000}"/>
    <cellStyle name="Normal 22 5 2 2" xfId="2230" xr:uid="{00000000-0005-0000-0000-000070080000}"/>
    <cellStyle name="Normal 22 5 3" xfId="1123" xr:uid="{00000000-0005-0000-0000-000071080000}"/>
    <cellStyle name="Normal 22 5 3 2" xfId="2344" xr:uid="{00000000-0005-0000-0000-000072080000}"/>
    <cellStyle name="Normal 22 5 4" xfId="1165" xr:uid="{00000000-0005-0000-0000-000073080000}"/>
    <cellStyle name="Normal 22 5 4 2" xfId="2386" xr:uid="{00000000-0005-0000-0000-000074080000}"/>
    <cellStyle name="Normal 22 5 5" xfId="1198" xr:uid="{00000000-0005-0000-0000-000075080000}"/>
    <cellStyle name="Normal 22 5 5 2" xfId="2419" xr:uid="{00000000-0005-0000-0000-000076080000}"/>
    <cellStyle name="Normal 22 5 6" xfId="1134" xr:uid="{00000000-0005-0000-0000-000077080000}"/>
    <cellStyle name="Normal 22 5 6 2" xfId="2355" xr:uid="{00000000-0005-0000-0000-000078080000}"/>
    <cellStyle name="Normal 22 5 7" xfId="1753" xr:uid="{00000000-0005-0000-0000-000079080000}"/>
    <cellStyle name="Normal 22 6" xfId="599" xr:uid="{00000000-0005-0000-0000-00007A080000}"/>
    <cellStyle name="Normal 22 6 2" xfId="1067" xr:uid="{00000000-0005-0000-0000-00007B080000}"/>
    <cellStyle name="Normal 22 6 2 2" xfId="2289" xr:uid="{00000000-0005-0000-0000-00007C080000}"/>
    <cellStyle name="Normal 22 6 3" xfId="768" xr:uid="{00000000-0005-0000-0000-00007D080000}"/>
    <cellStyle name="Normal 22 6 3 2" xfId="1991" xr:uid="{00000000-0005-0000-0000-00007E080000}"/>
    <cellStyle name="Normal 22 6 4" xfId="939" xr:uid="{00000000-0005-0000-0000-00007F080000}"/>
    <cellStyle name="Normal 22 6 4 2" xfId="2162" xr:uid="{00000000-0005-0000-0000-000080080000}"/>
    <cellStyle name="Normal 22 6 5" xfId="1076" xr:uid="{00000000-0005-0000-0000-000081080000}"/>
    <cellStyle name="Normal 22 6 5 2" xfId="2298" xr:uid="{00000000-0005-0000-0000-000082080000}"/>
    <cellStyle name="Normal 22 6 6" xfId="914" xr:uid="{00000000-0005-0000-0000-000083080000}"/>
    <cellStyle name="Normal 22 6 6 2" xfId="2137" xr:uid="{00000000-0005-0000-0000-000084080000}"/>
    <cellStyle name="Normal 22 6 7" xfId="1849" xr:uid="{00000000-0005-0000-0000-000085080000}"/>
    <cellStyle name="Normal 22 7" xfId="488" xr:uid="{00000000-0005-0000-0000-000086080000}"/>
    <cellStyle name="Normal 22 7 2" xfId="997" xr:uid="{00000000-0005-0000-0000-000087080000}"/>
    <cellStyle name="Normal 22 7 2 2" xfId="2219" xr:uid="{00000000-0005-0000-0000-000088080000}"/>
    <cellStyle name="Normal 22 7 3" xfId="963" xr:uid="{00000000-0005-0000-0000-000089080000}"/>
    <cellStyle name="Normal 22 7 3 2" xfId="2186" xr:uid="{00000000-0005-0000-0000-00008A080000}"/>
    <cellStyle name="Normal 22 7 4" xfId="1102" xr:uid="{00000000-0005-0000-0000-00008B080000}"/>
    <cellStyle name="Normal 22 7 4 2" xfId="2324" xr:uid="{00000000-0005-0000-0000-00008C080000}"/>
    <cellStyle name="Normal 22 7 5" xfId="1186" xr:uid="{00000000-0005-0000-0000-00008D080000}"/>
    <cellStyle name="Normal 22 7 5 2" xfId="2407" xr:uid="{00000000-0005-0000-0000-00008E080000}"/>
    <cellStyle name="Normal 22 7 6" xfId="868" xr:uid="{00000000-0005-0000-0000-00008F080000}"/>
    <cellStyle name="Normal 22 7 6 2" xfId="2091" xr:uid="{00000000-0005-0000-0000-000090080000}"/>
    <cellStyle name="Normal 22 7 7" xfId="1738" xr:uid="{00000000-0005-0000-0000-000091080000}"/>
    <cellStyle name="Normal 22 8" xfId="614" xr:uid="{00000000-0005-0000-0000-000092080000}"/>
    <cellStyle name="Normal 22 8 2" xfId="1077" xr:uid="{00000000-0005-0000-0000-000093080000}"/>
    <cellStyle name="Normal 22 8 2 2" xfId="2299" xr:uid="{00000000-0005-0000-0000-000094080000}"/>
    <cellStyle name="Normal 22 8 3" xfId="1127" xr:uid="{00000000-0005-0000-0000-000095080000}"/>
    <cellStyle name="Normal 22 8 3 2" xfId="2348" xr:uid="{00000000-0005-0000-0000-000096080000}"/>
    <cellStyle name="Normal 22 8 4" xfId="1168" xr:uid="{00000000-0005-0000-0000-000097080000}"/>
    <cellStyle name="Normal 22 8 4 2" xfId="2389" xr:uid="{00000000-0005-0000-0000-000098080000}"/>
    <cellStyle name="Normal 22 8 5" xfId="1199" xr:uid="{00000000-0005-0000-0000-000099080000}"/>
    <cellStyle name="Normal 22 8 5 2" xfId="2420" xr:uid="{00000000-0005-0000-0000-00009A080000}"/>
    <cellStyle name="Normal 22 8 6" xfId="947" xr:uid="{00000000-0005-0000-0000-00009B080000}"/>
    <cellStyle name="Normal 22 8 6 2" xfId="2170" xr:uid="{00000000-0005-0000-0000-00009C080000}"/>
    <cellStyle name="Normal 22 8 7" xfId="1864" xr:uid="{00000000-0005-0000-0000-00009D080000}"/>
    <cellStyle name="Normal 22 9" xfId="470" xr:uid="{00000000-0005-0000-0000-00009E080000}"/>
    <cellStyle name="Normal 22 9 2" xfId="984" xr:uid="{00000000-0005-0000-0000-00009F080000}"/>
    <cellStyle name="Normal 22 9 2 2" xfId="2207" xr:uid="{00000000-0005-0000-0000-0000A0080000}"/>
    <cellStyle name="Normal 22 9 3" xfId="965" xr:uid="{00000000-0005-0000-0000-0000A1080000}"/>
    <cellStyle name="Normal 22 9 3 2" xfId="2188" xr:uid="{00000000-0005-0000-0000-0000A2080000}"/>
    <cellStyle name="Normal 22 9 4" xfId="998" xr:uid="{00000000-0005-0000-0000-0000A3080000}"/>
    <cellStyle name="Normal 22 9 4 2" xfId="2220" xr:uid="{00000000-0005-0000-0000-0000A4080000}"/>
    <cellStyle name="Normal 22 9 5" xfId="1167" xr:uid="{00000000-0005-0000-0000-0000A5080000}"/>
    <cellStyle name="Normal 22 9 5 2" xfId="2388" xr:uid="{00000000-0005-0000-0000-0000A6080000}"/>
    <cellStyle name="Normal 22 9 6" xfId="1245" xr:uid="{00000000-0005-0000-0000-0000A7080000}"/>
    <cellStyle name="Normal 22 9 6 2" xfId="2465" xr:uid="{00000000-0005-0000-0000-0000A8080000}"/>
    <cellStyle name="Normal 22 9 7" xfId="1720" xr:uid="{00000000-0005-0000-0000-0000A9080000}"/>
    <cellStyle name="Normal 23" xfId="255" xr:uid="{00000000-0005-0000-0000-0000AA080000}"/>
    <cellStyle name="Normal 23 10" xfId="635" xr:uid="{00000000-0005-0000-0000-0000AB080000}"/>
    <cellStyle name="Normal 23 10 2" xfId="1092" xr:uid="{00000000-0005-0000-0000-0000AC080000}"/>
    <cellStyle name="Normal 23 10 2 2" xfId="2314" xr:uid="{00000000-0005-0000-0000-0000AD080000}"/>
    <cellStyle name="Normal 23 10 3" xfId="758" xr:uid="{00000000-0005-0000-0000-0000AE080000}"/>
    <cellStyle name="Normal 23 10 3 2" xfId="1981" xr:uid="{00000000-0005-0000-0000-0000AF080000}"/>
    <cellStyle name="Normal 23 10 4" xfId="948" xr:uid="{00000000-0005-0000-0000-0000B0080000}"/>
    <cellStyle name="Normal 23 10 4 2" xfId="2171" xr:uid="{00000000-0005-0000-0000-0000B1080000}"/>
    <cellStyle name="Normal 23 10 5" xfId="1104" xr:uid="{00000000-0005-0000-0000-0000B2080000}"/>
    <cellStyle name="Normal 23 10 5 2" xfId="2326" xr:uid="{00000000-0005-0000-0000-0000B3080000}"/>
    <cellStyle name="Normal 23 10 6" xfId="784" xr:uid="{00000000-0005-0000-0000-0000B4080000}"/>
    <cellStyle name="Normal 23 10 6 2" xfId="2007" xr:uid="{00000000-0005-0000-0000-0000B5080000}"/>
    <cellStyle name="Normal 23 10 7" xfId="1885" xr:uid="{00000000-0005-0000-0000-0000B6080000}"/>
    <cellStyle name="Normal 23 11" xfId="450" xr:uid="{00000000-0005-0000-0000-0000B7080000}"/>
    <cellStyle name="Normal 23 11 2" xfId="975" xr:uid="{00000000-0005-0000-0000-0000B8080000}"/>
    <cellStyle name="Normal 23 11 2 2" xfId="2198" xr:uid="{00000000-0005-0000-0000-0000B9080000}"/>
    <cellStyle name="Normal 23 11 3" xfId="961" xr:uid="{00000000-0005-0000-0000-0000BA080000}"/>
    <cellStyle name="Normal 23 11 3 2" xfId="2184" xr:uid="{00000000-0005-0000-0000-0000BB080000}"/>
    <cellStyle name="Normal 23 11 4" xfId="1107" xr:uid="{00000000-0005-0000-0000-0000BC080000}"/>
    <cellStyle name="Normal 23 11 4 2" xfId="2329" xr:uid="{00000000-0005-0000-0000-0000BD080000}"/>
    <cellStyle name="Normal 23 11 5" xfId="1187" xr:uid="{00000000-0005-0000-0000-0000BE080000}"/>
    <cellStyle name="Normal 23 11 5 2" xfId="2408" xr:uid="{00000000-0005-0000-0000-0000BF080000}"/>
    <cellStyle name="Normal 23 11 6" xfId="1232" xr:uid="{00000000-0005-0000-0000-0000C0080000}"/>
    <cellStyle name="Normal 23 11 6 2" xfId="2452" xr:uid="{00000000-0005-0000-0000-0000C1080000}"/>
    <cellStyle name="Normal 23 11 7" xfId="1700" xr:uid="{00000000-0005-0000-0000-0000C2080000}"/>
    <cellStyle name="Normal 23 12" xfId="877" xr:uid="{00000000-0005-0000-0000-0000C3080000}"/>
    <cellStyle name="Normal 23 12 2" xfId="2100" xr:uid="{00000000-0005-0000-0000-0000C4080000}"/>
    <cellStyle name="Normal 23 13" xfId="858" xr:uid="{00000000-0005-0000-0000-0000C5080000}"/>
    <cellStyle name="Normal 23 13 2" xfId="2081" xr:uid="{00000000-0005-0000-0000-0000C6080000}"/>
    <cellStyle name="Normal 23 14" xfId="1063" xr:uid="{00000000-0005-0000-0000-0000C7080000}"/>
    <cellStyle name="Normal 23 14 2" xfId="2285" xr:uid="{00000000-0005-0000-0000-0000C8080000}"/>
    <cellStyle name="Normal 23 15" xfId="993" xr:uid="{00000000-0005-0000-0000-0000C9080000}"/>
    <cellStyle name="Normal 23 15 2" xfId="2215" xr:uid="{00000000-0005-0000-0000-0000CA080000}"/>
    <cellStyle name="Normal 23 16" xfId="1221" xr:uid="{00000000-0005-0000-0000-0000CB080000}"/>
    <cellStyle name="Normal 23 16 2" xfId="2441" xr:uid="{00000000-0005-0000-0000-0000CC080000}"/>
    <cellStyle name="Normal 23 17" xfId="1508" xr:uid="{00000000-0005-0000-0000-0000CD080000}"/>
    <cellStyle name="Normal 23 2" xfId="575" xr:uid="{00000000-0005-0000-0000-0000CE080000}"/>
    <cellStyle name="Normal 23 2 2" xfId="1048" xr:uid="{00000000-0005-0000-0000-0000CF080000}"/>
    <cellStyle name="Normal 23 2 2 2" xfId="2270" xr:uid="{00000000-0005-0000-0000-0000D0080000}"/>
    <cellStyle name="Normal 23 2 3" xfId="1133" xr:uid="{00000000-0005-0000-0000-0000D1080000}"/>
    <cellStyle name="Normal 23 2 3 2" xfId="2354" xr:uid="{00000000-0005-0000-0000-0000D2080000}"/>
    <cellStyle name="Normal 23 2 4" xfId="1174" xr:uid="{00000000-0005-0000-0000-0000D3080000}"/>
    <cellStyle name="Normal 23 2 4 2" xfId="2395" xr:uid="{00000000-0005-0000-0000-0000D4080000}"/>
    <cellStyle name="Normal 23 2 5" xfId="1205" xr:uid="{00000000-0005-0000-0000-0000D5080000}"/>
    <cellStyle name="Normal 23 2 5 2" xfId="2426" xr:uid="{00000000-0005-0000-0000-0000D6080000}"/>
    <cellStyle name="Normal 23 2 6" xfId="1228" xr:uid="{00000000-0005-0000-0000-0000D7080000}"/>
    <cellStyle name="Normal 23 2 6 2" xfId="2448" xr:uid="{00000000-0005-0000-0000-0000D8080000}"/>
    <cellStyle name="Normal 23 2 7" xfId="1825" xr:uid="{00000000-0005-0000-0000-0000D9080000}"/>
    <cellStyle name="Normal 23 3" xfId="515" xr:uid="{00000000-0005-0000-0000-0000DA080000}"/>
    <cellStyle name="Normal 23 3 2" xfId="1017" xr:uid="{00000000-0005-0000-0000-0000DB080000}"/>
    <cellStyle name="Normal 23 3 2 2" xfId="2239" xr:uid="{00000000-0005-0000-0000-0000DC080000}"/>
    <cellStyle name="Normal 23 3 3" xfId="791" xr:uid="{00000000-0005-0000-0000-0000DD080000}"/>
    <cellStyle name="Normal 23 3 3 2" xfId="2014" xr:uid="{00000000-0005-0000-0000-0000DE080000}"/>
    <cellStyle name="Normal 23 3 4" xfId="918" xr:uid="{00000000-0005-0000-0000-0000DF080000}"/>
    <cellStyle name="Normal 23 3 4 2" xfId="2141" xr:uid="{00000000-0005-0000-0000-0000E0080000}"/>
    <cellStyle name="Normal 23 3 5" xfId="838" xr:uid="{00000000-0005-0000-0000-0000E1080000}"/>
    <cellStyle name="Normal 23 3 5 2" xfId="2061" xr:uid="{00000000-0005-0000-0000-0000E2080000}"/>
    <cellStyle name="Normal 23 3 6" xfId="1216" xr:uid="{00000000-0005-0000-0000-0000E3080000}"/>
    <cellStyle name="Normal 23 3 6 2" xfId="2437" xr:uid="{00000000-0005-0000-0000-0000E4080000}"/>
    <cellStyle name="Normal 23 3 7" xfId="1765" xr:uid="{00000000-0005-0000-0000-0000E5080000}"/>
    <cellStyle name="Normal 23 4" xfId="587" xr:uid="{00000000-0005-0000-0000-0000E6080000}"/>
    <cellStyle name="Normal 23 4 2" xfId="1058" xr:uid="{00000000-0005-0000-0000-0000E7080000}"/>
    <cellStyle name="Normal 23 4 2 2" xfId="2280" xr:uid="{00000000-0005-0000-0000-0000E8080000}"/>
    <cellStyle name="Normal 23 4 3" xfId="775" xr:uid="{00000000-0005-0000-0000-0000E9080000}"/>
    <cellStyle name="Normal 23 4 3 2" xfId="1998" xr:uid="{00000000-0005-0000-0000-0000EA080000}"/>
    <cellStyle name="Normal 23 4 4" xfId="933" xr:uid="{00000000-0005-0000-0000-0000EB080000}"/>
    <cellStyle name="Normal 23 4 4 2" xfId="2156" xr:uid="{00000000-0005-0000-0000-0000EC080000}"/>
    <cellStyle name="Normal 23 4 5" xfId="1024" xr:uid="{00000000-0005-0000-0000-0000ED080000}"/>
    <cellStyle name="Normal 23 4 5 2" xfId="2246" xr:uid="{00000000-0005-0000-0000-0000EE080000}"/>
    <cellStyle name="Normal 23 4 6" xfId="817" xr:uid="{00000000-0005-0000-0000-0000EF080000}"/>
    <cellStyle name="Normal 23 4 6 2" xfId="2040" xr:uid="{00000000-0005-0000-0000-0000F0080000}"/>
    <cellStyle name="Normal 23 4 7" xfId="1837" xr:uid="{00000000-0005-0000-0000-0000F1080000}"/>
    <cellStyle name="Normal 23 5" xfId="501" xr:uid="{00000000-0005-0000-0000-0000F2080000}"/>
    <cellStyle name="Normal 23 5 2" xfId="1007" xr:uid="{00000000-0005-0000-0000-0000F3080000}"/>
    <cellStyle name="Normal 23 5 2 2" xfId="2229" xr:uid="{00000000-0005-0000-0000-0000F4080000}"/>
    <cellStyle name="Normal 23 5 3" xfId="796" xr:uid="{00000000-0005-0000-0000-0000F5080000}"/>
    <cellStyle name="Normal 23 5 3 2" xfId="2019" xr:uid="{00000000-0005-0000-0000-0000F6080000}"/>
    <cellStyle name="Normal 23 5 4" xfId="913" xr:uid="{00000000-0005-0000-0000-0000F7080000}"/>
    <cellStyle name="Normal 23 5 4 2" xfId="2136" xr:uid="{00000000-0005-0000-0000-0000F8080000}"/>
    <cellStyle name="Normal 23 5 5" xfId="1028" xr:uid="{00000000-0005-0000-0000-0000F9080000}"/>
    <cellStyle name="Normal 23 5 5 2" xfId="2250" xr:uid="{00000000-0005-0000-0000-0000FA080000}"/>
    <cellStyle name="Normal 23 5 6" xfId="1053" xr:uid="{00000000-0005-0000-0000-0000FB080000}"/>
    <cellStyle name="Normal 23 5 6 2" xfId="2275" xr:uid="{00000000-0005-0000-0000-0000FC080000}"/>
    <cellStyle name="Normal 23 5 7" xfId="1751" xr:uid="{00000000-0005-0000-0000-0000FD080000}"/>
    <cellStyle name="Normal 23 6" xfId="601" xr:uid="{00000000-0005-0000-0000-0000FE080000}"/>
    <cellStyle name="Normal 23 6 2" xfId="1068" xr:uid="{00000000-0005-0000-0000-0000FF080000}"/>
    <cellStyle name="Normal 23 6 2 2" xfId="2290" xr:uid="{00000000-0005-0000-0000-000000090000}"/>
    <cellStyle name="Normal 23 6 3" xfId="766" xr:uid="{00000000-0005-0000-0000-000001090000}"/>
    <cellStyle name="Normal 23 6 3 2" xfId="1989" xr:uid="{00000000-0005-0000-0000-000002090000}"/>
    <cellStyle name="Normal 23 6 4" xfId="942" xr:uid="{00000000-0005-0000-0000-000003090000}"/>
    <cellStyle name="Normal 23 6 4 2" xfId="2165" xr:uid="{00000000-0005-0000-0000-000004090000}"/>
    <cellStyle name="Normal 23 6 5" xfId="1065" xr:uid="{00000000-0005-0000-0000-000005090000}"/>
    <cellStyle name="Normal 23 6 5 2" xfId="2287" xr:uid="{00000000-0005-0000-0000-000006090000}"/>
    <cellStyle name="Normal 23 6 6" xfId="1195" xr:uid="{00000000-0005-0000-0000-000007090000}"/>
    <cellStyle name="Normal 23 6 6 2" xfId="2416" xr:uid="{00000000-0005-0000-0000-000008090000}"/>
    <cellStyle name="Normal 23 6 7" xfId="1851" xr:uid="{00000000-0005-0000-0000-000009090000}"/>
    <cellStyle name="Normal 23 7" xfId="486" xr:uid="{00000000-0005-0000-0000-00000A090000}"/>
    <cellStyle name="Normal 23 7 2" xfId="996" xr:uid="{00000000-0005-0000-0000-00000B090000}"/>
    <cellStyle name="Normal 23 7 2 2" xfId="2218" xr:uid="{00000000-0005-0000-0000-00000C090000}"/>
    <cellStyle name="Normal 23 7 3" xfId="1117" xr:uid="{00000000-0005-0000-0000-00000D090000}"/>
    <cellStyle name="Normal 23 7 3 2" xfId="2338" xr:uid="{00000000-0005-0000-0000-00000E090000}"/>
    <cellStyle name="Normal 23 7 4" xfId="1160" xr:uid="{00000000-0005-0000-0000-00000F090000}"/>
    <cellStyle name="Normal 23 7 4 2" xfId="2381" xr:uid="{00000000-0005-0000-0000-000010090000}"/>
    <cellStyle name="Normal 23 7 5" xfId="1191" xr:uid="{00000000-0005-0000-0000-000011090000}"/>
    <cellStyle name="Normal 23 7 5 2" xfId="2412" xr:uid="{00000000-0005-0000-0000-000012090000}"/>
    <cellStyle name="Normal 23 7 6" xfId="867" xr:uid="{00000000-0005-0000-0000-000013090000}"/>
    <cellStyle name="Normal 23 7 6 2" xfId="2090" xr:uid="{00000000-0005-0000-0000-000014090000}"/>
    <cellStyle name="Normal 23 7 7" xfId="1736" xr:uid="{00000000-0005-0000-0000-000015090000}"/>
    <cellStyle name="Normal 23 8" xfId="616" xr:uid="{00000000-0005-0000-0000-000016090000}"/>
    <cellStyle name="Normal 23 8 2" xfId="1078" xr:uid="{00000000-0005-0000-0000-000017090000}"/>
    <cellStyle name="Normal 23 8 2 2" xfId="2300" xr:uid="{00000000-0005-0000-0000-000018090000}"/>
    <cellStyle name="Normal 23 8 3" xfId="1114" xr:uid="{00000000-0005-0000-0000-000019090000}"/>
    <cellStyle name="Normal 23 8 3 2" xfId="2336" xr:uid="{00000000-0005-0000-0000-00001A090000}"/>
    <cellStyle name="Normal 23 8 4" xfId="1158" xr:uid="{00000000-0005-0000-0000-00001B090000}"/>
    <cellStyle name="Normal 23 8 4 2" xfId="2379" xr:uid="{00000000-0005-0000-0000-00001C090000}"/>
    <cellStyle name="Normal 23 8 5" xfId="1211" xr:uid="{00000000-0005-0000-0000-00001D090000}"/>
    <cellStyle name="Normal 23 8 5 2" xfId="2432" xr:uid="{00000000-0005-0000-0000-00001E090000}"/>
    <cellStyle name="Normal 23 8 6" xfId="821" xr:uid="{00000000-0005-0000-0000-00001F090000}"/>
    <cellStyle name="Normal 23 8 6 2" xfId="2044" xr:uid="{00000000-0005-0000-0000-000020090000}"/>
    <cellStyle name="Normal 23 8 7" xfId="1866" xr:uid="{00000000-0005-0000-0000-000021090000}"/>
    <cellStyle name="Normal 23 9" xfId="468" xr:uid="{00000000-0005-0000-0000-000022090000}"/>
    <cellStyle name="Normal 23 9 2" xfId="983" xr:uid="{00000000-0005-0000-0000-000023090000}"/>
    <cellStyle name="Normal 23 9 2 2" xfId="2206" xr:uid="{00000000-0005-0000-0000-000024090000}"/>
    <cellStyle name="Normal 23 9 3" xfId="957" xr:uid="{00000000-0005-0000-0000-000025090000}"/>
    <cellStyle name="Normal 23 9 3 2" xfId="2180" xr:uid="{00000000-0005-0000-0000-000026090000}"/>
    <cellStyle name="Normal 23 9 4" xfId="819" xr:uid="{00000000-0005-0000-0000-000027090000}"/>
    <cellStyle name="Normal 23 9 4 2" xfId="2042" xr:uid="{00000000-0005-0000-0000-000028090000}"/>
    <cellStyle name="Normal 23 9 5" xfId="1189" xr:uid="{00000000-0005-0000-0000-000029090000}"/>
    <cellStyle name="Normal 23 9 5 2" xfId="2410" xr:uid="{00000000-0005-0000-0000-00002A090000}"/>
    <cellStyle name="Normal 23 9 6" xfId="1236" xr:uid="{00000000-0005-0000-0000-00002B090000}"/>
    <cellStyle name="Normal 23 9 6 2" xfId="2456" xr:uid="{00000000-0005-0000-0000-00002C090000}"/>
    <cellStyle name="Normal 23 9 7" xfId="1718" xr:uid="{00000000-0005-0000-0000-00002D090000}"/>
    <cellStyle name="Normal 24" xfId="2475" xr:uid="{00000000-0005-0000-0000-00002E090000}"/>
    <cellStyle name="Normal 25" xfId="256" xr:uid="{00000000-0005-0000-0000-00002F090000}"/>
    <cellStyle name="Normal 25 10" xfId="636" xr:uid="{00000000-0005-0000-0000-000030090000}"/>
    <cellStyle name="Normal 25 10 2" xfId="1093" xr:uid="{00000000-0005-0000-0000-000031090000}"/>
    <cellStyle name="Normal 25 10 2 2" xfId="2315" xr:uid="{00000000-0005-0000-0000-000032090000}"/>
    <cellStyle name="Normal 25 10 3" xfId="757" xr:uid="{00000000-0005-0000-0000-000033090000}"/>
    <cellStyle name="Normal 25 10 3 2" xfId="1980" xr:uid="{00000000-0005-0000-0000-000034090000}"/>
    <cellStyle name="Normal 25 10 4" xfId="949" xr:uid="{00000000-0005-0000-0000-000035090000}"/>
    <cellStyle name="Normal 25 10 4 2" xfId="2172" xr:uid="{00000000-0005-0000-0000-000036090000}"/>
    <cellStyle name="Normal 25 10 5" xfId="968" xr:uid="{00000000-0005-0000-0000-000037090000}"/>
    <cellStyle name="Normal 25 10 5 2" xfId="2191" xr:uid="{00000000-0005-0000-0000-000038090000}"/>
    <cellStyle name="Normal 25 10 6" xfId="1124" xr:uid="{00000000-0005-0000-0000-000039090000}"/>
    <cellStyle name="Normal 25 10 6 2" xfId="2345" xr:uid="{00000000-0005-0000-0000-00003A090000}"/>
    <cellStyle name="Normal 25 10 7" xfId="1886" xr:uid="{00000000-0005-0000-0000-00003B090000}"/>
    <cellStyle name="Normal 25 11" xfId="449" xr:uid="{00000000-0005-0000-0000-00003C090000}"/>
    <cellStyle name="Normal 25 11 2" xfId="974" xr:uid="{00000000-0005-0000-0000-00003D090000}"/>
    <cellStyle name="Normal 25 11 2 2" xfId="2197" xr:uid="{00000000-0005-0000-0000-00003E090000}"/>
    <cellStyle name="Normal 25 11 3" xfId="1108" xr:uid="{00000000-0005-0000-0000-00003F090000}"/>
    <cellStyle name="Normal 25 11 3 2" xfId="2330" xr:uid="{00000000-0005-0000-0000-000040090000}"/>
    <cellStyle name="Normal 25 11 4" xfId="1153" xr:uid="{00000000-0005-0000-0000-000041090000}"/>
    <cellStyle name="Normal 25 11 4 2" xfId="2374" xr:uid="{00000000-0005-0000-0000-000042090000}"/>
    <cellStyle name="Normal 25 11 5" xfId="1152" xr:uid="{00000000-0005-0000-0000-000043090000}"/>
    <cellStyle name="Normal 25 11 5 2" xfId="2373" xr:uid="{00000000-0005-0000-0000-000044090000}"/>
    <cellStyle name="Normal 25 11 6" xfId="1230" xr:uid="{00000000-0005-0000-0000-000045090000}"/>
    <cellStyle name="Normal 25 11 6 2" xfId="2450" xr:uid="{00000000-0005-0000-0000-000046090000}"/>
    <cellStyle name="Normal 25 11 7" xfId="1699" xr:uid="{00000000-0005-0000-0000-000047090000}"/>
    <cellStyle name="Normal 25 12" xfId="878" xr:uid="{00000000-0005-0000-0000-000048090000}"/>
    <cellStyle name="Normal 25 12 2" xfId="2101" xr:uid="{00000000-0005-0000-0000-000049090000}"/>
    <cellStyle name="Normal 25 13" xfId="857" xr:uid="{00000000-0005-0000-0000-00004A090000}"/>
    <cellStyle name="Normal 25 13 2" xfId="2080" xr:uid="{00000000-0005-0000-0000-00004B090000}"/>
    <cellStyle name="Normal 25 14" xfId="1002" xr:uid="{00000000-0005-0000-0000-00004C090000}"/>
    <cellStyle name="Normal 25 14 2" xfId="2224" xr:uid="{00000000-0005-0000-0000-00004D090000}"/>
    <cellStyle name="Normal 25 15" xfId="760" xr:uid="{00000000-0005-0000-0000-00004E090000}"/>
    <cellStyle name="Normal 25 15 2" xfId="1983" xr:uid="{00000000-0005-0000-0000-00004F090000}"/>
    <cellStyle name="Normal 25 16" xfId="1248" xr:uid="{00000000-0005-0000-0000-000050090000}"/>
    <cellStyle name="Normal 25 16 2" xfId="2468" xr:uid="{00000000-0005-0000-0000-000051090000}"/>
    <cellStyle name="Normal 25 17" xfId="1509" xr:uid="{00000000-0005-0000-0000-000052090000}"/>
    <cellStyle name="Normal 25 2" xfId="576" xr:uid="{00000000-0005-0000-0000-000053090000}"/>
    <cellStyle name="Normal 25 2 2" xfId="1049" xr:uid="{00000000-0005-0000-0000-000054090000}"/>
    <cellStyle name="Normal 25 2 2 2" xfId="2271" xr:uid="{00000000-0005-0000-0000-000055090000}"/>
    <cellStyle name="Normal 25 2 3" xfId="1128" xr:uid="{00000000-0005-0000-0000-000056090000}"/>
    <cellStyle name="Normal 25 2 3 2" xfId="2349" xr:uid="{00000000-0005-0000-0000-000057090000}"/>
    <cellStyle name="Normal 25 2 4" xfId="1169" xr:uid="{00000000-0005-0000-0000-000058090000}"/>
    <cellStyle name="Normal 25 2 4 2" xfId="2390" xr:uid="{00000000-0005-0000-0000-000059090000}"/>
    <cellStyle name="Normal 25 2 5" xfId="1201" xr:uid="{00000000-0005-0000-0000-00005A090000}"/>
    <cellStyle name="Normal 25 2 5 2" xfId="2422" xr:uid="{00000000-0005-0000-0000-00005B090000}"/>
    <cellStyle name="Normal 25 2 6" xfId="1233" xr:uid="{00000000-0005-0000-0000-00005C090000}"/>
    <cellStyle name="Normal 25 2 6 2" xfId="2453" xr:uid="{00000000-0005-0000-0000-00005D090000}"/>
    <cellStyle name="Normal 25 2 7" xfId="1826" xr:uid="{00000000-0005-0000-0000-00005E090000}"/>
    <cellStyle name="Normal 25 3" xfId="514" xr:uid="{00000000-0005-0000-0000-00005F090000}"/>
    <cellStyle name="Normal 25 3 2" xfId="1016" xr:uid="{00000000-0005-0000-0000-000060090000}"/>
    <cellStyle name="Normal 25 3 2 2" xfId="2238" xr:uid="{00000000-0005-0000-0000-000061090000}"/>
    <cellStyle name="Normal 25 3 3" xfId="792" xr:uid="{00000000-0005-0000-0000-000062090000}"/>
    <cellStyle name="Normal 25 3 3 2" xfId="2015" xr:uid="{00000000-0005-0000-0000-000063090000}"/>
    <cellStyle name="Normal 25 3 4" xfId="917" xr:uid="{00000000-0005-0000-0000-000064090000}"/>
    <cellStyle name="Normal 25 3 4 2" xfId="2140" xr:uid="{00000000-0005-0000-0000-000065090000}"/>
    <cellStyle name="Normal 25 3 5" xfId="1031" xr:uid="{00000000-0005-0000-0000-000066090000}"/>
    <cellStyle name="Normal 25 3 5 2" xfId="2253" xr:uid="{00000000-0005-0000-0000-000067090000}"/>
    <cellStyle name="Normal 25 3 6" xfId="1217" xr:uid="{00000000-0005-0000-0000-000068090000}"/>
    <cellStyle name="Normal 25 3 6 2" xfId="2438" xr:uid="{00000000-0005-0000-0000-000069090000}"/>
    <cellStyle name="Normal 25 3 7" xfId="1764" xr:uid="{00000000-0005-0000-0000-00006A090000}"/>
    <cellStyle name="Normal 25 4" xfId="588" xr:uid="{00000000-0005-0000-0000-00006B090000}"/>
    <cellStyle name="Normal 25 4 2" xfId="1059" xr:uid="{00000000-0005-0000-0000-00006C090000}"/>
    <cellStyle name="Normal 25 4 2 2" xfId="2281" xr:uid="{00000000-0005-0000-0000-00006D090000}"/>
    <cellStyle name="Normal 25 4 3" xfId="774" xr:uid="{00000000-0005-0000-0000-00006E090000}"/>
    <cellStyle name="Normal 25 4 3 2" xfId="1997" xr:uid="{00000000-0005-0000-0000-00006F090000}"/>
    <cellStyle name="Normal 25 4 4" xfId="934" xr:uid="{00000000-0005-0000-0000-000070090000}"/>
    <cellStyle name="Normal 25 4 4 2" xfId="2157" xr:uid="{00000000-0005-0000-0000-000071090000}"/>
    <cellStyle name="Normal 25 4 5" xfId="830" xr:uid="{00000000-0005-0000-0000-000072090000}"/>
    <cellStyle name="Normal 25 4 5 2" xfId="2053" xr:uid="{00000000-0005-0000-0000-000073090000}"/>
    <cellStyle name="Normal 25 4 6" xfId="1046" xr:uid="{00000000-0005-0000-0000-000074090000}"/>
    <cellStyle name="Normal 25 4 6 2" xfId="2268" xr:uid="{00000000-0005-0000-0000-000075090000}"/>
    <cellStyle name="Normal 25 4 7" xfId="1838" xr:uid="{00000000-0005-0000-0000-000076090000}"/>
    <cellStyle name="Normal 25 5" xfId="500" xr:uid="{00000000-0005-0000-0000-000077090000}"/>
    <cellStyle name="Normal 25 5 2" xfId="1006" xr:uid="{00000000-0005-0000-0000-000078090000}"/>
    <cellStyle name="Normal 25 5 2 2" xfId="2228" xr:uid="{00000000-0005-0000-0000-000079090000}"/>
    <cellStyle name="Normal 25 5 3" xfId="797" xr:uid="{00000000-0005-0000-0000-00007A090000}"/>
    <cellStyle name="Normal 25 5 3 2" xfId="2020" xr:uid="{00000000-0005-0000-0000-00007B090000}"/>
    <cellStyle name="Normal 25 5 4" xfId="912" xr:uid="{00000000-0005-0000-0000-00007C090000}"/>
    <cellStyle name="Normal 25 5 4 2" xfId="2135" xr:uid="{00000000-0005-0000-0000-00007D090000}"/>
    <cellStyle name="Normal 25 5 5" xfId="1042" xr:uid="{00000000-0005-0000-0000-00007E090000}"/>
    <cellStyle name="Normal 25 5 5 2" xfId="2264" xr:uid="{00000000-0005-0000-0000-00007F090000}"/>
    <cellStyle name="Normal 25 5 6" xfId="875" xr:uid="{00000000-0005-0000-0000-000080090000}"/>
    <cellStyle name="Normal 25 5 6 2" xfId="2098" xr:uid="{00000000-0005-0000-0000-000081090000}"/>
    <cellStyle name="Normal 25 5 7" xfId="1750" xr:uid="{00000000-0005-0000-0000-000082090000}"/>
    <cellStyle name="Normal 25 6" xfId="602" xr:uid="{00000000-0005-0000-0000-000083090000}"/>
    <cellStyle name="Normal 25 6 2" xfId="1069" xr:uid="{00000000-0005-0000-0000-000084090000}"/>
    <cellStyle name="Normal 25 6 2 2" xfId="2291" xr:uid="{00000000-0005-0000-0000-000085090000}"/>
    <cellStyle name="Normal 25 6 3" xfId="765" xr:uid="{00000000-0005-0000-0000-000086090000}"/>
    <cellStyle name="Normal 25 6 3 2" xfId="1988" xr:uid="{00000000-0005-0000-0000-000087090000}"/>
    <cellStyle name="Normal 25 6 4" xfId="943" xr:uid="{00000000-0005-0000-0000-000088090000}"/>
    <cellStyle name="Normal 25 6 4 2" xfId="2166" xr:uid="{00000000-0005-0000-0000-000089090000}"/>
    <cellStyle name="Normal 25 6 5" xfId="1010" xr:uid="{00000000-0005-0000-0000-00008A090000}"/>
    <cellStyle name="Normal 25 6 5 2" xfId="2232" xr:uid="{00000000-0005-0000-0000-00008B090000}"/>
    <cellStyle name="Normal 25 6 6" xfId="1087" xr:uid="{00000000-0005-0000-0000-00008C090000}"/>
    <cellStyle name="Normal 25 6 6 2" xfId="2309" xr:uid="{00000000-0005-0000-0000-00008D090000}"/>
    <cellStyle name="Normal 25 6 7" xfId="1852" xr:uid="{00000000-0005-0000-0000-00008E090000}"/>
    <cellStyle name="Normal 25 7" xfId="485" xr:uid="{00000000-0005-0000-0000-00008F090000}"/>
    <cellStyle name="Normal 25 7 2" xfId="995" xr:uid="{00000000-0005-0000-0000-000090090000}"/>
    <cellStyle name="Normal 25 7 2 2" xfId="2217" xr:uid="{00000000-0005-0000-0000-000091090000}"/>
    <cellStyle name="Normal 25 7 3" xfId="1120" xr:uid="{00000000-0005-0000-0000-000092090000}"/>
    <cellStyle name="Normal 25 7 3 2" xfId="2341" xr:uid="{00000000-0005-0000-0000-000093090000}"/>
    <cellStyle name="Normal 25 7 4" xfId="1163" xr:uid="{00000000-0005-0000-0000-000094090000}"/>
    <cellStyle name="Normal 25 7 4 2" xfId="2384" xr:uid="{00000000-0005-0000-0000-000095090000}"/>
    <cellStyle name="Normal 25 7 5" xfId="1196" xr:uid="{00000000-0005-0000-0000-000096090000}"/>
    <cellStyle name="Normal 25 7 5 2" xfId="2417" xr:uid="{00000000-0005-0000-0000-000097090000}"/>
    <cellStyle name="Normal 25 7 6" xfId="864" xr:uid="{00000000-0005-0000-0000-000098090000}"/>
    <cellStyle name="Normal 25 7 6 2" xfId="2087" xr:uid="{00000000-0005-0000-0000-000099090000}"/>
    <cellStyle name="Normal 25 7 7" xfId="1735" xr:uid="{00000000-0005-0000-0000-00009A090000}"/>
    <cellStyle name="Normal 25 8" xfId="617" xr:uid="{00000000-0005-0000-0000-00009B090000}"/>
    <cellStyle name="Normal 25 8 2" xfId="1079" xr:uid="{00000000-0005-0000-0000-00009C090000}"/>
    <cellStyle name="Normal 25 8 2 2" xfId="2301" xr:uid="{00000000-0005-0000-0000-00009D090000}"/>
    <cellStyle name="Normal 25 8 3" xfId="1149" xr:uid="{00000000-0005-0000-0000-00009E090000}"/>
    <cellStyle name="Normal 25 8 3 2" xfId="2370" xr:uid="{00000000-0005-0000-0000-00009F090000}"/>
    <cellStyle name="Normal 25 8 4" xfId="1184" xr:uid="{00000000-0005-0000-0000-0000A0090000}"/>
    <cellStyle name="Normal 25 8 4 2" xfId="2405" xr:uid="{00000000-0005-0000-0000-0000A1090000}"/>
    <cellStyle name="Normal 25 8 5" xfId="1210" xr:uid="{00000000-0005-0000-0000-0000A2090000}"/>
    <cellStyle name="Normal 25 8 5 2" xfId="2431" xr:uid="{00000000-0005-0000-0000-0000A3090000}"/>
    <cellStyle name="Normal 25 8 6" xfId="1244" xr:uid="{00000000-0005-0000-0000-0000A4090000}"/>
    <cellStyle name="Normal 25 8 6 2" xfId="2464" xr:uid="{00000000-0005-0000-0000-0000A5090000}"/>
    <cellStyle name="Normal 25 8 7" xfId="1867" xr:uid="{00000000-0005-0000-0000-0000A6090000}"/>
    <cellStyle name="Normal 25 9" xfId="467" xr:uid="{00000000-0005-0000-0000-0000A7090000}"/>
    <cellStyle name="Normal 25 9 2" xfId="982" xr:uid="{00000000-0005-0000-0000-0000A8090000}"/>
    <cellStyle name="Normal 25 9 2 2" xfId="2205" xr:uid="{00000000-0005-0000-0000-0000A9090000}"/>
    <cellStyle name="Normal 25 9 3" xfId="1112" xr:uid="{00000000-0005-0000-0000-0000AA090000}"/>
    <cellStyle name="Normal 25 9 3 2" xfId="2334" xr:uid="{00000000-0005-0000-0000-0000AB090000}"/>
    <cellStyle name="Normal 25 9 4" xfId="1156" xr:uid="{00000000-0005-0000-0000-0000AC090000}"/>
    <cellStyle name="Normal 25 9 4 2" xfId="2377" xr:uid="{00000000-0005-0000-0000-0000AD090000}"/>
    <cellStyle name="Normal 25 9 5" xfId="960" xr:uid="{00000000-0005-0000-0000-0000AE090000}"/>
    <cellStyle name="Normal 25 9 5 2" xfId="2183" xr:uid="{00000000-0005-0000-0000-0000AF090000}"/>
    <cellStyle name="Normal 25 9 6" xfId="1243" xr:uid="{00000000-0005-0000-0000-0000B0090000}"/>
    <cellStyle name="Normal 25 9 6 2" xfId="2463" xr:uid="{00000000-0005-0000-0000-0000B1090000}"/>
    <cellStyle name="Normal 25 9 7" xfId="1717" xr:uid="{00000000-0005-0000-0000-0000B2090000}"/>
    <cellStyle name="Normal 26" xfId="257" xr:uid="{00000000-0005-0000-0000-0000B3090000}"/>
    <cellStyle name="Normal 26 10" xfId="637" xr:uid="{00000000-0005-0000-0000-0000B4090000}"/>
    <cellStyle name="Normal 26 10 2" xfId="1094" xr:uid="{00000000-0005-0000-0000-0000B5090000}"/>
    <cellStyle name="Normal 26 10 2 2" xfId="2316" xr:uid="{00000000-0005-0000-0000-0000B6090000}"/>
    <cellStyle name="Normal 26 10 3" xfId="756" xr:uid="{00000000-0005-0000-0000-0000B7090000}"/>
    <cellStyle name="Normal 26 10 3 2" xfId="1979" xr:uid="{00000000-0005-0000-0000-0000B8090000}"/>
    <cellStyle name="Normal 26 10 4" xfId="950" xr:uid="{00000000-0005-0000-0000-0000B9090000}"/>
    <cellStyle name="Normal 26 10 4 2" xfId="2173" xr:uid="{00000000-0005-0000-0000-0000BA090000}"/>
    <cellStyle name="Normal 26 10 5" xfId="1097" xr:uid="{00000000-0005-0000-0000-0000BB090000}"/>
    <cellStyle name="Normal 26 10 5 2" xfId="2319" xr:uid="{00000000-0005-0000-0000-0000BC090000}"/>
    <cellStyle name="Normal 26 10 6" xfId="1130" xr:uid="{00000000-0005-0000-0000-0000BD090000}"/>
    <cellStyle name="Normal 26 10 6 2" xfId="2351" xr:uid="{00000000-0005-0000-0000-0000BE090000}"/>
    <cellStyle name="Normal 26 10 7" xfId="1887" xr:uid="{00000000-0005-0000-0000-0000BF090000}"/>
    <cellStyle name="Normal 26 11" xfId="448" xr:uid="{00000000-0005-0000-0000-0000C0090000}"/>
    <cellStyle name="Normal 26 11 2" xfId="973" xr:uid="{00000000-0005-0000-0000-0000C1090000}"/>
    <cellStyle name="Normal 26 11 2 2" xfId="2196" xr:uid="{00000000-0005-0000-0000-0000C2090000}"/>
    <cellStyle name="Normal 26 11 3" xfId="812" xr:uid="{00000000-0005-0000-0000-0000C3090000}"/>
    <cellStyle name="Normal 26 11 3 2" xfId="2035" xr:uid="{00000000-0005-0000-0000-0000C4090000}"/>
    <cellStyle name="Normal 26 11 4" xfId="903" xr:uid="{00000000-0005-0000-0000-0000C5090000}"/>
    <cellStyle name="Normal 26 11 4 2" xfId="2126" xr:uid="{00000000-0005-0000-0000-0000C6090000}"/>
    <cellStyle name="Normal 26 11 5" xfId="1193" xr:uid="{00000000-0005-0000-0000-0000C7090000}"/>
    <cellStyle name="Normal 26 11 5 2" xfId="2414" xr:uid="{00000000-0005-0000-0000-0000C8090000}"/>
    <cellStyle name="Normal 26 11 6" xfId="862" xr:uid="{00000000-0005-0000-0000-0000C9090000}"/>
    <cellStyle name="Normal 26 11 6 2" xfId="2085" xr:uid="{00000000-0005-0000-0000-0000CA090000}"/>
    <cellStyle name="Normal 26 11 7" xfId="1698" xr:uid="{00000000-0005-0000-0000-0000CB090000}"/>
    <cellStyle name="Normal 26 12" xfId="879" xr:uid="{00000000-0005-0000-0000-0000CC090000}"/>
    <cellStyle name="Normal 26 12 2" xfId="2102" xr:uid="{00000000-0005-0000-0000-0000CD090000}"/>
    <cellStyle name="Normal 26 13" xfId="856" xr:uid="{00000000-0005-0000-0000-0000CE090000}"/>
    <cellStyle name="Normal 26 13 2" xfId="2079" xr:uid="{00000000-0005-0000-0000-0000CF090000}"/>
    <cellStyle name="Normal 26 14" xfId="1074" xr:uid="{00000000-0005-0000-0000-0000D0090000}"/>
    <cellStyle name="Normal 26 14 2" xfId="2296" xr:uid="{00000000-0005-0000-0000-0000D1090000}"/>
    <cellStyle name="Normal 26 15" xfId="805" xr:uid="{00000000-0005-0000-0000-0000D2090000}"/>
    <cellStyle name="Normal 26 15 2" xfId="2028" xr:uid="{00000000-0005-0000-0000-0000D3090000}"/>
    <cellStyle name="Normal 26 16" xfId="1249" xr:uid="{00000000-0005-0000-0000-0000D4090000}"/>
    <cellStyle name="Normal 26 16 2" xfId="2469" xr:uid="{00000000-0005-0000-0000-0000D5090000}"/>
    <cellStyle name="Normal 26 17" xfId="1510" xr:uid="{00000000-0005-0000-0000-0000D6090000}"/>
    <cellStyle name="Normal 26 2" xfId="577" xr:uid="{00000000-0005-0000-0000-0000D7090000}"/>
    <cellStyle name="Normal 26 2 2" xfId="1050" xr:uid="{00000000-0005-0000-0000-0000D8090000}"/>
    <cellStyle name="Normal 26 2 2 2" xfId="2272" xr:uid="{00000000-0005-0000-0000-0000D9090000}"/>
    <cellStyle name="Normal 26 2 3" xfId="1121" xr:uid="{00000000-0005-0000-0000-0000DA090000}"/>
    <cellStyle name="Normal 26 2 3 2" xfId="2342" xr:uid="{00000000-0005-0000-0000-0000DB090000}"/>
    <cellStyle name="Normal 26 2 4" xfId="1164" xr:uid="{00000000-0005-0000-0000-0000DC090000}"/>
    <cellStyle name="Normal 26 2 4 2" xfId="2385" xr:uid="{00000000-0005-0000-0000-0000DD090000}"/>
    <cellStyle name="Normal 26 2 5" xfId="1075" xr:uid="{00000000-0005-0000-0000-0000DE090000}"/>
    <cellStyle name="Normal 26 2 5 2" xfId="2297" xr:uid="{00000000-0005-0000-0000-0000DF090000}"/>
    <cellStyle name="Normal 26 2 6" xfId="1227" xr:uid="{00000000-0005-0000-0000-0000E0090000}"/>
    <cellStyle name="Normal 26 2 6 2" xfId="2447" xr:uid="{00000000-0005-0000-0000-0000E1090000}"/>
    <cellStyle name="Normal 26 2 7" xfId="1827" xr:uid="{00000000-0005-0000-0000-0000E2090000}"/>
    <cellStyle name="Normal 26 3" xfId="513" xr:uid="{00000000-0005-0000-0000-0000E3090000}"/>
    <cellStyle name="Normal 26 3 2" xfId="1015" xr:uid="{00000000-0005-0000-0000-0000E4090000}"/>
    <cellStyle name="Normal 26 3 2 2" xfId="2237" xr:uid="{00000000-0005-0000-0000-0000E5090000}"/>
    <cellStyle name="Normal 26 3 3" xfId="793" xr:uid="{00000000-0005-0000-0000-0000E6090000}"/>
    <cellStyle name="Normal 26 3 3 2" xfId="2016" xr:uid="{00000000-0005-0000-0000-0000E7090000}"/>
    <cellStyle name="Normal 26 3 4" xfId="916" xr:uid="{00000000-0005-0000-0000-0000E8090000}"/>
    <cellStyle name="Normal 26 3 4 2" xfId="2139" xr:uid="{00000000-0005-0000-0000-0000E9090000}"/>
    <cellStyle name="Normal 26 3 5" xfId="1038" xr:uid="{00000000-0005-0000-0000-0000EA090000}"/>
    <cellStyle name="Normal 26 3 5 2" xfId="2260" xr:uid="{00000000-0005-0000-0000-0000EB090000}"/>
    <cellStyle name="Normal 26 3 6" xfId="1218" xr:uid="{00000000-0005-0000-0000-0000EC090000}"/>
    <cellStyle name="Normal 26 3 6 2" xfId="2439" xr:uid="{00000000-0005-0000-0000-0000ED090000}"/>
    <cellStyle name="Normal 26 3 7" xfId="1763" xr:uid="{00000000-0005-0000-0000-0000EE090000}"/>
    <cellStyle name="Normal 26 4" xfId="589" xr:uid="{00000000-0005-0000-0000-0000EF090000}"/>
    <cellStyle name="Normal 26 4 2" xfId="1060" xr:uid="{00000000-0005-0000-0000-0000F0090000}"/>
    <cellStyle name="Normal 26 4 2 2" xfId="2282" xr:uid="{00000000-0005-0000-0000-0000F1090000}"/>
    <cellStyle name="Normal 26 4 3" xfId="773" xr:uid="{00000000-0005-0000-0000-0000F2090000}"/>
    <cellStyle name="Normal 26 4 3 2" xfId="1996" xr:uid="{00000000-0005-0000-0000-0000F3090000}"/>
    <cellStyle name="Normal 26 4 4" xfId="935" xr:uid="{00000000-0005-0000-0000-0000F4090000}"/>
    <cellStyle name="Normal 26 4 4 2" xfId="2158" xr:uid="{00000000-0005-0000-0000-0000F5090000}"/>
    <cellStyle name="Normal 26 4 5" xfId="829" xr:uid="{00000000-0005-0000-0000-0000F6090000}"/>
    <cellStyle name="Normal 26 4 5 2" xfId="2052" xr:uid="{00000000-0005-0000-0000-0000F7090000}"/>
    <cellStyle name="Normal 26 4 6" xfId="1150" xr:uid="{00000000-0005-0000-0000-0000F8090000}"/>
    <cellStyle name="Normal 26 4 6 2" xfId="2371" xr:uid="{00000000-0005-0000-0000-0000F9090000}"/>
    <cellStyle name="Normal 26 4 7" xfId="1839" xr:uid="{00000000-0005-0000-0000-0000FA090000}"/>
    <cellStyle name="Normal 26 5" xfId="499" xr:uid="{00000000-0005-0000-0000-0000FB090000}"/>
    <cellStyle name="Normal 26 5 2" xfId="1005" xr:uid="{00000000-0005-0000-0000-0000FC090000}"/>
    <cellStyle name="Normal 26 5 2 2" xfId="2227" xr:uid="{00000000-0005-0000-0000-0000FD090000}"/>
    <cellStyle name="Normal 26 5 3" xfId="798" xr:uid="{00000000-0005-0000-0000-0000FE090000}"/>
    <cellStyle name="Normal 26 5 3 2" xfId="2021" xr:uid="{00000000-0005-0000-0000-0000FF090000}"/>
    <cellStyle name="Normal 26 5 4" xfId="911" xr:uid="{00000000-0005-0000-0000-0000000A0000}"/>
    <cellStyle name="Normal 26 5 4 2" xfId="2134" xr:uid="{00000000-0005-0000-0000-0000010A0000}"/>
    <cellStyle name="Normal 26 5 5" xfId="1026" xr:uid="{00000000-0005-0000-0000-0000020A0000}"/>
    <cellStyle name="Normal 26 5 5 2" xfId="2248" xr:uid="{00000000-0005-0000-0000-0000030A0000}"/>
    <cellStyle name="Normal 26 5 6" xfId="874" xr:uid="{00000000-0005-0000-0000-0000040A0000}"/>
    <cellStyle name="Normal 26 5 6 2" xfId="2097" xr:uid="{00000000-0005-0000-0000-0000050A0000}"/>
    <cellStyle name="Normal 26 5 7" xfId="1749" xr:uid="{00000000-0005-0000-0000-0000060A0000}"/>
    <cellStyle name="Normal 26 6" xfId="603" xr:uid="{00000000-0005-0000-0000-0000070A0000}"/>
    <cellStyle name="Normal 26 6 2" xfId="1070" xr:uid="{00000000-0005-0000-0000-0000080A0000}"/>
    <cellStyle name="Normal 26 6 2 2" xfId="2292" xr:uid="{00000000-0005-0000-0000-0000090A0000}"/>
    <cellStyle name="Normal 26 6 3" xfId="764" xr:uid="{00000000-0005-0000-0000-00000A0A0000}"/>
    <cellStyle name="Normal 26 6 3 2" xfId="1987" xr:uid="{00000000-0005-0000-0000-00000B0A0000}"/>
    <cellStyle name="Normal 26 6 4" xfId="944" xr:uid="{00000000-0005-0000-0000-00000C0A0000}"/>
    <cellStyle name="Normal 26 6 4 2" xfId="2167" xr:uid="{00000000-0005-0000-0000-00000D0A0000}"/>
    <cellStyle name="Normal 26 6 5" xfId="1055" xr:uid="{00000000-0005-0000-0000-00000E0A0000}"/>
    <cellStyle name="Normal 26 6 5 2" xfId="2277" xr:uid="{00000000-0005-0000-0000-00000F0A0000}"/>
    <cellStyle name="Normal 26 6 6" xfId="1157" xr:uid="{00000000-0005-0000-0000-0000100A0000}"/>
    <cellStyle name="Normal 26 6 6 2" xfId="2378" xr:uid="{00000000-0005-0000-0000-0000110A0000}"/>
    <cellStyle name="Normal 26 6 7" xfId="1853" xr:uid="{00000000-0005-0000-0000-0000120A0000}"/>
    <cellStyle name="Normal 26 7" xfId="484" xr:uid="{00000000-0005-0000-0000-0000130A0000}"/>
    <cellStyle name="Normal 26 7 2" xfId="994" xr:uid="{00000000-0005-0000-0000-0000140A0000}"/>
    <cellStyle name="Normal 26 7 2 2" xfId="2216" xr:uid="{00000000-0005-0000-0000-0000150A0000}"/>
    <cellStyle name="Normal 26 7 3" xfId="802" xr:uid="{00000000-0005-0000-0000-0000160A0000}"/>
    <cellStyle name="Normal 26 7 3 2" xfId="2025" xr:uid="{00000000-0005-0000-0000-0000170A0000}"/>
    <cellStyle name="Normal 26 7 4" xfId="1105" xr:uid="{00000000-0005-0000-0000-0000180A0000}"/>
    <cellStyle name="Normal 26 7 4 2" xfId="2327" xr:uid="{00000000-0005-0000-0000-0000190A0000}"/>
    <cellStyle name="Normal 26 7 5" xfId="1200" xr:uid="{00000000-0005-0000-0000-00001A0A0000}"/>
    <cellStyle name="Normal 26 7 5 2" xfId="2421" xr:uid="{00000000-0005-0000-0000-00001B0A0000}"/>
    <cellStyle name="Normal 26 7 6" xfId="863" xr:uid="{00000000-0005-0000-0000-00001C0A0000}"/>
    <cellStyle name="Normal 26 7 6 2" xfId="2086" xr:uid="{00000000-0005-0000-0000-00001D0A0000}"/>
    <cellStyle name="Normal 26 7 7" xfId="1734" xr:uid="{00000000-0005-0000-0000-00001E0A0000}"/>
    <cellStyle name="Normal 26 8" xfId="618" xr:uid="{00000000-0005-0000-0000-00001F0A0000}"/>
    <cellStyle name="Normal 26 8 2" xfId="1080" xr:uid="{00000000-0005-0000-0000-0000200A0000}"/>
    <cellStyle name="Normal 26 8 2 2" xfId="2302" xr:uid="{00000000-0005-0000-0000-0000210A0000}"/>
    <cellStyle name="Normal 26 8 3" xfId="1145" xr:uid="{00000000-0005-0000-0000-0000220A0000}"/>
    <cellStyle name="Normal 26 8 3 2" xfId="2366" xr:uid="{00000000-0005-0000-0000-0000230A0000}"/>
    <cellStyle name="Normal 26 8 4" xfId="1181" xr:uid="{00000000-0005-0000-0000-0000240A0000}"/>
    <cellStyle name="Normal 26 8 4 2" xfId="2402" xr:uid="{00000000-0005-0000-0000-0000250A0000}"/>
    <cellStyle name="Normal 26 8 5" xfId="1209" xr:uid="{00000000-0005-0000-0000-0000260A0000}"/>
    <cellStyle name="Normal 26 8 5 2" xfId="2430" xr:uid="{00000000-0005-0000-0000-0000270A0000}"/>
    <cellStyle name="Normal 26 8 6" xfId="1234" xr:uid="{00000000-0005-0000-0000-0000280A0000}"/>
    <cellStyle name="Normal 26 8 6 2" xfId="2454" xr:uid="{00000000-0005-0000-0000-0000290A0000}"/>
    <cellStyle name="Normal 26 8 7" xfId="1868" xr:uid="{00000000-0005-0000-0000-00002A0A0000}"/>
    <cellStyle name="Normal 26 9" xfId="466" xr:uid="{00000000-0005-0000-0000-00002B0A0000}"/>
    <cellStyle name="Normal 26 9 2" xfId="981" xr:uid="{00000000-0005-0000-0000-00002C0A0000}"/>
    <cellStyle name="Normal 26 9 2 2" xfId="2204" xr:uid="{00000000-0005-0000-0000-00002D0A0000}"/>
    <cellStyle name="Normal 26 9 3" xfId="807" xr:uid="{00000000-0005-0000-0000-00002E0A0000}"/>
    <cellStyle name="Normal 26 9 3 2" xfId="2030" xr:uid="{00000000-0005-0000-0000-00002F0A0000}"/>
    <cellStyle name="Normal 26 9 4" xfId="908" xr:uid="{00000000-0005-0000-0000-0000300A0000}"/>
    <cellStyle name="Normal 26 9 4 2" xfId="2131" xr:uid="{00000000-0005-0000-0000-0000310A0000}"/>
    <cellStyle name="Normal 26 9 5" xfId="1194" xr:uid="{00000000-0005-0000-0000-0000320A0000}"/>
    <cellStyle name="Normal 26 9 5 2" xfId="2415" xr:uid="{00000000-0005-0000-0000-0000330A0000}"/>
    <cellStyle name="Normal 26 9 6" xfId="1223" xr:uid="{00000000-0005-0000-0000-0000340A0000}"/>
    <cellStyle name="Normal 26 9 6 2" xfId="2443" xr:uid="{00000000-0005-0000-0000-0000350A0000}"/>
    <cellStyle name="Normal 26 9 7" xfId="1716" xr:uid="{00000000-0005-0000-0000-0000360A0000}"/>
    <cellStyle name="Normal 27" xfId="258" xr:uid="{00000000-0005-0000-0000-0000370A0000}"/>
    <cellStyle name="Normal 27 10" xfId="639" xr:uid="{00000000-0005-0000-0000-0000380A0000}"/>
    <cellStyle name="Normal 27 10 2" xfId="1095" xr:uid="{00000000-0005-0000-0000-0000390A0000}"/>
    <cellStyle name="Normal 27 10 2 2" xfId="2317" xr:uid="{00000000-0005-0000-0000-00003A0A0000}"/>
    <cellStyle name="Normal 27 10 3" xfId="755" xr:uid="{00000000-0005-0000-0000-00003B0A0000}"/>
    <cellStyle name="Normal 27 10 3 2" xfId="1978" xr:uid="{00000000-0005-0000-0000-00003C0A0000}"/>
    <cellStyle name="Normal 27 10 4" xfId="951" xr:uid="{00000000-0005-0000-0000-00003D0A0000}"/>
    <cellStyle name="Normal 27 10 4 2" xfId="2174" xr:uid="{00000000-0005-0000-0000-00003E0A0000}"/>
    <cellStyle name="Normal 27 10 5" xfId="1084" xr:uid="{00000000-0005-0000-0000-00003F0A0000}"/>
    <cellStyle name="Normal 27 10 5 2" xfId="2306" xr:uid="{00000000-0005-0000-0000-0000400A0000}"/>
    <cellStyle name="Normal 27 10 6" xfId="1235" xr:uid="{00000000-0005-0000-0000-0000410A0000}"/>
    <cellStyle name="Normal 27 10 6 2" xfId="2455" xr:uid="{00000000-0005-0000-0000-0000420A0000}"/>
    <cellStyle name="Normal 27 10 7" xfId="1889" xr:uid="{00000000-0005-0000-0000-0000430A0000}"/>
    <cellStyle name="Normal 27 11" xfId="446" xr:uid="{00000000-0005-0000-0000-0000440A0000}"/>
    <cellStyle name="Normal 27 11 2" xfId="971" xr:uid="{00000000-0005-0000-0000-0000450A0000}"/>
    <cellStyle name="Normal 27 11 2 2" xfId="2194" xr:uid="{00000000-0005-0000-0000-0000460A0000}"/>
    <cellStyle name="Normal 27 11 3" xfId="813" xr:uid="{00000000-0005-0000-0000-0000470A0000}"/>
    <cellStyle name="Normal 27 11 3 2" xfId="2036" xr:uid="{00000000-0005-0000-0000-0000480A0000}"/>
    <cellStyle name="Normal 27 11 4" xfId="902" xr:uid="{00000000-0005-0000-0000-0000490A0000}"/>
    <cellStyle name="Normal 27 11 4 2" xfId="2125" xr:uid="{00000000-0005-0000-0000-00004A0A0000}"/>
    <cellStyle name="Normal 27 11 5" xfId="1032" xr:uid="{00000000-0005-0000-0000-00004B0A0000}"/>
    <cellStyle name="Normal 27 11 5 2" xfId="2254" xr:uid="{00000000-0005-0000-0000-00004C0A0000}"/>
    <cellStyle name="Normal 27 11 6" xfId="861" xr:uid="{00000000-0005-0000-0000-00004D0A0000}"/>
    <cellStyle name="Normal 27 11 6 2" xfId="2084" xr:uid="{00000000-0005-0000-0000-00004E0A0000}"/>
    <cellStyle name="Normal 27 11 7" xfId="1696" xr:uid="{00000000-0005-0000-0000-00004F0A0000}"/>
    <cellStyle name="Normal 27 12" xfId="880" xr:uid="{00000000-0005-0000-0000-0000500A0000}"/>
    <cellStyle name="Normal 27 12 2" xfId="2103" xr:uid="{00000000-0005-0000-0000-0000510A0000}"/>
    <cellStyle name="Normal 27 13" xfId="855" xr:uid="{00000000-0005-0000-0000-0000520A0000}"/>
    <cellStyle name="Normal 27 13 2" xfId="2078" xr:uid="{00000000-0005-0000-0000-0000530A0000}"/>
    <cellStyle name="Normal 27 14" xfId="988" xr:uid="{00000000-0005-0000-0000-0000540A0000}"/>
    <cellStyle name="Normal 27 14 2" xfId="2211" xr:uid="{00000000-0005-0000-0000-0000550A0000}"/>
    <cellStyle name="Normal 27 15" xfId="1151" xr:uid="{00000000-0005-0000-0000-0000560A0000}"/>
    <cellStyle name="Normal 27 15 2" xfId="2372" xr:uid="{00000000-0005-0000-0000-0000570A0000}"/>
    <cellStyle name="Normal 27 16" xfId="1225" xr:uid="{00000000-0005-0000-0000-0000580A0000}"/>
    <cellStyle name="Normal 27 16 2" xfId="2445" xr:uid="{00000000-0005-0000-0000-0000590A0000}"/>
    <cellStyle name="Normal 27 17" xfId="1511" xr:uid="{00000000-0005-0000-0000-00005A0A0000}"/>
    <cellStyle name="Normal 27 2" xfId="578" xr:uid="{00000000-0005-0000-0000-00005B0A0000}"/>
    <cellStyle name="Normal 27 2 2" xfId="1051" xr:uid="{00000000-0005-0000-0000-00005C0A0000}"/>
    <cellStyle name="Normal 27 2 2 2" xfId="2273" xr:uid="{00000000-0005-0000-0000-00005D0A0000}"/>
    <cellStyle name="Normal 27 2 3" xfId="777" xr:uid="{00000000-0005-0000-0000-00005E0A0000}"/>
    <cellStyle name="Normal 27 2 3 2" xfId="2000" xr:uid="{00000000-0005-0000-0000-00005F0A0000}"/>
    <cellStyle name="Normal 27 2 4" xfId="931" xr:uid="{00000000-0005-0000-0000-0000600A0000}"/>
    <cellStyle name="Normal 27 2 4 2" xfId="2154" xr:uid="{00000000-0005-0000-0000-0000610A0000}"/>
    <cellStyle name="Normal 27 2 5" xfId="1197" xr:uid="{00000000-0005-0000-0000-0000620A0000}"/>
    <cellStyle name="Normal 27 2 5 2" xfId="2418" xr:uid="{00000000-0005-0000-0000-0000630A0000}"/>
    <cellStyle name="Normal 27 2 6" xfId="1143" xr:uid="{00000000-0005-0000-0000-0000640A0000}"/>
    <cellStyle name="Normal 27 2 6 2" xfId="2364" xr:uid="{00000000-0005-0000-0000-0000650A0000}"/>
    <cellStyle name="Normal 27 2 7" xfId="1828" xr:uid="{00000000-0005-0000-0000-0000660A0000}"/>
    <cellStyle name="Normal 27 3" xfId="512" xr:uid="{00000000-0005-0000-0000-0000670A0000}"/>
    <cellStyle name="Normal 27 3 2" xfId="1014" xr:uid="{00000000-0005-0000-0000-0000680A0000}"/>
    <cellStyle name="Normal 27 3 2 2" xfId="2236" xr:uid="{00000000-0005-0000-0000-0000690A0000}"/>
    <cellStyle name="Normal 27 3 3" xfId="987" xr:uid="{00000000-0005-0000-0000-00006A0A0000}"/>
    <cellStyle name="Normal 27 3 3 2" xfId="2210" xr:uid="{00000000-0005-0000-0000-00006B0A0000}"/>
    <cellStyle name="Normal 27 3 4" xfId="999" xr:uid="{00000000-0005-0000-0000-00006C0A0000}"/>
    <cellStyle name="Normal 27 3 4 2" xfId="2221" xr:uid="{00000000-0005-0000-0000-00006D0A0000}"/>
    <cellStyle name="Normal 27 3 5" xfId="1030" xr:uid="{00000000-0005-0000-0000-00006E0A0000}"/>
    <cellStyle name="Normal 27 3 5 2" xfId="2252" xr:uid="{00000000-0005-0000-0000-00006F0A0000}"/>
    <cellStyle name="Normal 27 3 6" xfId="1099" xr:uid="{00000000-0005-0000-0000-0000700A0000}"/>
    <cellStyle name="Normal 27 3 6 2" xfId="2321" xr:uid="{00000000-0005-0000-0000-0000710A0000}"/>
    <cellStyle name="Normal 27 3 7" xfId="1762" xr:uid="{00000000-0005-0000-0000-0000720A0000}"/>
    <cellStyle name="Normal 27 4" xfId="590" xr:uid="{00000000-0005-0000-0000-0000730A0000}"/>
    <cellStyle name="Normal 27 4 2" xfId="1061" xr:uid="{00000000-0005-0000-0000-0000740A0000}"/>
    <cellStyle name="Normal 27 4 2 2" xfId="2283" xr:uid="{00000000-0005-0000-0000-0000750A0000}"/>
    <cellStyle name="Normal 27 4 3" xfId="772" xr:uid="{00000000-0005-0000-0000-0000760A0000}"/>
    <cellStyle name="Normal 27 4 3 2" xfId="1995" xr:uid="{00000000-0005-0000-0000-0000770A0000}"/>
    <cellStyle name="Normal 27 4 4" xfId="936" xr:uid="{00000000-0005-0000-0000-0000780A0000}"/>
    <cellStyle name="Normal 27 4 4 2" xfId="2159" xr:uid="{00000000-0005-0000-0000-0000790A0000}"/>
    <cellStyle name="Normal 27 4 5" xfId="828" xr:uid="{00000000-0005-0000-0000-00007A0A0000}"/>
    <cellStyle name="Normal 27 4 5 2" xfId="2051" xr:uid="{00000000-0005-0000-0000-00007B0A0000}"/>
    <cellStyle name="Normal 27 4 6" xfId="886" xr:uid="{00000000-0005-0000-0000-00007C0A0000}"/>
    <cellStyle name="Normal 27 4 6 2" xfId="2109" xr:uid="{00000000-0005-0000-0000-00007D0A0000}"/>
    <cellStyle name="Normal 27 4 7" xfId="1840" xr:uid="{00000000-0005-0000-0000-00007E0A0000}"/>
    <cellStyle name="Normal 27 5" xfId="498" xr:uid="{00000000-0005-0000-0000-00007F0A0000}"/>
    <cellStyle name="Normal 27 5 2" xfId="1004" xr:uid="{00000000-0005-0000-0000-0000800A0000}"/>
    <cellStyle name="Normal 27 5 2 2" xfId="2226" xr:uid="{00000000-0005-0000-0000-0000810A0000}"/>
    <cellStyle name="Normal 27 5 3" xfId="799" xr:uid="{00000000-0005-0000-0000-0000820A0000}"/>
    <cellStyle name="Normal 27 5 3 2" xfId="2022" xr:uid="{00000000-0005-0000-0000-0000830A0000}"/>
    <cellStyle name="Normal 27 5 4" xfId="1129" xr:uid="{00000000-0005-0000-0000-0000840A0000}"/>
    <cellStyle name="Normal 27 5 4 2" xfId="2350" xr:uid="{00000000-0005-0000-0000-0000850A0000}"/>
    <cellStyle name="Normal 27 5 5" xfId="1044" xr:uid="{00000000-0005-0000-0000-0000860A0000}"/>
    <cellStyle name="Normal 27 5 5 2" xfId="2266" xr:uid="{00000000-0005-0000-0000-0000870A0000}"/>
    <cellStyle name="Normal 27 5 6" xfId="873" xr:uid="{00000000-0005-0000-0000-0000880A0000}"/>
    <cellStyle name="Normal 27 5 6 2" xfId="2096" xr:uid="{00000000-0005-0000-0000-0000890A0000}"/>
    <cellStyle name="Normal 27 5 7" xfId="1748" xr:uid="{00000000-0005-0000-0000-00008A0A0000}"/>
    <cellStyle name="Normal 27 6" xfId="604" xr:uid="{00000000-0005-0000-0000-00008B0A0000}"/>
    <cellStyle name="Normal 27 6 2" xfId="1071" xr:uid="{00000000-0005-0000-0000-00008C0A0000}"/>
    <cellStyle name="Normal 27 6 2 2" xfId="2293" xr:uid="{00000000-0005-0000-0000-00008D0A0000}"/>
    <cellStyle name="Normal 27 6 3" xfId="763" xr:uid="{00000000-0005-0000-0000-00008E0A0000}"/>
    <cellStyle name="Normal 27 6 3 2" xfId="1986" xr:uid="{00000000-0005-0000-0000-00008F0A0000}"/>
    <cellStyle name="Normal 27 6 4" xfId="945" xr:uid="{00000000-0005-0000-0000-0000900A0000}"/>
    <cellStyle name="Normal 27 6 4 2" xfId="2168" xr:uid="{00000000-0005-0000-0000-0000910A0000}"/>
    <cellStyle name="Normal 27 6 5" xfId="1019" xr:uid="{00000000-0005-0000-0000-0000920A0000}"/>
    <cellStyle name="Normal 27 6 5 2" xfId="2241" xr:uid="{00000000-0005-0000-0000-0000930A0000}"/>
    <cellStyle name="Normal 27 6 6" xfId="1182" xr:uid="{00000000-0005-0000-0000-0000940A0000}"/>
    <cellStyle name="Normal 27 6 6 2" xfId="2403" xr:uid="{00000000-0005-0000-0000-0000950A0000}"/>
    <cellStyle name="Normal 27 6 7" xfId="1854" xr:uid="{00000000-0005-0000-0000-0000960A0000}"/>
    <cellStyle name="Normal 27 7" xfId="482" xr:uid="{00000000-0005-0000-0000-0000970A0000}"/>
    <cellStyle name="Normal 27 7 2" xfId="992" xr:uid="{00000000-0005-0000-0000-0000980A0000}"/>
    <cellStyle name="Normal 27 7 2 2" xfId="2214" xr:uid="{00000000-0005-0000-0000-0000990A0000}"/>
    <cellStyle name="Normal 27 7 3" xfId="803" xr:uid="{00000000-0005-0000-0000-00009A0A0000}"/>
    <cellStyle name="Normal 27 7 3 2" xfId="2026" xr:uid="{00000000-0005-0000-0000-00009B0A0000}"/>
    <cellStyle name="Normal 27 7 4" xfId="910" xr:uid="{00000000-0005-0000-0000-00009C0A0000}"/>
    <cellStyle name="Normal 27 7 4 2" xfId="2133" xr:uid="{00000000-0005-0000-0000-00009D0A0000}"/>
    <cellStyle name="Normal 27 7 5" xfId="1009" xr:uid="{00000000-0005-0000-0000-00009E0A0000}"/>
    <cellStyle name="Normal 27 7 5 2" xfId="2231" xr:uid="{00000000-0005-0000-0000-00009F0A0000}"/>
    <cellStyle name="Normal 27 7 6" xfId="1222" xr:uid="{00000000-0005-0000-0000-0000A00A0000}"/>
    <cellStyle name="Normal 27 7 6 2" xfId="2442" xr:uid="{00000000-0005-0000-0000-0000A10A0000}"/>
    <cellStyle name="Normal 27 7 7" xfId="1732" xr:uid="{00000000-0005-0000-0000-0000A20A0000}"/>
    <cellStyle name="Normal 27 8" xfId="620" xr:uid="{00000000-0005-0000-0000-0000A30A0000}"/>
    <cellStyle name="Normal 27 8 2" xfId="1082" xr:uid="{00000000-0005-0000-0000-0000A40A0000}"/>
    <cellStyle name="Normal 27 8 2 2" xfId="2304" xr:uid="{00000000-0005-0000-0000-0000A50A0000}"/>
    <cellStyle name="Normal 27 8 3" xfId="1135" xr:uid="{00000000-0005-0000-0000-0000A60A0000}"/>
    <cellStyle name="Normal 27 8 3 2" xfId="2356" xr:uid="{00000000-0005-0000-0000-0000A70A0000}"/>
    <cellStyle name="Normal 27 8 4" xfId="1176" xr:uid="{00000000-0005-0000-0000-0000A80A0000}"/>
    <cellStyle name="Normal 27 8 4 2" xfId="2397" xr:uid="{00000000-0005-0000-0000-0000A90A0000}"/>
    <cellStyle name="Normal 27 8 5" xfId="1206" xr:uid="{00000000-0005-0000-0000-0000AA0A0000}"/>
    <cellStyle name="Normal 27 8 5 2" xfId="2427" xr:uid="{00000000-0005-0000-0000-0000AB0A0000}"/>
    <cellStyle name="Normal 27 8 6" xfId="1148" xr:uid="{00000000-0005-0000-0000-0000AC0A0000}"/>
    <cellStyle name="Normal 27 8 6 2" xfId="2369" xr:uid="{00000000-0005-0000-0000-0000AD0A0000}"/>
    <cellStyle name="Normal 27 8 7" xfId="1870" xr:uid="{00000000-0005-0000-0000-0000AE0A0000}"/>
    <cellStyle name="Normal 27 9" xfId="464" xr:uid="{00000000-0005-0000-0000-0000AF0A0000}"/>
    <cellStyle name="Normal 27 9 2" xfId="980" xr:uid="{00000000-0005-0000-0000-0000B00A0000}"/>
    <cellStyle name="Normal 27 9 2 2" xfId="2203" xr:uid="{00000000-0005-0000-0000-0000B10A0000}"/>
    <cellStyle name="Normal 27 9 3" xfId="808" xr:uid="{00000000-0005-0000-0000-0000B20A0000}"/>
    <cellStyle name="Normal 27 9 3 2" xfId="2031" xr:uid="{00000000-0005-0000-0000-0000B30A0000}"/>
    <cellStyle name="Normal 27 9 4" xfId="907" xr:uid="{00000000-0005-0000-0000-0000B40A0000}"/>
    <cellStyle name="Normal 27 9 4 2" xfId="2130" xr:uid="{00000000-0005-0000-0000-0000B50A0000}"/>
    <cellStyle name="Normal 27 9 5" xfId="841" xr:uid="{00000000-0005-0000-0000-0000B60A0000}"/>
    <cellStyle name="Normal 27 9 5 2" xfId="2064" xr:uid="{00000000-0005-0000-0000-0000B70A0000}"/>
    <cellStyle name="Normal 27 9 6" xfId="1246" xr:uid="{00000000-0005-0000-0000-0000B80A0000}"/>
    <cellStyle name="Normal 27 9 6 2" xfId="2466" xr:uid="{00000000-0005-0000-0000-0000B90A0000}"/>
    <cellStyle name="Normal 27 9 7" xfId="1714" xr:uid="{00000000-0005-0000-0000-0000BA0A0000}"/>
    <cellStyle name="Normal 28" xfId="259" xr:uid="{00000000-0005-0000-0000-0000BB0A0000}"/>
    <cellStyle name="Normal 28 10" xfId="640" xr:uid="{00000000-0005-0000-0000-0000BC0A0000}"/>
    <cellStyle name="Normal 28 10 2" xfId="1096" xr:uid="{00000000-0005-0000-0000-0000BD0A0000}"/>
    <cellStyle name="Normal 28 10 2 2" xfId="2318" xr:uid="{00000000-0005-0000-0000-0000BE0A0000}"/>
    <cellStyle name="Normal 28 10 3" xfId="754" xr:uid="{00000000-0005-0000-0000-0000BF0A0000}"/>
    <cellStyle name="Normal 28 10 3 2" xfId="1977" xr:uid="{00000000-0005-0000-0000-0000C00A0000}"/>
    <cellStyle name="Normal 28 10 4" xfId="952" xr:uid="{00000000-0005-0000-0000-0000C10A0000}"/>
    <cellStyle name="Normal 28 10 4 2" xfId="2175" xr:uid="{00000000-0005-0000-0000-0000C20A0000}"/>
    <cellStyle name="Normal 28 10 5" xfId="990" xr:uid="{00000000-0005-0000-0000-0000C30A0000}"/>
    <cellStyle name="Normal 28 10 5 2" xfId="2212" xr:uid="{00000000-0005-0000-0000-0000C40A0000}"/>
    <cellStyle name="Normal 28 10 6" xfId="1226" xr:uid="{00000000-0005-0000-0000-0000C50A0000}"/>
    <cellStyle name="Normal 28 10 6 2" xfId="2446" xr:uid="{00000000-0005-0000-0000-0000C60A0000}"/>
    <cellStyle name="Normal 28 10 7" xfId="1890" xr:uid="{00000000-0005-0000-0000-0000C70A0000}"/>
    <cellStyle name="Normal 28 11" xfId="445" xr:uid="{00000000-0005-0000-0000-0000C80A0000}"/>
    <cellStyle name="Normal 28 11 2" xfId="970" xr:uid="{00000000-0005-0000-0000-0000C90A0000}"/>
    <cellStyle name="Normal 28 11 2 2" xfId="2193" xr:uid="{00000000-0005-0000-0000-0000CA0A0000}"/>
    <cellStyle name="Normal 28 11 3" xfId="814" xr:uid="{00000000-0005-0000-0000-0000CB0A0000}"/>
    <cellStyle name="Normal 28 11 3 2" xfId="2037" xr:uid="{00000000-0005-0000-0000-0000CC0A0000}"/>
    <cellStyle name="Normal 28 11 4" xfId="901" xr:uid="{00000000-0005-0000-0000-0000CD0A0000}"/>
    <cellStyle name="Normal 28 11 4 2" xfId="2124" xr:uid="{00000000-0005-0000-0000-0000CE0A0000}"/>
    <cellStyle name="Normal 28 11 5" xfId="1037" xr:uid="{00000000-0005-0000-0000-0000CF0A0000}"/>
    <cellStyle name="Normal 28 11 5 2" xfId="2259" xr:uid="{00000000-0005-0000-0000-0000D00A0000}"/>
    <cellStyle name="Normal 28 11 6" xfId="860" xr:uid="{00000000-0005-0000-0000-0000D10A0000}"/>
    <cellStyle name="Normal 28 11 6 2" xfId="2083" xr:uid="{00000000-0005-0000-0000-0000D20A0000}"/>
    <cellStyle name="Normal 28 11 7" xfId="1695" xr:uid="{00000000-0005-0000-0000-0000D30A0000}"/>
    <cellStyle name="Normal 28 12" xfId="881" xr:uid="{00000000-0005-0000-0000-0000D40A0000}"/>
    <cellStyle name="Normal 28 12 2" xfId="2104" xr:uid="{00000000-0005-0000-0000-0000D50A0000}"/>
    <cellStyle name="Normal 28 13" xfId="854" xr:uid="{00000000-0005-0000-0000-0000D60A0000}"/>
    <cellStyle name="Normal 28 13 2" xfId="2077" xr:uid="{00000000-0005-0000-0000-0000D70A0000}"/>
    <cellStyle name="Normal 28 14" xfId="1085" xr:uid="{00000000-0005-0000-0000-0000D80A0000}"/>
    <cellStyle name="Normal 28 14 2" xfId="2307" xr:uid="{00000000-0005-0000-0000-0000D90A0000}"/>
    <cellStyle name="Normal 28 15" xfId="810" xr:uid="{00000000-0005-0000-0000-0000DA0A0000}"/>
    <cellStyle name="Normal 28 15 2" xfId="2033" xr:uid="{00000000-0005-0000-0000-0000DB0A0000}"/>
    <cellStyle name="Normal 28 16" xfId="1242" xr:uid="{00000000-0005-0000-0000-0000DC0A0000}"/>
    <cellStyle name="Normal 28 16 2" xfId="2462" xr:uid="{00000000-0005-0000-0000-0000DD0A0000}"/>
    <cellStyle name="Normal 28 17" xfId="1512" xr:uid="{00000000-0005-0000-0000-0000DE0A0000}"/>
    <cellStyle name="Normal 28 2" xfId="579" xr:uid="{00000000-0005-0000-0000-0000DF0A0000}"/>
    <cellStyle name="Normal 28 2 2" xfId="1052" xr:uid="{00000000-0005-0000-0000-0000E00A0000}"/>
    <cellStyle name="Normal 28 2 2 2" xfId="2274" xr:uid="{00000000-0005-0000-0000-0000E10A0000}"/>
    <cellStyle name="Normal 28 2 3" xfId="1118" xr:uid="{00000000-0005-0000-0000-0000E20A0000}"/>
    <cellStyle name="Normal 28 2 3 2" xfId="2339" xr:uid="{00000000-0005-0000-0000-0000E30A0000}"/>
    <cellStyle name="Normal 28 2 4" xfId="1161" xr:uid="{00000000-0005-0000-0000-0000E40A0000}"/>
    <cellStyle name="Normal 28 2 4 2" xfId="2382" xr:uid="{00000000-0005-0000-0000-0000E50A0000}"/>
    <cellStyle name="Normal 28 2 5" xfId="1192" xr:uid="{00000000-0005-0000-0000-0000E60A0000}"/>
    <cellStyle name="Normal 28 2 5 2" xfId="2413" xr:uid="{00000000-0005-0000-0000-0000E70A0000}"/>
    <cellStyle name="Normal 28 2 6" xfId="1178" xr:uid="{00000000-0005-0000-0000-0000E80A0000}"/>
    <cellStyle name="Normal 28 2 6 2" xfId="2399" xr:uid="{00000000-0005-0000-0000-0000E90A0000}"/>
    <cellStyle name="Normal 28 2 7" xfId="1829" xr:uid="{00000000-0005-0000-0000-0000EA0A0000}"/>
    <cellStyle name="Normal 28 3" xfId="511" xr:uid="{00000000-0005-0000-0000-0000EB0A0000}"/>
    <cellStyle name="Normal 28 3 2" xfId="1013" xr:uid="{00000000-0005-0000-0000-0000EC0A0000}"/>
    <cellStyle name="Normal 28 3 2 2" xfId="2235" xr:uid="{00000000-0005-0000-0000-0000ED0A0000}"/>
    <cellStyle name="Normal 28 3 3" xfId="1086" xr:uid="{00000000-0005-0000-0000-0000EE0A0000}"/>
    <cellStyle name="Normal 28 3 3 2" xfId="2308" xr:uid="{00000000-0005-0000-0000-0000EF0A0000}"/>
    <cellStyle name="Normal 28 3 4" xfId="955" xr:uid="{00000000-0005-0000-0000-0000F00A0000}"/>
    <cellStyle name="Normal 28 3 4 2" xfId="2178" xr:uid="{00000000-0005-0000-0000-0000F10A0000}"/>
    <cellStyle name="Normal 28 3 5" xfId="972" xr:uid="{00000000-0005-0000-0000-0000F20A0000}"/>
    <cellStyle name="Normal 28 3 5 2" xfId="2195" xr:uid="{00000000-0005-0000-0000-0000F30A0000}"/>
    <cellStyle name="Normal 28 3 6" xfId="898" xr:uid="{00000000-0005-0000-0000-0000F40A0000}"/>
    <cellStyle name="Normal 28 3 6 2" xfId="2121" xr:uid="{00000000-0005-0000-0000-0000F50A0000}"/>
    <cellStyle name="Normal 28 3 7" xfId="1761" xr:uid="{00000000-0005-0000-0000-0000F60A0000}"/>
    <cellStyle name="Normal 28 4" xfId="591" xr:uid="{00000000-0005-0000-0000-0000F70A0000}"/>
    <cellStyle name="Normal 28 4 2" xfId="1062" xr:uid="{00000000-0005-0000-0000-0000F80A0000}"/>
    <cellStyle name="Normal 28 4 2 2" xfId="2284" xr:uid="{00000000-0005-0000-0000-0000F90A0000}"/>
    <cellStyle name="Normal 28 4 3" xfId="771" xr:uid="{00000000-0005-0000-0000-0000FA0A0000}"/>
    <cellStyle name="Normal 28 4 3 2" xfId="1994" xr:uid="{00000000-0005-0000-0000-0000FB0A0000}"/>
    <cellStyle name="Normal 28 4 4" xfId="937" xr:uid="{00000000-0005-0000-0000-0000FC0A0000}"/>
    <cellStyle name="Normal 28 4 4 2" xfId="2160" xr:uid="{00000000-0005-0000-0000-0000FD0A0000}"/>
    <cellStyle name="Normal 28 4 5" xfId="827" xr:uid="{00000000-0005-0000-0000-0000FE0A0000}"/>
    <cellStyle name="Normal 28 4 5 2" xfId="2050" xr:uid="{00000000-0005-0000-0000-0000FF0A0000}"/>
    <cellStyle name="Normal 28 4 6" xfId="958" xr:uid="{00000000-0005-0000-0000-0000000B0000}"/>
    <cellStyle name="Normal 28 4 6 2" xfId="2181" xr:uid="{00000000-0005-0000-0000-0000010B0000}"/>
    <cellStyle name="Normal 28 4 7" xfId="1841" xr:uid="{00000000-0005-0000-0000-0000020B0000}"/>
    <cellStyle name="Normal 28 5" xfId="497" xr:uid="{00000000-0005-0000-0000-0000030B0000}"/>
    <cellStyle name="Normal 28 5 2" xfId="1003" xr:uid="{00000000-0005-0000-0000-0000040B0000}"/>
    <cellStyle name="Normal 28 5 2 2" xfId="2225" xr:uid="{00000000-0005-0000-0000-0000050B0000}"/>
    <cellStyle name="Normal 28 5 3" xfId="800" xr:uid="{00000000-0005-0000-0000-0000060B0000}"/>
    <cellStyle name="Normal 28 5 3 2" xfId="2023" xr:uid="{00000000-0005-0000-0000-0000070B0000}"/>
    <cellStyle name="Normal 28 5 4" xfId="1122" xr:uid="{00000000-0005-0000-0000-0000080B0000}"/>
    <cellStyle name="Normal 28 5 4 2" xfId="2343" xr:uid="{00000000-0005-0000-0000-0000090B0000}"/>
    <cellStyle name="Normal 28 5 5" xfId="1171" xr:uid="{00000000-0005-0000-0000-00000A0B0000}"/>
    <cellStyle name="Normal 28 5 5 2" xfId="2392" xr:uid="{00000000-0005-0000-0000-00000B0B0000}"/>
    <cellStyle name="Normal 28 5 6" xfId="872" xr:uid="{00000000-0005-0000-0000-00000C0B0000}"/>
    <cellStyle name="Normal 28 5 6 2" xfId="2095" xr:uid="{00000000-0005-0000-0000-00000D0B0000}"/>
    <cellStyle name="Normal 28 5 7" xfId="1747" xr:uid="{00000000-0005-0000-0000-00000E0B0000}"/>
    <cellStyle name="Normal 28 6" xfId="605" xr:uid="{00000000-0005-0000-0000-00000F0B0000}"/>
    <cellStyle name="Normal 28 6 2" xfId="1072" xr:uid="{00000000-0005-0000-0000-0000100B0000}"/>
    <cellStyle name="Normal 28 6 2 2" xfId="2294" xr:uid="{00000000-0005-0000-0000-0000110B0000}"/>
    <cellStyle name="Normal 28 6 3" xfId="762" xr:uid="{00000000-0005-0000-0000-0000120B0000}"/>
    <cellStyle name="Normal 28 6 3 2" xfId="1985" xr:uid="{00000000-0005-0000-0000-0000130B0000}"/>
    <cellStyle name="Normal 28 6 4" xfId="946" xr:uid="{00000000-0005-0000-0000-0000140B0000}"/>
    <cellStyle name="Normal 28 6 4 2" xfId="2169" xr:uid="{00000000-0005-0000-0000-0000150B0000}"/>
    <cellStyle name="Normal 28 6 5" xfId="824" xr:uid="{00000000-0005-0000-0000-0000160B0000}"/>
    <cellStyle name="Normal 28 6 5 2" xfId="2047" xr:uid="{00000000-0005-0000-0000-0000170B0000}"/>
    <cellStyle name="Normal 28 6 6" xfId="1126" xr:uid="{00000000-0005-0000-0000-0000180B0000}"/>
    <cellStyle name="Normal 28 6 6 2" xfId="2347" xr:uid="{00000000-0005-0000-0000-0000190B0000}"/>
    <cellStyle name="Normal 28 6 7" xfId="1855" xr:uid="{00000000-0005-0000-0000-00001A0B0000}"/>
    <cellStyle name="Normal 28 7" xfId="481" xr:uid="{00000000-0005-0000-0000-00001B0B0000}"/>
    <cellStyle name="Normal 28 7 2" xfId="991" xr:uid="{00000000-0005-0000-0000-00001C0B0000}"/>
    <cellStyle name="Normal 28 7 2 2" xfId="2213" xr:uid="{00000000-0005-0000-0000-00001D0B0000}"/>
    <cellStyle name="Normal 28 7 3" xfId="804" xr:uid="{00000000-0005-0000-0000-00001E0B0000}"/>
    <cellStyle name="Normal 28 7 3 2" xfId="2027" xr:uid="{00000000-0005-0000-0000-00001F0B0000}"/>
    <cellStyle name="Normal 28 7 4" xfId="1100" xr:uid="{00000000-0005-0000-0000-0000200B0000}"/>
    <cellStyle name="Normal 28 7 4 2" xfId="2322" xr:uid="{00000000-0005-0000-0000-0000210B0000}"/>
    <cellStyle name="Normal 28 7 5" xfId="1023" xr:uid="{00000000-0005-0000-0000-0000220B0000}"/>
    <cellStyle name="Normal 28 7 5 2" xfId="2245" xr:uid="{00000000-0005-0000-0000-0000230B0000}"/>
    <cellStyle name="Normal 28 7 6" xfId="1250" xr:uid="{00000000-0005-0000-0000-0000240B0000}"/>
    <cellStyle name="Normal 28 7 6 2" xfId="2470" xr:uid="{00000000-0005-0000-0000-0000250B0000}"/>
    <cellStyle name="Normal 28 7 7" xfId="1731" xr:uid="{00000000-0005-0000-0000-0000260B0000}"/>
    <cellStyle name="Normal 28 8" xfId="621" xr:uid="{00000000-0005-0000-0000-0000270B0000}"/>
    <cellStyle name="Normal 28 8 2" xfId="1083" xr:uid="{00000000-0005-0000-0000-0000280B0000}"/>
    <cellStyle name="Normal 28 8 2 2" xfId="2305" xr:uid="{00000000-0005-0000-0000-0000290B0000}"/>
    <cellStyle name="Normal 28 8 3" xfId="1132" xr:uid="{00000000-0005-0000-0000-00002A0B0000}"/>
    <cellStyle name="Normal 28 8 3 2" xfId="2353" xr:uid="{00000000-0005-0000-0000-00002B0B0000}"/>
    <cellStyle name="Normal 28 8 4" xfId="1173" xr:uid="{00000000-0005-0000-0000-00002C0B0000}"/>
    <cellStyle name="Normal 28 8 4 2" xfId="2394" xr:uid="{00000000-0005-0000-0000-00002D0B0000}"/>
    <cellStyle name="Normal 28 8 5" xfId="1204" xr:uid="{00000000-0005-0000-0000-00002E0B0000}"/>
    <cellStyle name="Normal 28 8 5 2" xfId="2425" xr:uid="{00000000-0005-0000-0000-00002F0B0000}"/>
    <cellStyle name="Normal 28 8 6" xfId="1088" xr:uid="{00000000-0005-0000-0000-0000300B0000}"/>
    <cellStyle name="Normal 28 8 6 2" xfId="2310" xr:uid="{00000000-0005-0000-0000-0000310B0000}"/>
    <cellStyle name="Normal 28 8 7" xfId="1871" xr:uid="{00000000-0005-0000-0000-0000320B0000}"/>
    <cellStyle name="Normal 28 9" xfId="463" xr:uid="{00000000-0005-0000-0000-0000330B0000}"/>
    <cellStyle name="Normal 28 9 2" xfId="979" xr:uid="{00000000-0005-0000-0000-0000340B0000}"/>
    <cellStyle name="Normal 28 9 2 2" xfId="2202" xr:uid="{00000000-0005-0000-0000-0000350B0000}"/>
    <cellStyle name="Normal 28 9 3" xfId="809" xr:uid="{00000000-0005-0000-0000-0000360B0000}"/>
    <cellStyle name="Normal 28 9 3 2" xfId="2032" xr:uid="{00000000-0005-0000-0000-0000370B0000}"/>
    <cellStyle name="Normal 28 9 4" xfId="906" xr:uid="{00000000-0005-0000-0000-0000380B0000}"/>
    <cellStyle name="Normal 28 9 4 2" xfId="2129" xr:uid="{00000000-0005-0000-0000-0000390B0000}"/>
    <cellStyle name="Normal 28 9 5" xfId="842" xr:uid="{00000000-0005-0000-0000-00003A0B0000}"/>
    <cellStyle name="Normal 28 9 5 2" xfId="2065" xr:uid="{00000000-0005-0000-0000-00003B0B0000}"/>
    <cellStyle name="Normal 28 9 6" xfId="1239" xr:uid="{00000000-0005-0000-0000-00003C0B0000}"/>
    <cellStyle name="Normal 28 9 6 2" xfId="2459" xr:uid="{00000000-0005-0000-0000-00003D0B0000}"/>
    <cellStyle name="Normal 28 9 7" xfId="1713" xr:uid="{00000000-0005-0000-0000-00003E0B0000}"/>
    <cellStyle name="Normal 29" xfId="260" xr:uid="{00000000-0005-0000-0000-00003F0B0000}"/>
    <cellStyle name="Normal 29 10" xfId="580" xr:uid="{00000000-0005-0000-0000-0000400B0000}"/>
    <cellStyle name="Normal 29 10 2" xfId="1830" xr:uid="{00000000-0005-0000-0000-0000410B0000}"/>
    <cellStyle name="Normal 29 11" xfId="509" xr:uid="{00000000-0005-0000-0000-0000420B0000}"/>
    <cellStyle name="Normal 29 11 2" xfId="1759" xr:uid="{00000000-0005-0000-0000-0000430B0000}"/>
    <cellStyle name="Normal 29 12" xfId="593" xr:uid="{00000000-0005-0000-0000-0000440B0000}"/>
    <cellStyle name="Normal 29 12 2" xfId="1843" xr:uid="{00000000-0005-0000-0000-0000450B0000}"/>
    <cellStyle name="Normal 29 13" xfId="494" xr:uid="{00000000-0005-0000-0000-0000460B0000}"/>
    <cellStyle name="Normal 29 13 2" xfId="1744" xr:uid="{00000000-0005-0000-0000-0000470B0000}"/>
    <cellStyle name="Normal 29 14" xfId="609" xr:uid="{00000000-0005-0000-0000-0000480B0000}"/>
    <cellStyle name="Normal 29 14 2" xfId="1859" xr:uid="{00000000-0005-0000-0000-0000490B0000}"/>
    <cellStyle name="Normal 29 15" xfId="477" xr:uid="{00000000-0005-0000-0000-00004A0B0000}"/>
    <cellStyle name="Normal 29 15 2" xfId="1727" xr:uid="{00000000-0005-0000-0000-00004B0B0000}"/>
    <cellStyle name="Normal 29 16" xfId="625" xr:uid="{00000000-0005-0000-0000-00004C0B0000}"/>
    <cellStyle name="Normal 29 16 2" xfId="1875" xr:uid="{00000000-0005-0000-0000-00004D0B0000}"/>
    <cellStyle name="Normal 29 17" xfId="459" xr:uid="{00000000-0005-0000-0000-00004E0B0000}"/>
    <cellStyle name="Normal 29 17 2" xfId="1709" xr:uid="{00000000-0005-0000-0000-00004F0B0000}"/>
    <cellStyle name="Normal 29 18" xfId="644" xr:uid="{00000000-0005-0000-0000-0000500B0000}"/>
    <cellStyle name="Normal 29 18 2" xfId="1894" xr:uid="{00000000-0005-0000-0000-0000510B0000}"/>
    <cellStyle name="Normal 29 19" xfId="441" xr:uid="{00000000-0005-0000-0000-0000520B0000}"/>
    <cellStyle name="Normal 29 19 2" xfId="1691" xr:uid="{00000000-0005-0000-0000-0000530B0000}"/>
    <cellStyle name="Normal 29 2" xfId="261" xr:uid="{00000000-0005-0000-0000-0000540B0000}"/>
    <cellStyle name="Normal 29 2 2" xfId="1514" xr:uid="{00000000-0005-0000-0000-0000550B0000}"/>
    <cellStyle name="Normal 29 20" xfId="882" xr:uid="{00000000-0005-0000-0000-0000560B0000}"/>
    <cellStyle name="Normal 29 20 2" xfId="2105" xr:uid="{00000000-0005-0000-0000-0000570B0000}"/>
    <cellStyle name="Normal 29 21" xfId="853" xr:uid="{00000000-0005-0000-0000-0000580B0000}"/>
    <cellStyle name="Normal 29 21 2" xfId="2076" xr:uid="{00000000-0005-0000-0000-0000590B0000}"/>
    <cellStyle name="Normal 29 22" xfId="978" xr:uid="{00000000-0005-0000-0000-00005A0B0000}"/>
    <cellStyle name="Normal 29 22 2" xfId="2201" xr:uid="{00000000-0005-0000-0000-00005B0B0000}"/>
    <cellStyle name="Normal 29 23" xfId="1144" xr:uid="{00000000-0005-0000-0000-00005C0B0000}"/>
    <cellStyle name="Normal 29 23 2" xfId="2365" xr:uid="{00000000-0005-0000-0000-00005D0B0000}"/>
    <cellStyle name="Normal 29 24" xfId="1237" xr:uid="{00000000-0005-0000-0000-00005E0B0000}"/>
    <cellStyle name="Normal 29 24 2" xfId="2457" xr:uid="{00000000-0005-0000-0000-00005F0B0000}"/>
    <cellStyle name="Normal 29 25" xfId="1513" xr:uid="{00000000-0005-0000-0000-0000600B0000}"/>
    <cellStyle name="Normal 29 3" xfId="262" xr:uid="{00000000-0005-0000-0000-0000610B0000}"/>
    <cellStyle name="Normal 29 3 2" xfId="1515" xr:uid="{00000000-0005-0000-0000-0000620B0000}"/>
    <cellStyle name="Normal 29 4" xfId="263" xr:uid="{00000000-0005-0000-0000-0000630B0000}"/>
    <cellStyle name="Normal 29 4 2" xfId="1516" xr:uid="{00000000-0005-0000-0000-0000640B0000}"/>
    <cellStyle name="Normal 29 5" xfId="264" xr:uid="{00000000-0005-0000-0000-0000650B0000}"/>
    <cellStyle name="Normal 29 5 2" xfId="1517" xr:uid="{00000000-0005-0000-0000-0000660B0000}"/>
    <cellStyle name="Normal 29 6" xfId="265" xr:uid="{00000000-0005-0000-0000-0000670B0000}"/>
    <cellStyle name="Normal 29 6 2" xfId="1518" xr:uid="{00000000-0005-0000-0000-0000680B0000}"/>
    <cellStyle name="Normal 29 7" xfId="266" xr:uid="{00000000-0005-0000-0000-0000690B0000}"/>
    <cellStyle name="Normal 29 7 2" xfId="1519" xr:uid="{00000000-0005-0000-0000-00006A0B0000}"/>
    <cellStyle name="Normal 29 8" xfId="267" xr:uid="{00000000-0005-0000-0000-00006B0B0000}"/>
    <cellStyle name="Normal 29 8 2" xfId="1520" xr:uid="{00000000-0005-0000-0000-00006C0B0000}"/>
    <cellStyle name="Normal 29 9" xfId="268" xr:uid="{00000000-0005-0000-0000-00006D0B0000}"/>
    <cellStyle name="Normal 29 9 2" xfId="1521" xr:uid="{00000000-0005-0000-0000-00006E0B0000}"/>
    <cellStyle name="Normal 3" xfId="1252" xr:uid="{00000000-0005-0000-0000-00006F0B0000}"/>
    <cellStyle name="Normal 3 10" xfId="732" xr:uid="{00000000-0005-0000-0000-0000700B0000}"/>
    <cellStyle name="Normal 3 11" xfId="740" xr:uid="{00000000-0005-0000-0000-0000710B0000}"/>
    <cellStyle name="Normal 3 12" xfId="746" xr:uid="{00000000-0005-0000-0000-0000720B0000}"/>
    <cellStyle name="Normal 3 13" xfId="989" xr:uid="{00000000-0005-0000-0000-0000730B0000}"/>
    <cellStyle name="Normal 3 14" xfId="1115" xr:uid="{00000000-0005-0000-0000-0000740B0000}"/>
    <cellStyle name="Normal 3 2" xfId="269" xr:uid="{00000000-0005-0000-0000-0000750B0000}"/>
    <cellStyle name="Normal 3 2 2" xfId="1522" xr:uid="{00000000-0005-0000-0000-0000760B0000}"/>
    <cellStyle name="Normal 3 3" xfId="426" xr:uid="{00000000-0005-0000-0000-0000770B0000}"/>
    <cellStyle name="Normal 3 4" xfId="671" xr:uid="{00000000-0005-0000-0000-0000780B0000}"/>
    <cellStyle name="Normal 3 5" xfId="686" xr:uid="{00000000-0005-0000-0000-0000790B0000}"/>
    <cellStyle name="Normal 3 6" xfId="698" xr:uid="{00000000-0005-0000-0000-00007A0B0000}"/>
    <cellStyle name="Normal 3 7" xfId="708" xr:uid="{00000000-0005-0000-0000-00007B0B0000}"/>
    <cellStyle name="Normal 3 8" xfId="716" xr:uid="{00000000-0005-0000-0000-00007C0B0000}"/>
    <cellStyle name="Normal 3 9" xfId="724" xr:uid="{00000000-0005-0000-0000-00007D0B0000}"/>
    <cellStyle name="Normal 30" xfId="270" xr:uid="{00000000-0005-0000-0000-00007E0B0000}"/>
    <cellStyle name="Normal 30 10" xfId="271" xr:uid="{00000000-0005-0000-0000-00007F0B0000}"/>
    <cellStyle name="Normal 30 10 2" xfId="1524" xr:uid="{00000000-0005-0000-0000-0000800B0000}"/>
    <cellStyle name="Normal 30 11" xfId="272" xr:uid="{00000000-0005-0000-0000-0000810B0000}"/>
    <cellStyle name="Normal 30 11 2" xfId="1525" xr:uid="{00000000-0005-0000-0000-0000820B0000}"/>
    <cellStyle name="Normal 30 12" xfId="273" xr:uid="{00000000-0005-0000-0000-0000830B0000}"/>
    <cellStyle name="Normal 30 12 2" xfId="1526" xr:uid="{00000000-0005-0000-0000-0000840B0000}"/>
    <cellStyle name="Normal 30 13" xfId="274" xr:uid="{00000000-0005-0000-0000-0000850B0000}"/>
    <cellStyle name="Normal 30 13 2" xfId="1527" xr:uid="{00000000-0005-0000-0000-0000860B0000}"/>
    <cellStyle name="Normal 30 14" xfId="275" xr:uid="{00000000-0005-0000-0000-0000870B0000}"/>
    <cellStyle name="Normal 30 14 2" xfId="1528" xr:uid="{00000000-0005-0000-0000-0000880B0000}"/>
    <cellStyle name="Normal 30 15" xfId="276" xr:uid="{00000000-0005-0000-0000-0000890B0000}"/>
    <cellStyle name="Normal 30 15 2" xfId="1529" xr:uid="{00000000-0005-0000-0000-00008A0B0000}"/>
    <cellStyle name="Normal 30 16" xfId="277" xr:uid="{00000000-0005-0000-0000-00008B0B0000}"/>
    <cellStyle name="Normal 30 16 2" xfId="1530" xr:uid="{00000000-0005-0000-0000-00008C0B0000}"/>
    <cellStyle name="Normal 30 17" xfId="278" xr:uid="{00000000-0005-0000-0000-00008D0B0000}"/>
    <cellStyle name="Normal 30 17 2" xfId="1531" xr:uid="{00000000-0005-0000-0000-00008E0B0000}"/>
    <cellStyle name="Normal 30 18" xfId="279" xr:uid="{00000000-0005-0000-0000-00008F0B0000}"/>
    <cellStyle name="Normal 30 18 2" xfId="1532" xr:uid="{00000000-0005-0000-0000-0000900B0000}"/>
    <cellStyle name="Normal 30 19" xfId="280" xr:uid="{00000000-0005-0000-0000-0000910B0000}"/>
    <cellStyle name="Normal 30 19 2" xfId="1533" xr:uid="{00000000-0005-0000-0000-0000920B0000}"/>
    <cellStyle name="Normal 30 2" xfId="281" xr:uid="{00000000-0005-0000-0000-0000930B0000}"/>
    <cellStyle name="Normal 30 2 2" xfId="1534" xr:uid="{00000000-0005-0000-0000-0000940B0000}"/>
    <cellStyle name="Normal 30 20" xfId="282" xr:uid="{00000000-0005-0000-0000-0000950B0000}"/>
    <cellStyle name="Normal 30 20 2" xfId="1535" xr:uid="{00000000-0005-0000-0000-0000960B0000}"/>
    <cellStyle name="Normal 30 21" xfId="283" xr:uid="{00000000-0005-0000-0000-0000970B0000}"/>
    <cellStyle name="Normal 30 21 2" xfId="1536" xr:uid="{00000000-0005-0000-0000-0000980B0000}"/>
    <cellStyle name="Normal 30 22" xfId="284" xr:uid="{00000000-0005-0000-0000-0000990B0000}"/>
    <cellStyle name="Normal 30 22 2" xfId="1537" xr:uid="{00000000-0005-0000-0000-00009A0B0000}"/>
    <cellStyle name="Normal 30 23" xfId="285" xr:uid="{00000000-0005-0000-0000-00009B0B0000}"/>
    <cellStyle name="Normal 30 23 2" xfId="1538" xr:uid="{00000000-0005-0000-0000-00009C0B0000}"/>
    <cellStyle name="Normal 30 24" xfId="286" xr:uid="{00000000-0005-0000-0000-00009D0B0000}"/>
    <cellStyle name="Normal 30 24 2" xfId="1539" xr:uid="{00000000-0005-0000-0000-00009E0B0000}"/>
    <cellStyle name="Normal 30 25" xfId="287" xr:uid="{00000000-0005-0000-0000-00009F0B0000}"/>
    <cellStyle name="Normal 30 25 2" xfId="1540" xr:uid="{00000000-0005-0000-0000-0000A00B0000}"/>
    <cellStyle name="Normal 30 26" xfId="288" xr:uid="{00000000-0005-0000-0000-0000A10B0000}"/>
    <cellStyle name="Normal 30 26 2" xfId="1541" xr:uid="{00000000-0005-0000-0000-0000A20B0000}"/>
    <cellStyle name="Normal 30 27" xfId="586" xr:uid="{00000000-0005-0000-0000-0000A30B0000}"/>
    <cellStyle name="Normal 30 27 2" xfId="1836" xr:uid="{00000000-0005-0000-0000-0000A40B0000}"/>
    <cellStyle name="Normal 30 28" xfId="502" xr:uid="{00000000-0005-0000-0000-0000A50B0000}"/>
    <cellStyle name="Normal 30 28 2" xfId="1752" xr:uid="{00000000-0005-0000-0000-0000A60B0000}"/>
    <cellStyle name="Normal 30 29" xfId="600" xr:uid="{00000000-0005-0000-0000-0000A70B0000}"/>
    <cellStyle name="Normal 30 29 2" xfId="1850" xr:uid="{00000000-0005-0000-0000-0000A80B0000}"/>
    <cellStyle name="Normal 30 3" xfId="289" xr:uid="{00000000-0005-0000-0000-0000A90B0000}"/>
    <cellStyle name="Normal 30 3 2" xfId="1542" xr:uid="{00000000-0005-0000-0000-0000AA0B0000}"/>
    <cellStyle name="Normal 30 30" xfId="487" xr:uid="{00000000-0005-0000-0000-0000AB0B0000}"/>
    <cellStyle name="Normal 30 30 2" xfId="1737" xr:uid="{00000000-0005-0000-0000-0000AC0B0000}"/>
    <cellStyle name="Normal 30 31" xfId="615" xr:uid="{00000000-0005-0000-0000-0000AD0B0000}"/>
    <cellStyle name="Normal 30 31 2" xfId="1865" xr:uid="{00000000-0005-0000-0000-0000AE0B0000}"/>
    <cellStyle name="Normal 30 32" xfId="469" xr:uid="{00000000-0005-0000-0000-0000AF0B0000}"/>
    <cellStyle name="Normal 30 32 2" xfId="1719" xr:uid="{00000000-0005-0000-0000-0000B00B0000}"/>
    <cellStyle name="Normal 30 33" xfId="634" xr:uid="{00000000-0005-0000-0000-0000B10B0000}"/>
    <cellStyle name="Normal 30 33 2" xfId="1884" xr:uid="{00000000-0005-0000-0000-0000B20B0000}"/>
    <cellStyle name="Normal 30 34" xfId="451" xr:uid="{00000000-0005-0000-0000-0000B30B0000}"/>
    <cellStyle name="Normal 30 34 2" xfId="1701" xr:uid="{00000000-0005-0000-0000-0000B40B0000}"/>
    <cellStyle name="Normal 30 35" xfId="651" xr:uid="{00000000-0005-0000-0000-0000B50B0000}"/>
    <cellStyle name="Normal 30 35 2" xfId="1901" xr:uid="{00000000-0005-0000-0000-0000B60B0000}"/>
    <cellStyle name="Normal 30 36" xfId="435" xr:uid="{00000000-0005-0000-0000-0000B70B0000}"/>
    <cellStyle name="Normal 30 36 2" xfId="1685" xr:uid="{00000000-0005-0000-0000-0000B80B0000}"/>
    <cellStyle name="Normal 30 37" xfId="887" xr:uid="{00000000-0005-0000-0000-0000B90B0000}"/>
    <cellStyle name="Normal 30 37 2" xfId="2110" xr:uid="{00000000-0005-0000-0000-0000BA0B0000}"/>
    <cellStyle name="Normal 30 38" xfId="1131" xr:uid="{00000000-0005-0000-0000-0000BB0B0000}"/>
    <cellStyle name="Normal 30 38 2" xfId="2352" xr:uid="{00000000-0005-0000-0000-0000BC0B0000}"/>
    <cellStyle name="Normal 30 39" xfId="1172" xr:uid="{00000000-0005-0000-0000-0000BD0B0000}"/>
    <cellStyle name="Normal 30 39 2" xfId="2393" xr:uid="{00000000-0005-0000-0000-0000BE0B0000}"/>
    <cellStyle name="Normal 30 4" xfId="290" xr:uid="{00000000-0005-0000-0000-0000BF0B0000}"/>
    <cellStyle name="Normal 30 4 2" xfId="1543" xr:uid="{00000000-0005-0000-0000-0000C00B0000}"/>
    <cellStyle name="Normal 30 40" xfId="1203" xr:uid="{00000000-0005-0000-0000-0000C10B0000}"/>
    <cellStyle name="Normal 30 40 2" xfId="2424" xr:uid="{00000000-0005-0000-0000-0000C20B0000}"/>
    <cellStyle name="Normal 30 41" xfId="1229" xr:uid="{00000000-0005-0000-0000-0000C30B0000}"/>
    <cellStyle name="Normal 30 41 2" xfId="2449" xr:uid="{00000000-0005-0000-0000-0000C40B0000}"/>
    <cellStyle name="Normal 30 42" xfId="1523" xr:uid="{00000000-0005-0000-0000-0000C50B0000}"/>
    <cellStyle name="Normal 30 5" xfId="291" xr:uid="{00000000-0005-0000-0000-0000C60B0000}"/>
    <cellStyle name="Normal 30 5 2" xfId="1544" xr:uid="{00000000-0005-0000-0000-0000C70B0000}"/>
    <cellStyle name="Normal 30 6" xfId="292" xr:uid="{00000000-0005-0000-0000-0000C80B0000}"/>
    <cellStyle name="Normal 30 6 2" xfId="1545" xr:uid="{00000000-0005-0000-0000-0000C90B0000}"/>
    <cellStyle name="Normal 30 7" xfId="293" xr:uid="{00000000-0005-0000-0000-0000CA0B0000}"/>
    <cellStyle name="Normal 30 7 2" xfId="1546" xr:uid="{00000000-0005-0000-0000-0000CB0B0000}"/>
    <cellStyle name="Normal 30 8" xfId="294" xr:uid="{00000000-0005-0000-0000-0000CC0B0000}"/>
    <cellStyle name="Normal 30 8 2" xfId="1547" xr:uid="{00000000-0005-0000-0000-0000CD0B0000}"/>
    <cellStyle name="Normal 30 9" xfId="295" xr:uid="{00000000-0005-0000-0000-0000CE0B0000}"/>
    <cellStyle name="Normal 30 9 2" xfId="1548" xr:uid="{00000000-0005-0000-0000-0000CF0B0000}"/>
    <cellStyle name="Normal 31" xfId="296" xr:uid="{00000000-0005-0000-0000-0000D00B0000}"/>
    <cellStyle name="Normal 31 10" xfId="297" xr:uid="{00000000-0005-0000-0000-0000D10B0000}"/>
    <cellStyle name="Normal 31 10 2" xfId="1550" xr:uid="{00000000-0005-0000-0000-0000D20B0000}"/>
    <cellStyle name="Normal 31 11" xfId="298" xr:uid="{00000000-0005-0000-0000-0000D30B0000}"/>
    <cellStyle name="Normal 31 11 2" xfId="1551" xr:uid="{00000000-0005-0000-0000-0000D40B0000}"/>
    <cellStyle name="Normal 31 12" xfId="299" xr:uid="{00000000-0005-0000-0000-0000D50B0000}"/>
    <cellStyle name="Normal 31 12 2" xfId="1552" xr:uid="{00000000-0005-0000-0000-0000D60B0000}"/>
    <cellStyle name="Normal 31 13" xfId="300" xr:uid="{00000000-0005-0000-0000-0000D70B0000}"/>
    <cellStyle name="Normal 31 13 2" xfId="1553" xr:uid="{00000000-0005-0000-0000-0000D80B0000}"/>
    <cellStyle name="Normal 31 14" xfId="301" xr:uid="{00000000-0005-0000-0000-0000D90B0000}"/>
    <cellStyle name="Normal 31 14 2" xfId="1554" xr:uid="{00000000-0005-0000-0000-0000DA0B0000}"/>
    <cellStyle name="Normal 31 15" xfId="302" xr:uid="{00000000-0005-0000-0000-0000DB0B0000}"/>
    <cellStyle name="Normal 31 15 2" xfId="1555" xr:uid="{00000000-0005-0000-0000-0000DC0B0000}"/>
    <cellStyle name="Normal 31 16" xfId="303" xr:uid="{00000000-0005-0000-0000-0000DD0B0000}"/>
    <cellStyle name="Normal 31 16 2" xfId="1556" xr:uid="{00000000-0005-0000-0000-0000DE0B0000}"/>
    <cellStyle name="Normal 31 17" xfId="304" xr:uid="{00000000-0005-0000-0000-0000DF0B0000}"/>
    <cellStyle name="Normal 31 17 2" xfId="1557" xr:uid="{00000000-0005-0000-0000-0000E00B0000}"/>
    <cellStyle name="Normal 31 18" xfId="305" xr:uid="{00000000-0005-0000-0000-0000E10B0000}"/>
    <cellStyle name="Normal 31 18 2" xfId="1558" xr:uid="{00000000-0005-0000-0000-0000E20B0000}"/>
    <cellStyle name="Normal 31 19" xfId="306" xr:uid="{00000000-0005-0000-0000-0000E30B0000}"/>
    <cellStyle name="Normal 31 19 2" xfId="1559" xr:uid="{00000000-0005-0000-0000-0000E40B0000}"/>
    <cellStyle name="Normal 31 2" xfId="307" xr:uid="{00000000-0005-0000-0000-0000E50B0000}"/>
    <cellStyle name="Normal 31 2 2" xfId="1560" xr:uid="{00000000-0005-0000-0000-0000E60B0000}"/>
    <cellStyle name="Normal 31 20" xfId="308" xr:uid="{00000000-0005-0000-0000-0000E70B0000}"/>
    <cellStyle name="Normal 31 20 2" xfId="1561" xr:uid="{00000000-0005-0000-0000-0000E80B0000}"/>
    <cellStyle name="Normal 31 21" xfId="309" xr:uid="{00000000-0005-0000-0000-0000E90B0000}"/>
    <cellStyle name="Normal 31 21 2" xfId="1562" xr:uid="{00000000-0005-0000-0000-0000EA0B0000}"/>
    <cellStyle name="Normal 31 22" xfId="310" xr:uid="{00000000-0005-0000-0000-0000EB0B0000}"/>
    <cellStyle name="Normal 31 22 2" xfId="1563" xr:uid="{00000000-0005-0000-0000-0000EC0B0000}"/>
    <cellStyle name="Normal 31 23" xfId="311" xr:uid="{00000000-0005-0000-0000-0000ED0B0000}"/>
    <cellStyle name="Normal 31 23 2" xfId="1564" xr:uid="{00000000-0005-0000-0000-0000EE0B0000}"/>
    <cellStyle name="Normal 31 24" xfId="312" xr:uid="{00000000-0005-0000-0000-0000EF0B0000}"/>
    <cellStyle name="Normal 31 24 2" xfId="1565" xr:uid="{00000000-0005-0000-0000-0000F00B0000}"/>
    <cellStyle name="Normal 31 25" xfId="313" xr:uid="{00000000-0005-0000-0000-0000F10B0000}"/>
    <cellStyle name="Normal 31 25 2" xfId="1566" xr:uid="{00000000-0005-0000-0000-0000F20B0000}"/>
    <cellStyle name="Normal 31 26" xfId="314" xr:uid="{00000000-0005-0000-0000-0000F30B0000}"/>
    <cellStyle name="Normal 31 26 2" xfId="1567" xr:uid="{00000000-0005-0000-0000-0000F40B0000}"/>
    <cellStyle name="Normal 31 27" xfId="608" xr:uid="{00000000-0005-0000-0000-0000F50B0000}"/>
    <cellStyle name="Normal 31 27 2" xfId="1858" xr:uid="{00000000-0005-0000-0000-0000F60B0000}"/>
    <cellStyle name="Normal 31 28" xfId="478" xr:uid="{00000000-0005-0000-0000-0000F70B0000}"/>
    <cellStyle name="Normal 31 28 2" xfId="1728" xr:uid="{00000000-0005-0000-0000-0000F80B0000}"/>
    <cellStyle name="Normal 31 29" xfId="624" xr:uid="{00000000-0005-0000-0000-0000F90B0000}"/>
    <cellStyle name="Normal 31 29 2" xfId="1874" xr:uid="{00000000-0005-0000-0000-0000FA0B0000}"/>
    <cellStyle name="Normal 31 3" xfId="315" xr:uid="{00000000-0005-0000-0000-0000FB0B0000}"/>
    <cellStyle name="Normal 31 3 2" xfId="1568" xr:uid="{00000000-0005-0000-0000-0000FC0B0000}"/>
    <cellStyle name="Normal 31 30" xfId="460" xr:uid="{00000000-0005-0000-0000-0000FD0B0000}"/>
    <cellStyle name="Normal 31 30 2" xfId="1710" xr:uid="{00000000-0005-0000-0000-0000FE0B0000}"/>
    <cellStyle name="Normal 31 31" xfId="643" xr:uid="{00000000-0005-0000-0000-0000FF0B0000}"/>
    <cellStyle name="Normal 31 31 2" xfId="1893" xr:uid="{00000000-0005-0000-0000-0000000C0000}"/>
    <cellStyle name="Normal 31 32" xfId="442" xr:uid="{00000000-0005-0000-0000-0000010C0000}"/>
    <cellStyle name="Normal 31 32 2" xfId="1692" xr:uid="{00000000-0005-0000-0000-0000020C0000}"/>
    <cellStyle name="Normal 31 33" xfId="656" xr:uid="{00000000-0005-0000-0000-0000030C0000}"/>
    <cellStyle name="Normal 31 33 2" xfId="1906" xr:uid="{00000000-0005-0000-0000-0000040C0000}"/>
    <cellStyle name="Normal 31 34" xfId="430" xr:uid="{00000000-0005-0000-0000-0000050C0000}"/>
    <cellStyle name="Normal 31 34 2" xfId="1680" xr:uid="{00000000-0005-0000-0000-0000060C0000}"/>
    <cellStyle name="Normal 31 35" xfId="667" xr:uid="{00000000-0005-0000-0000-0000070C0000}"/>
    <cellStyle name="Normal 31 35 2" xfId="1917" xr:uid="{00000000-0005-0000-0000-0000080C0000}"/>
    <cellStyle name="Normal 31 36" xfId="682" xr:uid="{00000000-0005-0000-0000-0000090C0000}"/>
    <cellStyle name="Normal 31 36 2" xfId="1928" xr:uid="{00000000-0005-0000-0000-00000A0C0000}"/>
    <cellStyle name="Normal 31 37" xfId="893" xr:uid="{00000000-0005-0000-0000-00000B0C0000}"/>
    <cellStyle name="Normal 31 37 2" xfId="2116" xr:uid="{00000000-0005-0000-0000-00000C0C0000}"/>
    <cellStyle name="Normal 31 38" xfId="848" xr:uid="{00000000-0005-0000-0000-00000D0C0000}"/>
    <cellStyle name="Normal 31 38 2" xfId="2071" xr:uid="{00000000-0005-0000-0000-00000E0C0000}"/>
    <cellStyle name="Normal 31 39" xfId="1119" xr:uid="{00000000-0005-0000-0000-00000F0C0000}"/>
    <cellStyle name="Normal 31 39 2" xfId="2340" xr:uid="{00000000-0005-0000-0000-0000100C0000}"/>
    <cellStyle name="Normal 31 4" xfId="316" xr:uid="{00000000-0005-0000-0000-0000110C0000}"/>
    <cellStyle name="Normal 31 4 2" xfId="1569" xr:uid="{00000000-0005-0000-0000-0000120C0000}"/>
    <cellStyle name="Normal 31 40" xfId="1166" xr:uid="{00000000-0005-0000-0000-0000130C0000}"/>
    <cellStyle name="Normal 31 40 2" xfId="2387" xr:uid="{00000000-0005-0000-0000-0000140C0000}"/>
    <cellStyle name="Normal 31 41" xfId="1241" xr:uid="{00000000-0005-0000-0000-0000150C0000}"/>
    <cellStyle name="Normal 31 41 2" xfId="2461" xr:uid="{00000000-0005-0000-0000-0000160C0000}"/>
    <cellStyle name="Normal 31 42" xfId="1549" xr:uid="{00000000-0005-0000-0000-0000170C0000}"/>
    <cellStyle name="Normal 31 5" xfId="317" xr:uid="{00000000-0005-0000-0000-0000180C0000}"/>
    <cellStyle name="Normal 31 5 2" xfId="1570" xr:uid="{00000000-0005-0000-0000-0000190C0000}"/>
    <cellStyle name="Normal 31 6" xfId="318" xr:uid="{00000000-0005-0000-0000-00001A0C0000}"/>
    <cellStyle name="Normal 31 6 2" xfId="1571" xr:uid="{00000000-0005-0000-0000-00001B0C0000}"/>
    <cellStyle name="Normal 31 7" xfId="319" xr:uid="{00000000-0005-0000-0000-00001C0C0000}"/>
    <cellStyle name="Normal 31 7 2" xfId="1572" xr:uid="{00000000-0005-0000-0000-00001D0C0000}"/>
    <cellStyle name="Normal 31 8" xfId="320" xr:uid="{00000000-0005-0000-0000-00001E0C0000}"/>
    <cellStyle name="Normal 31 8 2" xfId="1573" xr:uid="{00000000-0005-0000-0000-00001F0C0000}"/>
    <cellStyle name="Normal 31 9" xfId="321" xr:uid="{00000000-0005-0000-0000-0000200C0000}"/>
    <cellStyle name="Normal 31 9 2" xfId="1574" xr:uid="{00000000-0005-0000-0000-0000210C0000}"/>
    <cellStyle name="Normal 32" xfId="322" xr:uid="{00000000-0005-0000-0000-0000220C0000}"/>
    <cellStyle name="Normal 32 10" xfId="323" xr:uid="{00000000-0005-0000-0000-0000230C0000}"/>
    <cellStyle name="Normal 32 10 2" xfId="1576" xr:uid="{00000000-0005-0000-0000-0000240C0000}"/>
    <cellStyle name="Normal 32 11" xfId="324" xr:uid="{00000000-0005-0000-0000-0000250C0000}"/>
    <cellStyle name="Normal 32 11 2" xfId="1577" xr:uid="{00000000-0005-0000-0000-0000260C0000}"/>
    <cellStyle name="Normal 32 12" xfId="325" xr:uid="{00000000-0005-0000-0000-0000270C0000}"/>
    <cellStyle name="Normal 32 12 2" xfId="1578" xr:uid="{00000000-0005-0000-0000-0000280C0000}"/>
    <cellStyle name="Normal 32 13" xfId="326" xr:uid="{00000000-0005-0000-0000-0000290C0000}"/>
    <cellStyle name="Normal 32 13 2" xfId="1579" xr:uid="{00000000-0005-0000-0000-00002A0C0000}"/>
    <cellStyle name="Normal 32 14" xfId="327" xr:uid="{00000000-0005-0000-0000-00002B0C0000}"/>
    <cellStyle name="Normal 32 14 2" xfId="1580" xr:uid="{00000000-0005-0000-0000-00002C0C0000}"/>
    <cellStyle name="Normal 32 15" xfId="328" xr:uid="{00000000-0005-0000-0000-00002D0C0000}"/>
    <cellStyle name="Normal 32 15 2" xfId="1581" xr:uid="{00000000-0005-0000-0000-00002E0C0000}"/>
    <cellStyle name="Normal 32 16" xfId="329" xr:uid="{00000000-0005-0000-0000-00002F0C0000}"/>
    <cellStyle name="Normal 32 16 2" xfId="1582" xr:uid="{00000000-0005-0000-0000-0000300C0000}"/>
    <cellStyle name="Normal 32 17" xfId="330" xr:uid="{00000000-0005-0000-0000-0000310C0000}"/>
    <cellStyle name="Normal 32 17 2" xfId="1583" xr:uid="{00000000-0005-0000-0000-0000320C0000}"/>
    <cellStyle name="Normal 32 18" xfId="331" xr:uid="{00000000-0005-0000-0000-0000330C0000}"/>
    <cellStyle name="Normal 32 18 2" xfId="1584" xr:uid="{00000000-0005-0000-0000-0000340C0000}"/>
    <cellStyle name="Normal 32 19" xfId="332" xr:uid="{00000000-0005-0000-0000-0000350C0000}"/>
    <cellStyle name="Normal 32 19 2" xfId="1585" xr:uid="{00000000-0005-0000-0000-0000360C0000}"/>
    <cellStyle name="Normal 32 2" xfId="333" xr:uid="{00000000-0005-0000-0000-0000370C0000}"/>
    <cellStyle name="Normal 32 2 2" xfId="1586" xr:uid="{00000000-0005-0000-0000-0000380C0000}"/>
    <cellStyle name="Normal 32 20" xfId="334" xr:uid="{00000000-0005-0000-0000-0000390C0000}"/>
    <cellStyle name="Normal 32 20 2" xfId="1587" xr:uid="{00000000-0005-0000-0000-00003A0C0000}"/>
    <cellStyle name="Normal 32 21" xfId="335" xr:uid="{00000000-0005-0000-0000-00003B0C0000}"/>
    <cellStyle name="Normal 32 21 2" xfId="1588" xr:uid="{00000000-0005-0000-0000-00003C0C0000}"/>
    <cellStyle name="Normal 32 22" xfId="336" xr:uid="{00000000-0005-0000-0000-00003D0C0000}"/>
    <cellStyle name="Normal 32 22 2" xfId="1589" xr:uid="{00000000-0005-0000-0000-00003E0C0000}"/>
    <cellStyle name="Normal 32 23" xfId="337" xr:uid="{00000000-0005-0000-0000-00003F0C0000}"/>
    <cellStyle name="Normal 32 23 2" xfId="1590" xr:uid="{00000000-0005-0000-0000-0000400C0000}"/>
    <cellStyle name="Normal 32 24" xfId="338" xr:uid="{00000000-0005-0000-0000-0000410C0000}"/>
    <cellStyle name="Normal 32 24 2" xfId="1591" xr:uid="{00000000-0005-0000-0000-0000420C0000}"/>
    <cellStyle name="Normal 32 25" xfId="339" xr:uid="{00000000-0005-0000-0000-0000430C0000}"/>
    <cellStyle name="Normal 32 25 2" xfId="1592" xr:uid="{00000000-0005-0000-0000-0000440C0000}"/>
    <cellStyle name="Normal 32 26" xfId="340" xr:uid="{00000000-0005-0000-0000-0000450C0000}"/>
    <cellStyle name="Normal 32 26 2" xfId="1593" xr:uid="{00000000-0005-0000-0000-0000460C0000}"/>
    <cellStyle name="Normal 32 27" xfId="626" xr:uid="{00000000-0005-0000-0000-0000470C0000}"/>
    <cellStyle name="Normal 32 27 2" xfId="1876" xr:uid="{00000000-0005-0000-0000-0000480C0000}"/>
    <cellStyle name="Normal 32 28" xfId="458" xr:uid="{00000000-0005-0000-0000-0000490C0000}"/>
    <cellStyle name="Normal 32 28 2" xfId="1708" xr:uid="{00000000-0005-0000-0000-00004A0C0000}"/>
    <cellStyle name="Normal 32 29" xfId="645" xr:uid="{00000000-0005-0000-0000-00004B0C0000}"/>
    <cellStyle name="Normal 32 29 2" xfId="1895" xr:uid="{00000000-0005-0000-0000-00004C0C0000}"/>
    <cellStyle name="Normal 32 3" xfId="341" xr:uid="{00000000-0005-0000-0000-00004D0C0000}"/>
    <cellStyle name="Normal 32 3 2" xfId="1594" xr:uid="{00000000-0005-0000-0000-00004E0C0000}"/>
    <cellStyle name="Normal 32 30" xfId="440" xr:uid="{00000000-0005-0000-0000-00004F0C0000}"/>
    <cellStyle name="Normal 32 30 2" xfId="1690" xr:uid="{00000000-0005-0000-0000-0000500C0000}"/>
    <cellStyle name="Normal 32 31" xfId="658" xr:uid="{00000000-0005-0000-0000-0000510C0000}"/>
    <cellStyle name="Normal 32 31 2" xfId="1908" xr:uid="{00000000-0005-0000-0000-0000520C0000}"/>
    <cellStyle name="Normal 32 32" xfId="428" xr:uid="{00000000-0005-0000-0000-0000530C0000}"/>
    <cellStyle name="Normal 32 32 2" xfId="1678" xr:uid="{00000000-0005-0000-0000-0000540C0000}"/>
    <cellStyle name="Normal 32 33" xfId="669" xr:uid="{00000000-0005-0000-0000-0000550C0000}"/>
    <cellStyle name="Normal 32 33 2" xfId="1919" xr:uid="{00000000-0005-0000-0000-0000560C0000}"/>
    <cellStyle name="Normal 32 34" xfId="684" xr:uid="{00000000-0005-0000-0000-0000570C0000}"/>
    <cellStyle name="Normal 32 34 2" xfId="1930" xr:uid="{00000000-0005-0000-0000-0000580C0000}"/>
    <cellStyle name="Normal 32 35" xfId="696" xr:uid="{00000000-0005-0000-0000-0000590C0000}"/>
    <cellStyle name="Normal 32 35 2" xfId="1939" xr:uid="{00000000-0005-0000-0000-00005A0C0000}"/>
    <cellStyle name="Normal 32 36" xfId="707" xr:uid="{00000000-0005-0000-0000-00005B0C0000}"/>
    <cellStyle name="Normal 32 36 2" xfId="1947" xr:uid="{00000000-0005-0000-0000-00005C0C0000}"/>
    <cellStyle name="Normal 32 37" xfId="899" xr:uid="{00000000-0005-0000-0000-00005D0C0000}"/>
    <cellStyle name="Normal 32 37 2" xfId="2122" xr:uid="{00000000-0005-0000-0000-00005E0C0000}"/>
    <cellStyle name="Normal 32 38" xfId="1040" xr:uid="{00000000-0005-0000-0000-00005F0C0000}"/>
    <cellStyle name="Normal 32 38 2" xfId="2262" xr:uid="{00000000-0005-0000-0000-0000600C0000}"/>
    <cellStyle name="Normal 32 39" xfId="781" xr:uid="{00000000-0005-0000-0000-0000610C0000}"/>
    <cellStyle name="Normal 32 39 2" xfId="2004" xr:uid="{00000000-0005-0000-0000-0000620C0000}"/>
    <cellStyle name="Normal 32 4" xfId="342" xr:uid="{00000000-0005-0000-0000-0000630C0000}"/>
    <cellStyle name="Normal 32 4 2" xfId="1595" xr:uid="{00000000-0005-0000-0000-0000640C0000}"/>
    <cellStyle name="Normal 32 40" xfId="1101" xr:uid="{00000000-0005-0000-0000-0000650C0000}"/>
    <cellStyle name="Normal 32 40 2" xfId="2323" xr:uid="{00000000-0005-0000-0000-0000660C0000}"/>
    <cellStyle name="Normal 32 41" xfId="1247" xr:uid="{00000000-0005-0000-0000-0000670C0000}"/>
    <cellStyle name="Normal 32 41 2" xfId="2467" xr:uid="{00000000-0005-0000-0000-0000680C0000}"/>
    <cellStyle name="Normal 32 42" xfId="1575" xr:uid="{00000000-0005-0000-0000-0000690C0000}"/>
    <cellStyle name="Normal 32 5" xfId="343" xr:uid="{00000000-0005-0000-0000-00006A0C0000}"/>
    <cellStyle name="Normal 32 5 2" xfId="1596" xr:uid="{00000000-0005-0000-0000-00006B0C0000}"/>
    <cellStyle name="Normal 32 6" xfId="344" xr:uid="{00000000-0005-0000-0000-00006C0C0000}"/>
    <cellStyle name="Normal 32 6 2" xfId="1597" xr:uid="{00000000-0005-0000-0000-00006D0C0000}"/>
    <cellStyle name="Normal 32 7" xfId="345" xr:uid="{00000000-0005-0000-0000-00006E0C0000}"/>
    <cellStyle name="Normal 32 7 2" xfId="1598" xr:uid="{00000000-0005-0000-0000-00006F0C0000}"/>
    <cellStyle name="Normal 32 8" xfId="346" xr:uid="{00000000-0005-0000-0000-0000700C0000}"/>
    <cellStyle name="Normal 32 8 2" xfId="1599" xr:uid="{00000000-0005-0000-0000-0000710C0000}"/>
    <cellStyle name="Normal 32 9" xfId="347" xr:uid="{00000000-0005-0000-0000-0000720C0000}"/>
    <cellStyle name="Normal 32 9 2" xfId="1600" xr:uid="{00000000-0005-0000-0000-0000730C0000}"/>
    <cellStyle name="Normal 33" xfId="348" xr:uid="{00000000-0005-0000-0000-0000740C0000}"/>
    <cellStyle name="Normal 33 2" xfId="1601" xr:uid="{00000000-0005-0000-0000-0000750C0000}"/>
    <cellStyle name="Normal 34" xfId="349" xr:uid="{00000000-0005-0000-0000-0000760C0000}"/>
    <cellStyle name="Normal 34 2" xfId="1602" xr:uid="{00000000-0005-0000-0000-0000770C0000}"/>
    <cellStyle name="Normal 35" xfId="350" xr:uid="{00000000-0005-0000-0000-0000780C0000}"/>
    <cellStyle name="Normal 35 2" xfId="1603" xr:uid="{00000000-0005-0000-0000-0000790C0000}"/>
    <cellStyle name="Normal 36" xfId="351" xr:uid="{00000000-0005-0000-0000-00007A0C0000}"/>
    <cellStyle name="Normal 36 2" xfId="1604" xr:uid="{00000000-0005-0000-0000-00007B0C0000}"/>
    <cellStyle name="Normal 37" xfId="352" xr:uid="{00000000-0005-0000-0000-00007C0C0000}"/>
    <cellStyle name="Normal 37 2" xfId="1605" xr:uid="{00000000-0005-0000-0000-00007D0C0000}"/>
    <cellStyle name="Normal 38" xfId="353" xr:uid="{00000000-0005-0000-0000-00007E0C0000}"/>
    <cellStyle name="Normal 38 2" xfId="1606" xr:uid="{00000000-0005-0000-0000-00007F0C0000}"/>
    <cellStyle name="Normal 39" xfId="354" xr:uid="{00000000-0005-0000-0000-0000800C0000}"/>
    <cellStyle name="Normal 39 2" xfId="1607" xr:uid="{00000000-0005-0000-0000-0000810C0000}"/>
    <cellStyle name="Normal 4" xfId="355" xr:uid="{00000000-0005-0000-0000-0000820C0000}"/>
    <cellStyle name="Normal 4 2" xfId="1608" xr:uid="{00000000-0005-0000-0000-0000830C0000}"/>
    <cellStyle name="Normal 40" xfId="356" xr:uid="{00000000-0005-0000-0000-0000840C0000}"/>
    <cellStyle name="Normal 40 2" xfId="1609" xr:uid="{00000000-0005-0000-0000-0000850C0000}"/>
    <cellStyle name="Normal 41" xfId="357" xr:uid="{00000000-0005-0000-0000-0000860C0000}"/>
    <cellStyle name="Normal 41 2" xfId="1610" xr:uid="{00000000-0005-0000-0000-0000870C0000}"/>
    <cellStyle name="Normal 42" xfId="358" xr:uid="{00000000-0005-0000-0000-0000880C0000}"/>
    <cellStyle name="Normal 42 2" xfId="1611" xr:uid="{00000000-0005-0000-0000-0000890C0000}"/>
    <cellStyle name="Normal 43" xfId="359" xr:uid="{00000000-0005-0000-0000-00008A0C0000}"/>
    <cellStyle name="Normal 43 2" xfId="1612" xr:uid="{00000000-0005-0000-0000-00008B0C0000}"/>
    <cellStyle name="Normal 44" xfId="360" xr:uid="{00000000-0005-0000-0000-00008C0C0000}"/>
    <cellStyle name="Normal 44 2" xfId="1613" xr:uid="{00000000-0005-0000-0000-00008D0C0000}"/>
    <cellStyle name="Normal 45" xfId="361" xr:uid="{00000000-0005-0000-0000-00008E0C0000}"/>
    <cellStyle name="Normal 45 2" xfId="1614" xr:uid="{00000000-0005-0000-0000-00008F0C0000}"/>
    <cellStyle name="Normal 46" xfId="362" xr:uid="{00000000-0005-0000-0000-0000900C0000}"/>
    <cellStyle name="Normal 46 2" xfId="1615" xr:uid="{00000000-0005-0000-0000-0000910C0000}"/>
    <cellStyle name="Normal 47" xfId="363" xr:uid="{00000000-0005-0000-0000-0000920C0000}"/>
    <cellStyle name="Normal 47 10" xfId="652" xr:uid="{00000000-0005-0000-0000-0000930C0000}"/>
    <cellStyle name="Normal 47 10 2" xfId="1902" xr:uid="{00000000-0005-0000-0000-0000940C0000}"/>
    <cellStyle name="Normal 47 11" xfId="434" xr:uid="{00000000-0005-0000-0000-0000950C0000}"/>
    <cellStyle name="Normal 47 11 2" xfId="1684" xr:uid="{00000000-0005-0000-0000-0000960C0000}"/>
    <cellStyle name="Normal 47 12" xfId="663" xr:uid="{00000000-0005-0000-0000-0000970C0000}"/>
    <cellStyle name="Normal 47 12 2" xfId="1913" xr:uid="{00000000-0005-0000-0000-0000980C0000}"/>
    <cellStyle name="Normal 47 13" xfId="679" xr:uid="{00000000-0005-0000-0000-0000990C0000}"/>
    <cellStyle name="Normal 47 13 2" xfId="1925" xr:uid="{00000000-0005-0000-0000-00009A0C0000}"/>
    <cellStyle name="Normal 47 14" xfId="692" xr:uid="{00000000-0005-0000-0000-00009B0C0000}"/>
    <cellStyle name="Normal 47 14 2" xfId="1935" xr:uid="{00000000-0005-0000-0000-00009C0C0000}"/>
    <cellStyle name="Normal 47 15" xfId="704" xr:uid="{00000000-0005-0000-0000-00009D0C0000}"/>
    <cellStyle name="Normal 47 15 2" xfId="1944" xr:uid="{00000000-0005-0000-0000-00009E0C0000}"/>
    <cellStyle name="Normal 47 16" xfId="713" xr:uid="{00000000-0005-0000-0000-00009F0C0000}"/>
    <cellStyle name="Normal 47 16 2" xfId="1950" xr:uid="{00000000-0005-0000-0000-0000A00C0000}"/>
    <cellStyle name="Normal 47 17" xfId="721" xr:uid="{00000000-0005-0000-0000-0000A10C0000}"/>
    <cellStyle name="Normal 47 17 2" xfId="1955" xr:uid="{00000000-0005-0000-0000-0000A20C0000}"/>
    <cellStyle name="Normal 47 18" xfId="729" xr:uid="{00000000-0005-0000-0000-0000A30C0000}"/>
    <cellStyle name="Normal 47 18 2" xfId="1961" xr:uid="{00000000-0005-0000-0000-0000A40C0000}"/>
    <cellStyle name="Normal 47 19" xfId="737" xr:uid="{00000000-0005-0000-0000-0000A50C0000}"/>
    <cellStyle name="Normal 47 19 2" xfId="1966" xr:uid="{00000000-0005-0000-0000-0000A60C0000}"/>
    <cellStyle name="Normal 47 2" xfId="364" xr:uid="{00000000-0005-0000-0000-0000A70C0000}"/>
    <cellStyle name="Normal 47 2 2" xfId="1617" xr:uid="{00000000-0005-0000-0000-0000A80C0000}"/>
    <cellStyle name="Normal 47 20" xfId="924" xr:uid="{00000000-0005-0000-0000-0000A90C0000}"/>
    <cellStyle name="Normal 47 20 2" xfId="2147" xr:uid="{00000000-0005-0000-0000-0000AA0C0000}"/>
    <cellStyle name="Normal 47 21" xfId="1022" xr:uid="{00000000-0005-0000-0000-0000AB0C0000}"/>
    <cellStyle name="Normal 47 21 2" xfId="2244" xr:uid="{00000000-0005-0000-0000-0000AC0C0000}"/>
    <cellStyle name="Normal 47 22" xfId="1125" xr:uid="{00000000-0005-0000-0000-0000AD0C0000}"/>
    <cellStyle name="Normal 47 22 2" xfId="2346" xr:uid="{00000000-0005-0000-0000-0000AE0C0000}"/>
    <cellStyle name="Normal 47 23" xfId="929" xr:uid="{00000000-0005-0000-0000-0000AF0C0000}"/>
    <cellStyle name="Normal 47 23 2" xfId="2152" xr:uid="{00000000-0005-0000-0000-0000B00C0000}"/>
    <cellStyle name="Normal 47 24" xfId="1224" xr:uid="{00000000-0005-0000-0000-0000B10C0000}"/>
    <cellStyle name="Normal 47 24 2" xfId="2444" xr:uid="{00000000-0005-0000-0000-0000B20C0000}"/>
    <cellStyle name="Normal 47 25" xfId="1616" xr:uid="{00000000-0005-0000-0000-0000B30C0000}"/>
    <cellStyle name="Normal 47 3" xfId="365" xr:uid="{00000000-0005-0000-0000-0000B40C0000}"/>
    <cellStyle name="Normal 47 3 2" xfId="1618" xr:uid="{00000000-0005-0000-0000-0000B50C0000}"/>
    <cellStyle name="Normal 47 4" xfId="366" xr:uid="{00000000-0005-0000-0000-0000B60C0000}"/>
    <cellStyle name="Normal 47 4 2" xfId="1619" xr:uid="{00000000-0005-0000-0000-0000B70C0000}"/>
    <cellStyle name="Normal 47 5" xfId="367" xr:uid="{00000000-0005-0000-0000-0000B80C0000}"/>
    <cellStyle name="Normal 47 5 2" xfId="1620" xr:uid="{00000000-0005-0000-0000-0000B90C0000}"/>
    <cellStyle name="Normal 47 6" xfId="368" xr:uid="{00000000-0005-0000-0000-0000BA0C0000}"/>
    <cellStyle name="Normal 47 6 2" xfId="1621" xr:uid="{00000000-0005-0000-0000-0000BB0C0000}"/>
    <cellStyle name="Normal 47 7" xfId="369" xr:uid="{00000000-0005-0000-0000-0000BC0C0000}"/>
    <cellStyle name="Normal 47 7 2" xfId="1622" xr:uid="{00000000-0005-0000-0000-0000BD0C0000}"/>
    <cellStyle name="Normal 47 8" xfId="370" xr:uid="{00000000-0005-0000-0000-0000BE0C0000}"/>
    <cellStyle name="Normal 47 8 2" xfId="1623" xr:uid="{00000000-0005-0000-0000-0000BF0C0000}"/>
    <cellStyle name="Normal 47 9" xfId="371" xr:uid="{00000000-0005-0000-0000-0000C00C0000}"/>
    <cellStyle name="Normal 47 9 2" xfId="1624" xr:uid="{00000000-0005-0000-0000-0000C10C0000}"/>
    <cellStyle name="Normal 48" xfId="372" xr:uid="{00000000-0005-0000-0000-0000C20C0000}"/>
    <cellStyle name="Normal 48 2" xfId="1625" xr:uid="{00000000-0005-0000-0000-0000C30C0000}"/>
    <cellStyle name="Normal 49" xfId="373" xr:uid="{00000000-0005-0000-0000-0000C40C0000}"/>
    <cellStyle name="Normal 49 10" xfId="657" xr:uid="{00000000-0005-0000-0000-0000C50C0000}"/>
    <cellStyle name="Normal 49 10 2" xfId="1907" xr:uid="{00000000-0005-0000-0000-0000C60C0000}"/>
    <cellStyle name="Normal 49 11" xfId="429" xr:uid="{00000000-0005-0000-0000-0000C70C0000}"/>
    <cellStyle name="Normal 49 11 2" xfId="1679" xr:uid="{00000000-0005-0000-0000-0000C80C0000}"/>
    <cellStyle name="Normal 49 12" xfId="668" xr:uid="{00000000-0005-0000-0000-0000C90C0000}"/>
    <cellStyle name="Normal 49 12 2" xfId="1918" xr:uid="{00000000-0005-0000-0000-0000CA0C0000}"/>
    <cellStyle name="Normal 49 13" xfId="683" xr:uid="{00000000-0005-0000-0000-0000CB0C0000}"/>
    <cellStyle name="Normal 49 13 2" xfId="1929" xr:uid="{00000000-0005-0000-0000-0000CC0C0000}"/>
    <cellStyle name="Normal 49 14" xfId="695" xr:uid="{00000000-0005-0000-0000-0000CD0C0000}"/>
    <cellStyle name="Normal 49 14 2" xfId="1938" xr:uid="{00000000-0005-0000-0000-0000CE0C0000}"/>
    <cellStyle name="Normal 49 15" xfId="706" xr:uid="{00000000-0005-0000-0000-0000CF0C0000}"/>
    <cellStyle name="Normal 49 15 2" xfId="1946" xr:uid="{00000000-0005-0000-0000-0000D00C0000}"/>
    <cellStyle name="Normal 49 16" xfId="715" xr:uid="{00000000-0005-0000-0000-0000D10C0000}"/>
    <cellStyle name="Normal 49 16 2" xfId="1952" xr:uid="{00000000-0005-0000-0000-0000D20C0000}"/>
    <cellStyle name="Normal 49 17" xfId="723" xr:uid="{00000000-0005-0000-0000-0000D30C0000}"/>
    <cellStyle name="Normal 49 17 2" xfId="1957" xr:uid="{00000000-0005-0000-0000-0000D40C0000}"/>
    <cellStyle name="Normal 49 18" xfId="731" xr:uid="{00000000-0005-0000-0000-0000D50C0000}"/>
    <cellStyle name="Normal 49 18 2" xfId="1963" xr:uid="{00000000-0005-0000-0000-0000D60C0000}"/>
    <cellStyle name="Normal 49 19" xfId="739" xr:uid="{00000000-0005-0000-0000-0000D70C0000}"/>
    <cellStyle name="Normal 49 19 2" xfId="1968" xr:uid="{00000000-0005-0000-0000-0000D80C0000}"/>
    <cellStyle name="Normal 49 2" xfId="374" xr:uid="{00000000-0005-0000-0000-0000D90C0000}"/>
    <cellStyle name="Normal 49 2 2" xfId="1627" xr:uid="{00000000-0005-0000-0000-0000DA0C0000}"/>
    <cellStyle name="Normal 49 20" xfId="927" xr:uid="{00000000-0005-0000-0000-0000DB0C0000}"/>
    <cellStyle name="Normal 49 20 2" xfId="2150" xr:uid="{00000000-0005-0000-0000-0000DC0C0000}"/>
    <cellStyle name="Normal 49 21" xfId="833" xr:uid="{00000000-0005-0000-0000-0000DD0C0000}"/>
    <cellStyle name="Normal 49 21 2" xfId="2056" xr:uid="{00000000-0005-0000-0000-0000DE0C0000}"/>
    <cellStyle name="Normal 49 22" xfId="894" xr:uid="{00000000-0005-0000-0000-0000DF0C0000}"/>
    <cellStyle name="Normal 49 22 2" xfId="2117" xr:uid="{00000000-0005-0000-0000-0000E00C0000}"/>
    <cellStyle name="Normal 49 23" xfId="847" xr:uid="{00000000-0005-0000-0000-0000E10C0000}"/>
    <cellStyle name="Normal 49 23 2" xfId="2070" xr:uid="{00000000-0005-0000-0000-0000E20C0000}"/>
    <cellStyle name="Normal 49 24" xfId="1240" xr:uid="{00000000-0005-0000-0000-0000E30C0000}"/>
    <cellStyle name="Normal 49 24 2" xfId="2460" xr:uid="{00000000-0005-0000-0000-0000E40C0000}"/>
    <cellStyle name="Normal 49 25" xfId="1626" xr:uid="{00000000-0005-0000-0000-0000E50C0000}"/>
    <cellStyle name="Normal 49 3" xfId="375" xr:uid="{00000000-0005-0000-0000-0000E60C0000}"/>
    <cellStyle name="Normal 49 3 2" xfId="1628" xr:uid="{00000000-0005-0000-0000-0000E70C0000}"/>
    <cellStyle name="Normal 49 4" xfId="376" xr:uid="{00000000-0005-0000-0000-0000E80C0000}"/>
    <cellStyle name="Normal 49 4 2" xfId="1629" xr:uid="{00000000-0005-0000-0000-0000E90C0000}"/>
    <cellStyle name="Normal 49 5" xfId="377" xr:uid="{00000000-0005-0000-0000-0000EA0C0000}"/>
    <cellStyle name="Normal 49 5 2" xfId="1630" xr:uid="{00000000-0005-0000-0000-0000EB0C0000}"/>
    <cellStyle name="Normal 49 6" xfId="378" xr:uid="{00000000-0005-0000-0000-0000EC0C0000}"/>
    <cellStyle name="Normal 49 6 2" xfId="1631" xr:uid="{00000000-0005-0000-0000-0000ED0C0000}"/>
    <cellStyle name="Normal 49 7" xfId="379" xr:uid="{00000000-0005-0000-0000-0000EE0C0000}"/>
    <cellStyle name="Normal 49 7 2" xfId="1632" xr:uid="{00000000-0005-0000-0000-0000EF0C0000}"/>
    <cellStyle name="Normal 49 8" xfId="380" xr:uid="{00000000-0005-0000-0000-0000F00C0000}"/>
    <cellStyle name="Normal 49 8 2" xfId="1633" xr:uid="{00000000-0005-0000-0000-0000F10C0000}"/>
    <cellStyle name="Normal 49 9" xfId="381" xr:uid="{00000000-0005-0000-0000-0000F20C0000}"/>
    <cellStyle name="Normal 49 9 2" xfId="1634" xr:uid="{00000000-0005-0000-0000-0000F30C0000}"/>
    <cellStyle name="Normal 5" xfId="382" xr:uid="{00000000-0005-0000-0000-0000F40C0000}"/>
    <cellStyle name="Normal 5 2" xfId="1635" xr:uid="{00000000-0005-0000-0000-0000F50C0000}"/>
    <cellStyle name="Normal 50" xfId="383" xr:uid="{00000000-0005-0000-0000-0000F60C0000}"/>
    <cellStyle name="Normal 50 2" xfId="1636" xr:uid="{00000000-0005-0000-0000-0000F70C0000}"/>
    <cellStyle name="Normal 51" xfId="384" xr:uid="{00000000-0005-0000-0000-0000F80C0000}"/>
    <cellStyle name="Normal 51 2" xfId="1637" xr:uid="{00000000-0005-0000-0000-0000F90C0000}"/>
    <cellStyle name="Normal 52" xfId="385" xr:uid="{00000000-0005-0000-0000-0000FA0C0000}"/>
    <cellStyle name="Normal 52 2" xfId="1638" xr:uid="{00000000-0005-0000-0000-0000FB0C0000}"/>
    <cellStyle name="Normal 53" xfId="386" xr:uid="{00000000-0005-0000-0000-0000FC0C0000}"/>
    <cellStyle name="Normal 53 2" xfId="1639" xr:uid="{00000000-0005-0000-0000-0000FD0C0000}"/>
    <cellStyle name="Normal 54" xfId="387" xr:uid="{00000000-0005-0000-0000-0000FE0C0000}"/>
    <cellStyle name="Normal 54 2" xfId="1640" xr:uid="{00000000-0005-0000-0000-0000FF0C0000}"/>
    <cellStyle name="Normal 55" xfId="388" xr:uid="{00000000-0005-0000-0000-0000000D0000}"/>
    <cellStyle name="Normal 55 2" xfId="1641" xr:uid="{00000000-0005-0000-0000-0000010D0000}"/>
    <cellStyle name="Normal 56" xfId="389" xr:uid="{00000000-0005-0000-0000-0000020D0000}"/>
    <cellStyle name="Normal 56 2" xfId="1642" xr:uid="{00000000-0005-0000-0000-0000030D0000}"/>
    <cellStyle name="Normal 57" xfId="390" xr:uid="{00000000-0005-0000-0000-0000040D0000}"/>
    <cellStyle name="Normal 57 2" xfId="1643" xr:uid="{00000000-0005-0000-0000-0000050D0000}"/>
    <cellStyle name="Normal 58" xfId="391" xr:uid="{00000000-0005-0000-0000-0000060D0000}"/>
    <cellStyle name="Normal 58 2" xfId="1644" xr:uid="{00000000-0005-0000-0000-0000070D0000}"/>
    <cellStyle name="Normal 59" xfId="392" xr:uid="{00000000-0005-0000-0000-0000080D0000}"/>
    <cellStyle name="Normal 59 2" xfId="1645" xr:uid="{00000000-0005-0000-0000-0000090D0000}"/>
    <cellStyle name="Normal 6" xfId="393" xr:uid="{00000000-0005-0000-0000-00000A0D0000}"/>
    <cellStyle name="Normal 6 2" xfId="1646" xr:uid="{00000000-0005-0000-0000-00000B0D0000}"/>
    <cellStyle name="Normal 60" xfId="394" xr:uid="{00000000-0005-0000-0000-00000C0D0000}"/>
    <cellStyle name="Normal 60 2" xfId="1647" xr:uid="{00000000-0005-0000-0000-00000D0D0000}"/>
    <cellStyle name="Normal 61" xfId="395" xr:uid="{00000000-0005-0000-0000-00000E0D0000}"/>
    <cellStyle name="Normal 61 2" xfId="1648" xr:uid="{00000000-0005-0000-0000-00000F0D0000}"/>
    <cellStyle name="Normal 62" xfId="396" xr:uid="{00000000-0005-0000-0000-0000100D0000}"/>
    <cellStyle name="Normal 62 2" xfId="1649" xr:uid="{00000000-0005-0000-0000-0000110D0000}"/>
    <cellStyle name="Normal 63" xfId="397" xr:uid="{00000000-0005-0000-0000-0000120D0000}"/>
    <cellStyle name="Normal 63 2" xfId="1650" xr:uid="{00000000-0005-0000-0000-0000130D0000}"/>
    <cellStyle name="Normal 64" xfId="398" xr:uid="{00000000-0005-0000-0000-0000140D0000}"/>
    <cellStyle name="Normal 64 2" xfId="1651" xr:uid="{00000000-0005-0000-0000-0000150D0000}"/>
    <cellStyle name="Normal 65" xfId="399" xr:uid="{00000000-0005-0000-0000-0000160D0000}"/>
    <cellStyle name="Normal 65 2" xfId="1652" xr:uid="{00000000-0005-0000-0000-0000170D0000}"/>
    <cellStyle name="Normal 66" xfId="400" xr:uid="{00000000-0005-0000-0000-0000180D0000}"/>
    <cellStyle name="Normal 66 2" xfId="1653" xr:uid="{00000000-0005-0000-0000-0000190D0000}"/>
    <cellStyle name="Normal 67" xfId="401" xr:uid="{00000000-0005-0000-0000-00001A0D0000}"/>
    <cellStyle name="Normal 67 2" xfId="1654" xr:uid="{00000000-0005-0000-0000-00001B0D0000}"/>
    <cellStyle name="Normal 68" xfId="402" xr:uid="{00000000-0005-0000-0000-00001C0D0000}"/>
    <cellStyle name="Normal 68 2" xfId="1655" xr:uid="{00000000-0005-0000-0000-00001D0D0000}"/>
    <cellStyle name="Normal 69" xfId="403" xr:uid="{00000000-0005-0000-0000-00001E0D0000}"/>
    <cellStyle name="Normal 69 2" xfId="1656" xr:uid="{00000000-0005-0000-0000-00001F0D0000}"/>
    <cellStyle name="Normal 7" xfId="404" xr:uid="{00000000-0005-0000-0000-0000200D0000}"/>
    <cellStyle name="Normal 7 2" xfId="1657" xr:uid="{00000000-0005-0000-0000-0000210D0000}"/>
    <cellStyle name="Normal 70" xfId="405" xr:uid="{00000000-0005-0000-0000-0000220D0000}"/>
    <cellStyle name="Normal 70 2" xfId="1658" xr:uid="{00000000-0005-0000-0000-0000230D0000}"/>
    <cellStyle name="Normal 71" xfId="406" xr:uid="{00000000-0005-0000-0000-0000240D0000}"/>
    <cellStyle name="Normal 71 2" xfId="1659" xr:uid="{00000000-0005-0000-0000-0000250D0000}"/>
    <cellStyle name="Normal 72" xfId="407" xr:uid="{00000000-0005-0000-0000-0000260D0000}"/>
    <cellStyle name="Normal 72 2" xfId="1660" xr:uid="{00000000-0005-0000-0000-0000270D0000}"/>
    <cellStyle name="Normal 73" xfId="408" xr:uid="{00000000-0005-0000-0000-0000280D0000}"/>
    <cellStyle name="Normal 73 2" xfId="1661" xr:uid="{00000000-0005-0000-0000-0000290D0000}"/>
    <cellStyle name="Normal 74" xfId="409" xr:uid="{00000000-0005-0000-0000-00002A0D0000}"/>
    <cellStyle name="Normal 74 2" xfId="1662" xr:uid="{00000000-0005-0000-0000-00002B0D0000}"/>
    <cellStyle name="Normal 75" xfId="410" xr:uid="{00000000-0005-0000-0000-00002C0D0000}"/>
    <cellStyle name="Normal 75 2" xfId="1663" xr:uid="{00000000-0005-0000-0000-00002D0D0000}"/>
    <cellStyle name="Normal 76" xfId="411" xr:uid="{00000000-0005-0000-0000-00002E0D0000}"/>
    <cellStyle name="Normal 76 2" xfId="1664" xr:uid="{00000000-0005-0000-0000-00002F0D0000}"/>
    <cellStyle name="Normal 77" xfId="412" xr:uid="{00000000-0005-0000-0000-0000300D0000}"/>
    <cellStyle name="Normal 77 2" xfId="1665" xr:uid="{00000000-0005-0000-0000-0000310D0000}"/>
    <cellStyle name="Normal 78" xfId="413" xr:uid="{00000000-0005-0000-0000-0000320D0000}"/>
    <cellStyle name="Normal 78 2" xfId="1666" xr:uid="{00000000-0005-0000-0000-0000330D0000}"/>
    <cellStyle name="Normal 79" xfId="414" xr:uid="{00000000-0005-0000-0000-0000340D0000}"/>
    <cellStyle name="Normal 79 2" xfId="1667" xr:uid="{00000000-0005-0000-0000-0000350D0000}"/>
    <cellStyle name="Normal 8" xfId="415" xr:uid="{00000000-0005-0000-0000-0000360D0000}"/>
    <cellStyle name="Normal 8 2" xfId="1668" xr:uid="{00000000-0005-0000-0000-0000370D0000}"/>
    <cellStyle name="Normal 80" xfId="416" xr:uid="{00000000-0005-0000-0000-0000380D0000}"/>
    <cellStyle name="Normal 80 2" xfId="1669" xr:uid="{00000000-0005-0000-0000-0000390D0000}"/>
    <cellStyle name="Normal 81" xfId="417" xr:uid="{00000000-0005-0000-0000-00003A0D0000}"/>
    <cellStyle name="Normal 81 2" xfId="1670" xr:uid="{00000000-0005-0000-0000-00003B0D0000}"/>
    <cellStyle name="Normal 82" xfId="418" xr:uid="{00000000-0005-0000-0000-00003C0D0000}"/>
    <cellStyle name="Normal 82 2" xfId="1671" xr:uid="{00000000-0005-0000-0000-00003D0D0000}"/>
    <cellStyle name="Normal 83" xfId="419" xr:uid="{00000000-0005-0000-0000-00003E0D0000}"/>
    <cellStyle name="Normal 83 2" xfId="1672" xr:uid="{00000000-0005-0000-0000-00003F0D0000}"/>
    <cellStyle name="Normal 84" xfId="1253" xr:uid="{00000000-0005-0000-0000-0000400D0000}"/>
    <cellStyle name="Normal 85" xfId="1958" xr:uid="{00000000-0005-0000-0000-0000410D0000}"/>
    <cellStyle name="Normal 86" xfId="2476" xr:uid="{00000000-0005-0000-0000-0000420D0000}"/>
    <cellStyle name="Normal 87" xfId="2477" xr:uid="{00000000-0005-0000-0000-0000430D0000}"/>
    <cellStyle name="Normal 88" xfId="2478" xr:uid="{00000000-0005-0000-0000-0000440D0000}"/>
    <cellStyle name="Normal 89" xfId="2479" xr:uid="{00000000-0005-0000-0000-0000450D0000}"/>
    <cellStyle name="Normal 9" xfId="420" xr:uid="{00000000-0005-0000-0000-0000460D0000}"/>
    <cellStyle name="Normal 9 2" xfId="1673" xr:uid="{00000000-0005-0000-0000-0000470D0000}"/>
    <cellStyle name="Normal 90" xfId="2480" xr:uid="{00000000-0005-0000-0000-0000480D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19393"/>
      <color rgb="FFAEAEAE"/>
      <color rgb="FFB2B2B2"/>
      <color rgb="FFA7A7A7"/>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205</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210</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2021-June 2022</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406400</xdr:colOff>
      <xdr:row>235</xdr:row>
      <xdr:rowOff>127002</xdr:rowOff>
    </xdr:from>
    <xdr:to>
      <xdr:col>0</xdr:col>
      <xdr:colOff>4927600</xdr:colOff>
      <xdr:row>239</xdr:row>
      <xdr:rowOff>25401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06400" y="39666335"/>
          <a:ext cx="4521200" cy="575733"/>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431800</xdr:colOff>
      <xdr:row>218</xdr:row>
      <xdr:rowOff>114300</xdr:rowOff>
    </xdr:from>
    <xdr:ext cx="4500880" cy="266700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31800" y="35623500"/>
          <a:ext cx="4500880" cy="26670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1993900</xdr:colOff>
      <xdr:row>229</xdr:row>
      <xdr:rowOff>99580</xdr:rowOff>
    </xdr:from>
    <xdr:to>
      <xdr:col>0</xdr:col>
      <xdr:colOff>3213100</xdr:colOff>
      <xdr:row>232</xdr:row>
      <xdr:rowOff>88899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993900" y="37539180"/>
          <a:ext cx="1219200" cy="484619"/>
        </a:xfrm>
        <a:prstGeom prst="rect">
          <a:avLst/>
        </a:prstGeom>
      </xdr:spPr>
    </xdr:pic>
    <xdr:clientData/>
  </xdr:twoCellAnchor>
  <xdr:twoCellAnchor>
    <xdr:from>
      <xdr:col>4</xdr:col>
      <xdr:colOff>152400</xdr:colOff>
      <xdr:row>203</xdr:row>
      <xdr:rowOff>135466</xdr:rowOff>
    </xdr:from>
    <xdr:to>
      <xdr:col>6</xdr:col>
      <xdr:colOff>977900</xdr:colOff>
      <xdr:row>215</xdr:row>
      <xdr:rowOff>33866</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754533" y="342561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2021-June 2022</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tats.galileo.usg.edu/cgi/statsreport?id=a3c1c6f4e839d26c45a4b9f6d9c69ad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523"/>
  <sheetViews>
    <sheetView tabSelected="1" zoomScale="70" zoomScaleNormal="70" zoomScalePageLayoutView="75" workbookViewId="0">
      <pane xSplit="1" topLeftCell="B1" activePane="topRight" state="frozen"/>
      <selection activeCell="H7" sqref="H7"/>
      <selection pane="topRight" activeCell="U191" sqref="U191"/>
    </sheetView>
  </sheetViews>
  <sheetFormatPr baseColWidth="10" defaultColWidth="8.83203125" defaultRowHeight="13" x14ac:dyDescent="0.15"/>
  <cols>
    <col min="1" max="1" width="71" customWidth="1"/>
    <col min="2" max="4" width="16.33203125" customWidth="1"/>
    <col min="5" max="6" width="16.6640625" customWidth="1"/>
    <col min="7" max="7" width="14.6640625" customWidth="1"/>
    <col min="8" max="10" width="19.83203125" customWidth="1"/>
    <col min="11" max="16" width="16.6640625" customWidth="1"/>
    <col min="17" max="22" width="15.1640625" customWidth="1"/>
    <col min="23" max="25" width="16.33203125" customWidth="1"/>
  </cols>
  <sheetData>
    <row r="1" spans="1:98" ht="28" customHeight="1" thickBot="1" x14ac:dyDescent="0.2">
      <c r="B1" s="59"/>
      <c r="C1" s="59"/>
      <c r="D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row>
    <row r="2" spans="1:98" ht="34" customHeight="1" thickBot="1" x14ac:dyDescent="0.4">
      <c r="A2" s="57"/>
      <c r="B2" s="215" t="s">
        <v>15</v>
      </c>
      <c r="C2" s="216"/>
      <c r="D2" s="216"/>
      <c r="E2" s="216"/>
      <c r="F2" s="216"/>
      <c r="G2" s="216"/>
      <c r="H2" s="216"/>
      <c r="I2" s="216"/>
      <c r="J2" s="216"/>
      <c r="K2" s="216"/>
      <c r="L2" s="216"/>
      <c r="M2" s="216"/>
      <c r="N2" s="216"/>
      <c r="O2" s="216"/>
      <c r="P2" s="217"/>
      <c r="Q2" s="212" t="s">
        <v>13</v>
      </c>
      <c r="R2" s="213"/>
      <c r="S2" s="214"/>
      <c r="T2" s="190" t="s">
        <v>7</v>
      </c>
      <c r="U2" s="190"/>
      <c r="V2" s="190"/>
      <c r="W2" s="191" t="s">
        <v>8</v>
      </c>
      <c r="X2" s="192"/>
      <c r="Y2" s="193"/>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row>
    <row r="3" spans="1:98" ht="18" customHeight="1" thickBot="1" x14ac:dyDescent="0.25">
      <c r="A3" s="57"/>
      <c r="B3" s="200" t="s">
        <v>1</v>
      </c>
      <c r="C3" s="201"/>
      <c r="D3" s="202"/>
      <c r="E3" s="99"/>
      <c r="F3" s="99"/>
      <c r="G3" s="99"/>
      <c r="H3" s="203" t="s">
        <v>14</v>
      </c>
      <c r="I3" s="204"/>
      <c r="J3" s="205"/>
      <c r="K3" s="206" t="s">
        <v>17</v>
      </c>
      <c r="L3" s="207"/>
      <c r="M3" s="208"/>
      <c r="N3" s="206" t="s">
        <v>429</v>
      </c>
      <c r="O3" s="207"/>
      <c r="P3" s="208"/>
      <c r="Q3" s="209" t="s">
        <v>18</v>
      </c>
      <c r="R3" s="210"/>
      <c r="S3" s="211"/>
      <c r="T3" s="197" t="s">
        <v>9</v>
      </c>
      <c r="U3" s="198"/>
      <c r="V3" s="199"/>
      <c r="W3" s="194"/>
      <c r="X3" s="195"/>
      <c r="Y3" s="196"/>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row>
    <row r="4" spans="1:98" ht="18" customHeight="1" thickBot="1" x14ac:dyDescent="0.25">
      <c r="A4" s="74" t="s">
        <v>10</v>
      </c>
      <c r="B4" s="10" t="s">
        <v>6</v>
      </c>
      <c r="C4" s="11" t="s">
        <v>2</v>
      </c>
      <c r="D4" s="12" t="s">
        <v>3</v>
      </c>
      <c r="E4" s="100" t="s">
        <v>6</v>
      </c>
      <c r="F4" s="101" t="s">
        <v>2</v>
      </c>
      <c r="G4" s="102" t="s">
        <v>3</v>
      </c>
      <c r="H4" s="24" t="s">
        <v>6</v>
      </c>
      <c r="I4" s="25" t="s">
        <v>2</v>
      </c>
      <c r="J4" s="26" t="s">
        <v>3</v>
      </c>
      <c r="K4" s="18" t="s">
        <v>6</v>
      </c>
      <c r="L4" s="19" t="s">
        <v>2</v>
      </c>
      <c r="M4" s="20" t="s">
        <v>3</v>
      </c>
      <c r="N4" s="18" t="s">
        <v>6</v>
      </c>
      <c r="O4" s="19" t="s">
        <v>2</v>
      </c>
      <c r="P4" s="20" t="s">
        <v>3</v>
      </c>
      <c r="Q4" s="66" t="s">
        <v>6</v>
      </c>
      <c r="R4" s="67" t="s">
        <v>2</v>
      </c>
      <c r="S4" s="68" t="s">
        <v>3</v>
      </c>
      <c r="T4" s="28" t="s">
        <v>6</v>
      </c>
      <c r="U4" s="29" t="s">
        <v>2</v>
      </c>
      <c r="V4" s="97" t="s">
        <v>3</v>
      </c>
      <c r="W4" s="147" t="s">
        <v>6</v>
      </c>
      <c r="X4" s="148" t="s">
        <v>2</v>
      </c>
      <c r="Y4" s="149" t="s">
        <v>3</v>
      </c>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row>
    <row r="5" spans="1:98" ht="13.5" customHeight="1" x14ac:dyDescent="0.15">
      <c r="A5" s="75" t="s">
        <v>19</v>
      </c>
      <c r="B5" s="27">
        <v>155</v>
      </c>
      <c r="C5" s="13">
        <v>2261</v>
      </c>
      <c r="D5" s="21">
        <v>1</v>
      </c>
      <c r="E5" s="27">
        <v>1771</v>
      </c>
      <c r="F5" s="13">
        <v>0</v>
      </c>
      <c r="G5" s="21">
        <v>250</v>
      </c>
      <c r="H5" s="27">
        <v>82</v>
      </c>
      <c r="I5" s="13">
        <v>737</v>
      </c>
      <c r="J5" s="21">
        <v>8</v>
      </c>
      <c r="K5" s="27">
        <v>4</v>
      </c>
      <c r="L5" s="13">
        <v>0</v>
      </c>
      <c r="M5" s="21">
        <v>0</v>
      </c>
      <c r="N5" s="27">
        <v>0</v>
      </c>
      <c r="O5" s="13">
        <v>8</v>
      </c>
      <c r="P5" s="21">
        <v>0</v>
      </c>
      <c r="Q5" s="69">
        <v>2</v>
      </c>
      <c r="R5" s="70">
        <v>0</v>
      </c>
      <c r="S5" s="71">
        <v>2</v>
      </c>
      <c r="T5" s="30">
        <v>0</v>
      </c>
      <c r="U5" s="31">
        <v>0</v>
      </c>
      <c r="V5" s="84">
        <v>4</v>
      </c>
      <c r="W5" s="111">
        <f>B5+E5+H5+K5+N5+Q5+T5</f>
        <v>2014</v>
      </c>
      <c r="X5" s="118">
        <f t="shared" ref="X5:Y5" si="0">C5+F5+I5+L5+O5+R5+U5</f>
        <v>3006</v>
      </c>
      <c r="Y5" s="119">
        <f t="shared" si="0"/>
        <v>265</v>
      </c>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row>
    <row r="6" spans="1:98" ht="13.5" customHeight="1" x14ac:dyDescent="0.15">
      <c r="A6" s="75" t="s">
        <v>20</v>
      </c>
      <c r="B6" s="27">
        <v>70</v>
      </c>
      <c r="C6" s="13">
        <v>3970</v>
      </c>
      <c r="D6" s="21">
        <v>1</v>
      </c>
      <c r="E6" s="27">
        <v>548</v>
      </c>
      <c r="F6" s="13">
        <v>0</v>
      </c>
      <c r="G6" s="21">
        <v>105</v>
      </c>
      <c r="H6" s="27">
        <v>64</v>
      </c>
      <c r="I6" s="13">
        <v>175</v>
      </c>
      <c r="J6" s="21">
        <v>2</v>
      </c>
      <c r="K6" s="27">
        <v>4</v>
      </c>
      <c r="L6" s="13">
        <v>0</v>
      </c>
      <c r="M6" s="21">
        <v>1</v>
      </c>
      <c r="N6" s="27">
        <v>0</v>
      </c>
      <c r="O6" s="13">
        <v>43</v>
      </c>
      <c r="P6" s="21">
        <v>0</v>
      </c>
      <c r="Q6" s="69">
        <v>0</v>
      </c>
      <c r="R6" s="70">
        <v>0</v>
      </c>
      <c r="S6" s="71">
        <v>0</v>
      </c>
      <c r="T6" s="30">
        <v>0</v>
      </c>
      <c r="U6" s="31">
        <v>0</v>
      </c>
      <c r="V6" s="84">
        <v>0</v>
      </c>
      <c r="W6" s="120">
        <f t="shared" ref="W6:W69" si="1">B6+E6+H6+K6+N6+Q6+T6</f>
        <v>686</v>
      </c>
      <c r="X6" s="117">
        <f t="shared" ref="X6:X69" si="2">C6+F6+I6+L6+O6+R6+U6</f>
        <v>4188</v>
      </c>
      <c r="Y6" s="121">
        <f t="shared" ref="Y6:Y69" si="3">D6+G6+J6+M6+P6+S6+V6</f>
        <v>109</v>
      </c>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row>
    <row r="7" spans="1:98" ht="13.5" customHeight="1" x14ac:dyDescent="0.15">
      <c r="A7" s="75" t="s">
        <v>21</v>
      </c>
      <c r="B7" s="27">
        <v>0</v>
      </c>
      <c r="C7" s="13">
        <v>0</v>
      </c>
      <c r="D7" s="21">
        <v>0</v>
      </c>
      <c r="E7" s="27">
        <v>40</v>
      </c>
      <c r="F7" s="13">
        <v>0</v>
      </c>
      <c r="G7" s="21">
        <v>0</v>
      </c>
      <c r="H7" s="27">
        <v>55</v>
      </c>
      <c r="I7" s="13">
        <v>10</v>
      </c>
      <c r="J7" s="21">
        <v>1</v>
      </c>
      <c r="K7" s="27">
        <v>0</v>
      </c>
      <c r="L7" s="13">
        <v>0</v>
      </c>
      <c r="M7" s="21">
        <v>0</v>
      </c>
      <c r="N7" s="27">
        <v>0</v>
      </c>
      <c r="O7" s="13">
        <v>41</v>
      </c>
      <c r="P7" s="21">
        <v>0</v>
      </c>
      <c r="Q7" s="69">
        <v>0</v>
      </c>
      <c r="R7" s="70">
        <v>0</v>
      </c>
      <c r="S7" s="71">
        <v>0</v>
      </c>
      <c r="T7" s="30">
        <v>0</v>
      </c>
      <c r="U7" s="31">
        <v>0</v>
      </c>
      <c r="V7" s="84">
        <v>0</v>
      </c>
      <c r="W7" s="120">
        <f t="shared" si="1"/>
        <v>95</v>
      </c>
      <c r="X7" s="117">
        <f t="shared" si="2"/>
        <v>51</v>
      </c>
      <c r="Y7" s="121">
        <f t="shared" si="3"/>
        <v>1</v>
      </c>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row>
    <row r="8" spans="1:98" ht="13.5" customHeight="1" x14ac:dyDescent="0.15">
      <c r="A8" s="75" t="s">
        <v>22</v>
      </c>
      <c r="B8" s="27">
        <v>156993</v>
      </c>
      <c r="C8" s="13">
        <v>110152</v>
      </c>
      <c r="D8" s="21">
        <v>5373</v>
      </c>
      <c r="E8" s="27">
        <v>60825</v>
      </c>
      <c r="F8" s="13">
        <v>0</v>
      </c>
      <c r="G8" s="21">
        <v>9188</v>
      </c>
      <c r="H8" s="27">
        <v>13137</v>
      </c>
      <c r="I8" s="13">
        <v>24834</v>
      </c>
      <c r="J8" s="21">
        <v>826</v>
      </c>
      <c r="K8" s="27">
        <v>1365</v>
      </c>
      <c r="L8" s="13">
        <v>1565</v>
      </c>
      <c r="M8" s="21">
        <v>912</v>
      </c>
      <c r="N8" s="27">
        <v>0</v>
      </c>
      <c r="O8" s="13">
        <v>1130</v>
      </c>
      <c r="P8" s="21">
        <v>5</v>
      </c>
      <c r="Q8" s="69">
        <v>1</v>
      </c>
      <c r="R8" s="70">
        <v>0</v>
      </c>
      <c r="S8" s="71">
        <v>1</v>
      </c>
      <c r="T8" s="30">
        <v>0</v>
      </c>
      <c r="U8" s="31">
        <v>0</v>
      </c>
      <c r="V8" s="84">
        <v>68</v>
      </c>
      <c r="W8" s="120">
        <f t="shared" si="1"/>
        <v>232321</v>
      </c>
      <c r="X8" s="117">
        <f t="shared" si="2"/>
        <v>137681</v>
      </c>
      <c r="Y8" s="121">
        <f t="shared" si="3"/>
        <v>16373</v>
      </c>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row>
    <row r="9" spans="1:98" ht="13.5" customHeight="1" x14ac:dyDescent="0.15">
      <c r="A9" s="75" t="s">
        <v>23</v>
      </c>
      <c r="B9" s="27">
        <v>14</v>
      </c>
      <c r="C9" s="13">
        <v>955</v>
      </c>
      <c r="D9" s="21">
        <v>0</v>
      </c>
      <c r="E9" s="27">
        <v>1299</v>
      </c>
      <c r="F9" s="13">
        <v>0</v>
      </c>
      <c r="G9" s="21">
        <v>125</v>
      </c>
      <c r="H9" s="27">
        <v>64</v>
      </c>
      <c r="I9" s="13">
        <v>351</v>
      </c>
      <c r="J9" s="21">
        <v>0</v>
      </c>
      <c r="K9" s="27">
        <v>14</v>
      </c>
      <c r="L9" s="13">
        <v>0</v>
      </c>
      <c r="M9" s="21">
        <v>0</v>
      </c>
      <c r="N9" s="27">
        <v>0</v>
      </c>
      <c r="O9" s="13">
        <v>0</v>
      </c>
      <c r="P9" s="21">
        <v>0</v>
      </c>
      <c r="Q9" s="69">
        <v>0</v>
      </c>
      <c r="R9" s="70">
        <v>0</v>
      </c>
      <c r="S9" s="71">
        <v>0</v>
      </c>
      <c r="T9" s="30">
        <v>0</v>
      </c>
      <c r="U9" s="31">
        <v>0</v>
      </c>
      <c r="V9" s="84">
        <v>7</v>
      </c>
      <c r="W9" s="120">
        <f t="shared" si="1"/>
        <v>1391</v>
      </c>
      <c r="X9" s="117">
        <f t="shared" si="2"/>
        <v>1306</v>
      </c>
      <c r="Y9" s="121">
        <f t="shared" si="3"/>
        <v>132</v>
      </c>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row>
    <row r="10" spans="1:98" ht="13.5" customHeight="1" x14ac:dyDescent="0.15">
      <c r="A10" s="75" t="s">
        <v>24</v>
      </c>
      <c r="B10" s="27">
        <v>104</v>
      </c>
      <c r="C10" s="13">
        <v>16</v>
      </c>
      <c r="D10" s="21">
        <v>7</v>
      </c>
      <c r="E10" s="27">
        <v>0</v>
      </c>
      <c r="F10" s="13">
        <v>0</v>
      </c>
      <c r="G10" s="21">
        <v>10</v>
      </c>
      <c r="H10" s="27">
        <v>52</v>
      </c>
      <c r="I10" s="13">
        <v>201</v>
      </c>
      <c r="J10" s="21">
        <v>1</v>
      </c>
      <c r="K10" s="27">
        <v>0</v>
      </c>
      <c r="L10" s="13">
        <v>0</v>
      </c>
      <c r="M10" s="21">
        <v>0</v>
      </c>
      <c r="N10" s="27">
        <v>0</v>
      </c>
      <c r="O10" s="13">
        <v>0</v>
      </c>
      <c r="P10" s="21">
        <v>0</v>
      </c>
      <c r="Q10" s="69">
        <v>0</v>
      </c>
      <c r="R10" s="70">
        <v>0</v>
      </c>
      <c r="S10" s="71">
        <v>0</v>
      </c>
      <c r="T10" s="30">
        <v>0</v>
      </c>
      <c r="U10" s="31">
        <v>0</v>
      </c>
      <c r="V10" s="84">
        <v>0</v>
      </c>
      <c r="W10" s="120">
        <f t="shared" si="1"/>
        <v>156</v>
      </c>
      <c r="X10" s="117">
        <f t="shared" si="2"/>
        <v>217</v>
      </c>
      <c r="Y10" s="121">
        <f t="shared" si="3"/>
        <v>18</v>
      </c>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row>
    <row r="11" spans="1:98" ht="13.5" customHeight="1" x14ac:dyDescent="0.15">
      <c r="A11" s="75" t="s">
        <v>25</v>
      </c>
      <c r="B11" s="27">
        <v>559</v>
      </c>
      <c r="C11" s="13">
        <v>15286</v>
      </c>
      <c r="D11" s="21">
        <v>1</v>
      </c>
      <c r="E11" s="27">
        <v>4471</v>
      </c>
      <c r="F11" s="13">
        <v>0</v>
      </c>
      <c r="G11" s="21">
        <v>490</v>
      </c>
      <c r="H11" s="27">
        <v>1508</v>
      </c>
      <c r="I11" s="13">
        <v>1165</v>
      </c>
      <c r="J11" s="21">
        <v>22</v>
      </c>
      <c r="K11" s="27">
        <v>13</v>
      </c>
      <c r="L11" s="13">
        <v>0</v>
      </c>
      <c r="M11" s="21">
        <v>0</v>
      </c>
      <c r="N11" s="27">
        <v>0</v>
      </c>
      <c r="O11" s="13">
        <v>251</v>
      </c>
      <c r="P11" s="21">
        <v>0</v>
      </c>
      <c r="Q11" s="69">
        <v>0</v>
      </c>
      <c r="R11" s="70">
        <v>0</v>
      </c>
      <c r="S11" s="71">
        <v>0</v>
      </c>
      <c r="T11" s="30">
        <v>0</v>
      </c>
      <c r="U11" s="31">
        <v>0</v>
      </c>
      <c r="V11" s="84">
        <v>4</v>
      </c>
      <c r="W11" s="120">
        <f t="shared" si="1"/>
        <v>6551</v>
      </c>
      <c r="X11" s="117">
        <f t="shared" si="2"/>
        <v>16702</v>
      </c>
      <c r="Y11" s="121">
        <f t="shared" si="3"/>
        <v>517</v>
      </c>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row>
    <row r="12" spans="1:98" ht="13.5" customHeight="1" x14ac:dyDescent="0.15">
      <c r="A12" s="75" t="s">
        <v>26</v>
      </c>
      <c r="B12" s="27">
        <v>153</v>
      </c>
      <c r="C12" s="13">
        <v>1269</v>
      </c>
      <c r="D12" s="21">
        <v>3</v>
      </c>
      <c r="E12" s="27">
        <v>7944</v>
      </c>
      <c r="F12" s="13">
        <v>0</v>
      </c>
      <c r="G12" s="21">
        <v>611</v>
      </c>
      <c r="H12" s="27">
        <v>97</v>
      </c>
      <c r="I12" s="13">
        <v>1771</v>
      </c>
      <c r="J12" s="21">
        <v>29</v>
      </c>
      <c r="K12" s="27">
        <v>1</v>
      </c>
      <c r="L12" s="13">
        <v>0</v>
      </c>
      <c r="M12" s="21">
        <v>1</v>
      </c>
      <c r="N12" s="27">
        <v>0</v>
      </c>
      <c r="O12" s="13">
        <v>80</v>
      </c>
      <c r="P12" s="21">
        <v>0</v>
      </c>
      <c r="Q12" s="69">
        <v>0</v>
      </c>
      <c r="R12" s="70">
        <v>0</v>
      </c>
      <c r="S12" s="71">
        <v>0</v>
      </c>
      <c r="T12" s="30">
        <v>0</v>
      </c>
      <c r="U12" s="31">
        <v>0</v>
      </c>
      <c r="V12" s="84">
        <v>5</v>
      </c>
      <c r="W12" s="120">
        <f t="shared" si="1"/>
        <v>8195</v>
      </c>
      <c r="X12" s="117">
        <f t="shared" si="2"/>
        <v>3120</v>
      </c>
      <c r="Y12" s="121">
        <f t="shared" si="3"/>
        <v>649</v>
      </c>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row>
    <row r="13" spans="1:98" ht="13.5" customHeight="1" x14ac:dyDescent="0.15">
      <c r="A13" s="75" t="s">
        <v>27</v>
      </c>
      <c r="B13" s="27">
        <v>13829</v>
      </c>
      <c r="C13" s="13">
        <v>39460</v>
      </c>
      <c r="D13" s="21">
        <v>285</v>
      </c>
      <c r="E13" s="27">
        <v>25729</v>
      </c>
      <c r="F13" s="13">
        <v>0</v>
      </c>
      <c r="G13" s="21">
        <v>3262</v>
      </c>
      <c r="H13" s="27">
        <v>4897</v>
      </c>
      <c r="I13" s="13">
        <v>11804</v>
      </c>
      <c r="J13" s="21">
        <v>88</v>
      </c>
      <c r="K13" s="27">
        <v>60</v>
      </c>
      <c r="L13" s="13">
        <v>10</v>
      </c>
      <c r="M13" s="21">
        <v>8</v>
      </c>
      <c r="N13" s="27">
        <v>0</v>
      </c>
      <c r="O13" s="13">
        <v>313</v>
      </c>
      <c r="P13" s="21">
        <v>8</v>
      </c>
      <c r="Q13" s="69">
        <v>0</v>
      </c>
      <c r="R13" s="70">
        <v>0</v>
      </c>
      <c r="S13" s="71">
        <v>2</v>
      </c>
      <c r="T13" s="30">
        <v>0</v>
      </c>
      <c r="U13" s="31">
        <v>0</v>
      </c>
      <c r="V13" s="84">
        <v>12</v>
      </c>
      <c r="W13" s="120">
        <f t="shared" si="1"/>
        <v>44515</v>
      </c>
      <c r="X13" s="117">
        <f t="shared" si="2"/>
        <v>51587</v>
      </c>
      <c r="Y13" s="121">
        <f t="shared" si="3"/>
        <v>3665</v>
      </c>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row>
    <row r="14" spans="1:98" ht="13.5" customHeight="1" x14ac:dyDescent="0.15">
      <c r="A14" s="75" t="s">
        <v>28</v>
      </c>
      <c r="B14" s="27">
        <v>567</v>
      </c>
      <c r="C14" s="13">
        <v>1730</v>
      </c>
      <c r="D14" s="21">
        <v>5291</v>
      </c>
      <c r="E14" s="27">
        <v>16271</v>
      </c>
      <c r="F14" s="13">
        <v>0</v>
      </c>
      <c r="G14" s="21">
        <v>4795</v>
      </c>
      <c r="H14" s="27">
        <v>7380</v>
      </c>
      <c r="I14" s="13">
        <v>12645</v>
      </c>
      <c r="J14" s="21">
        <v>1139</v>
      </c>
      <c r="K14" s="27">
        <v>4497</v>
      </c>
      <c r="L14" s="13">
        <v>4154</v>
      </c>
      <c r="M14" s="21">
        <v>2554</v>
      </c>
      <c r="N14" s="27">
        <v>0</v>
      </c>
      <c r="O14" s="13">
        <v>88</v>
      </c>
      <c r="P14" s="21">
        <v>1</v>
      </c>
      <c r="Q14" s="69">
        <v>0</v>
      </c>
      <c r="R14" s="70">
        <v>0</v>
      </c>
      <c r="S14" s="71">
        <v>0</v>
      </c>
      <c r="T14" s="30">
        <v>0</v>
      </c>
      <c r="U14" s="31">
        <v>0</v>
      </c>
      <c r="V14" s="84">
        <v>147</v>
      </c>
      <c r="W14" s="120">
        <f t="shared" si="1"/>
        <v>28715</v>
      </c>
      <c r="X14" s="117">
        <f t="shared" si="2"/>
        <v>18617</v>
      </c>
      <c r="Y14" s="121">
        <f t="shared" si="3"/>
        <v>13927</v>
      </c>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row>
    <row r="15" spans="1:98" ht="13.5" customHeight="1" x14ac:dyDescent="0.15">
      <c r="A15" s="75" t="s">
        <v>29</v>
      </c>
      <c r="B15" s="27">
        <v>256</v>
      </c>
      <c r="C15" s="13">
        <v>3846</v>
      </c>
      <c r="D15" s="21">
        <v>1</v>
      </c>
      <c r="E15" s="27">
        <v>1394</v>
      </c>
      <c r="F15" s="13">
        <v>0</v>
      </c>
      <c r="G15" s="21">
        <v>128</v>
      </c>
      <c r="H15" s="27">
        <v>87</v>
      </c>
      <c r="I15" s="13">
        <v>275</v>
      </c>
      <c r="J15" s="21">
        <v>8</v>
      </c>
      <c r="K15" s="27">
        <v>0</v>
      </c>
      <c r="L15" s="13">
        <v>0</v>
      </c>
      <c r="M15" s="21">
        <v>0</v>
      </c>
      <c r="N15" s="27">
        <v>0</v>
      </c>
      <c r="O15" s="13">
        <v>0</v>
      </c>
      <c r="P15" s="21">
        <v>0</v>
      </c>
      <c r="Q15" s="69">
        <v>0</v>
      </c>
      <c r="R15" s="70">
        <v>0</v>
      </c>
      <c r="S15" s="71">
        <v>0</v>
      </c>
      <c r="T15" s="30">
        <v>0</v>
      </c>
      <c r="U15" s="31">
        <v>0</v>
      </c>
      <c r="V15" s="84">
        <v>1</v>
      </c>
      <c r="W15" s="120">
        <f t="shared" si="1"/>
        <v>1737</v>
      </c>
      <c r="X15" s="117">
        <f t="shared" si="2"/>
        <v>4121</v>
      </c>
      <c r="Y15" s="121">
        <f t="shared" si="3"/>
        <v>138</v>
      </c>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row>
    <row r="16" spans="1:98" ht="13" customHeight="1" x14ac:dyDescent="0.15">
      <c r="A16" s="75" t="s">
        <v>30</v>
      </c>
      <c r="B16" s="27">
        <v>163</v>
      </c>
      <c r="C16" s="13">
        <v>1755</v>
      </c>
      <c r="D16" s="21">
        <v>10</v>
      </c>
      <c r="E16" s="27">
        <v>2030</v>
      </c>
      <c r="F16" s="13">
        <v>0</v>
      </c>
      <c r="G16" s="21">
        <v>139</v>
      </c>
      <c r="H16" s="27">
        <v>295</v>
      </c>
      <c r="I16" s="13">
        <v>550</v>
      </c>
      <c r="J16" s="21">
        <v>32</v>
      </c>
      <c r="K16" s="27">
        <v>87</v>
      </c>
      <c r="L16" s="13">
        <v>44</v>
      </c>
      <c r="M16" s="21">
        <v>0</v>
      </c>
      <c r="N16" s="27">
        <v>0</v>
      </c>
      <c r="O16" s="13">
        <v>16</v>
      </c>
      <c r="P16" s="21">
        <v>1</v>
      </c>
      <c r="Q16" s="69">
        <v>181</v>
      </c>
      <c r="R16" s="70">
        <v>0</v>
      </c>
      <c r="S16" s="71">
        <v>22</v>
      </c>
      <c r="T16" s="30">
        <v>0</v>
      </c>
      <c r="U16" s="31">
        <v>0</v>
      </c>
      <c r="V16" s="84">
        <v>1</v>
      </c>
      <c r="W16" s="120">
        <f t="shared" si="1"/>
        <v>2756</v>
      </c>
      <c r="X16" s="117">
        <f t="shared" si="2"/>
        <v>2365</v>
      </c>
      <c r="Y16" s="121">
        <f t="shared" si="3"/>
        <v>205</v>
      </c>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row>
    <row r="17" spans="1:98" ht="13.5" customHeight="1" x14ac:dyDescent="0.15">
      <c r="A17" s="75" t="s">
        <v>31</v>
      </c>
      <c r="B17" s="27">
        <v>27009</v>
      </c>
      <c r="C17" s="13">
        <v>23655</v>
      </c>
      <c r="D17" s="21">
        <v>1129</v>
      </c>
      <c r="E17" s="27">
        <v>8645</v>
      </c>
      <c r="F17" s="13">
        <v>0</v>
      </c>
      <c r="G17" s="21">
        <v>2419</v>
      </c>
      <c r="H17" s="27">
        <v>1962</v>
      </c>
      <c r="I17" s="13">
        <v>5016</v>
      </c>
      <c r="J17" s="21">
        <v>896</v>
      </c>
      <c r="K17" s="27">
        <v>38</v>
      </c>
      <c r="L17" s="13">
        <v>13</v>
      </c>
      <c r="M17" s="21">
        <v>64</v>
      </c>
      <c r="N17" s="27">
        <v>0</v>
      </c>
      <c r="O17" s="13">
        <v>275</v>
      </c>
      <c r="P17" s="21">
        <v>13</v>
      </c>
      <c r="Q17" s="69">
        <v>34</v>
      </c>
      <c r="R17" s="70">
        <v>0</v>
      </c>
      <c r="S17" s="71">
        <v>10</v>
      </c>
      <c r="T17" s="30">
        <v>0</v>
      </c>
      <c r="U17" s="31">
        <v>0</v>
      </c>
      <c r="V17" s="84">
        <v>9</v>
      </c>
      <c r="W17" s="120">
        <f t="shared" si="1"/>
        <v>37688</v>
      </c>
      <c r="X17" s="117">
        <f t="shared" si="2"/>
        <v>28959</v>
      </c>
      <c r="Y17" s="121">
        <f t="shared" si="3"/>
        <v>4540</v>
      </c>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row>
    <row r="18" spans="1:98" ht="13.5" customHeight="1" x14ac:dyDescent="0.15">
      <c r="A18" s="75" t="s">
        <v>32</v>
      </c>
      <c r="B18" s="27">
        <v>140</v>
      </c>
      <c r="C18" s="13">
        <v>3394</v>
      </c>
      <c r="D18" s="21">
        <v>3</v>
      </c>
      <c r="E18" s="27">
        <v>960</v>
      </c>
      <c r="F18" s="13">
        <v>0</v>
      </c>
      <c r="G18" s="21">
        <v>130</v>
      </c>
      <c r="H18" s="27">
        <v>127</v>
      </c>
      <c r="I18" s="13">
        <v>1508</v>
      </c>
      <c r="J18" s="21">
        <v>32</v>
      </c>
      <c r="K18" s="27">
        <v>177</v>
      </c>
      <c r="L18" s="13">
        <v>166</v>
      </c>
      <c r="M18" s="21">
        <v>88</v>
      </c>
      <c r="N18" s="27">
        <v>0</v>
      </c>
      <c r="O18" s="13">
        <v>0</v>
      </c>
      <c r="P18" s="21">
        <v>0</v>
      </c>
      <c r="Q18" s="69">
        <v>0</v>
      </c>
      <c r="R18" s="70">
        <v>0</v>
      </c>
      <c r="S18" s="71">
        <v>0</v>
      </c>
      <c r="T18" s="30">
        <v>0</v>
      </c>
      <c r="U18" s="31">
        <v>0</v>
      </c>
      <c r="V18" s="84">
        <v>3</v>
      </c>
      <c r="W18" s="120">
        <f t="shared" si="1"/>
        <v>1404</v>
      </c>
      <c r="X18" s="117">
        <f t="shared" si="2"/>
        <v>5068</v>
      </c>
      <c r="Y18" s="121">
        <f t="shared" si="3"/>
        <v>256</v>
      </c>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row>
    <row r="19" spans="1:98" ht="13.5" customHeight="1" x14ac:dyDescent="0.15">
      <c r="A19" s="75" t="s">
        <v>33</v>
      </c>
      <c r="B19" s="27">
        <v>121</v>
      </c>
      <c r="C19" s="13">
        <v>6276</v>
      </c>
      <c r="D19" s="21">
        <v>1</v>
      </c>
      <c r="E19" s="27">
        <v>1446</v>
      </c>
      <c r="F19" s="13">
        <v>0</v>
      </c>
      <c r="G19" s="21">
        <v>224</v>
      </c>
      <c r="H19" s="27">
        <v>179</v>
      </c>
      <c r="I19" s="13">
        <v>748</v>
      </c>
      <c r="J19" s="21">
        <v>6</v>
      </c>
      <c r="K19" s="27">
        <v>6</v>
      </c>
      <c r="L19" s="13">
        <v>0</v>
      </c>
      <c r="M19" s="21">
        <v>4</v>
      </c>
      <c r="N19" s="27">
        <v>0</v>
      </c>
      <c r="O19" s="13">
        <v>65</v>
      </c>
      <c r="P19" s="21">
        <v>0</v>
      </c>
      <c r="Q19" s="69">
        <v>0</v>
      </c>
      <c r="R19" s="70">
        <v>0</v>
      </c>
      <c r="S19" s="71">
        <v>0</v>
      </c>
      <c r="T19" s="30">
        <v>0</v>
      </c>
      <c r="U19" s="31">
        <v>0</v>
      </c>
      <c r="V19" s="84">
        <v>2</v>
      </c>
      <c r="W19" s="120">
        <f t="shared" si="1"/>
        <v>1752</v>
      </c>
      <c r="X19" s="117">
        <f t="shared" si="2"/>
        <v>7089</v>
      </c>
      <c r="Y19" s="121">
        <f t="shared" si="3"/>
        <v>237</v>
      </c>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row>
    <row r="20" spans="1:98" ht="13.5" customHeight="1" x14ac:dyDescent="0.15">
      <c r="A20" s="75" t="s">
        <v>34</v>
      </c>
      <c r="B20" s="27">
        <v>5098</v>
      </c>
      <c r="C20" s="13">
        <v>5809</v>
      </c>
      <c r="D20" s="21">
        <v>200</v>
      </c>
      <c r="E20" s="27">
        <v>12593</v>
      </c>
      <c r="F20" s="13">
        <v>0</v>
      </c>
      <c r="G20" s="21">
        <v>1869</v>
      </c>
      <c r="H20" s="27">
        <v>475</v>
      </c>
      <c r="I20" s="13">
        <v>4445</v>
      </c>
      <c r="J20" s="21">
        <v>68</v>
      </c>
      <c r="K20" s="27">
        <v>4</v>
      </c>
      <c r="L20" s="13">
        <v>1</v>
      </c>
      <c r="M20" s="21">
        <v>1</v>
      </c>
      <c r="N20" s="27">
        <v>0</v>
      </c>
      <c r="O20" s="13">
        <v>716</v>
      </c>
      <c r="P20" s="21">
        <v>0</v>
      </c>
      <c r="Q20" s="69">
        <v>0</v>
      </c>
      <c r="R20" s="70">
        <v>0</v>
      </c>
      <c r="S20" s="71">
        <v>0</v>
      </c>
      <c r="T20" s="30">
        <v>0</v>
      </c>
      <c r="U20" s="31">
        <v>0</v>
      </c>
      <c r="V20" s="84">
        <v>0</v>
      </c>
      <c r="W20" s="120">
        <f t="shared" si="1"/>
        <v>18170</v>
      </c>
      <c r="X20" s="117">
        <f t="shared" si="2"/>
        <v>10971</v>
      </c>
      <c r="Y20" s="121">
        <f t="shared" si="3"/>
        <v>2138</v>
      </c>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row>
    <row r="21" spans="1:98" ht="13.5" customHeight="1" x14ac:dyDescent="0.15">
      <c r="A21" s="75" t="s">
        <v>35</v>
      </c>
      <c r="B21" s="27">
        <v>1900</v>
      </c>
      <c r="C21" s="13">
        <v>3550</v>
      </c>
      <c r="D21" s="21">
        <v>94</v>
      </c>
      <c r="E21" s="27">
        <v>8400</v>
      </c>
      <c r="F21" s="13">
        <v>0</v>
      </c>
      <c r="G21" s="21">
        <v>279</v>
      </c>
      <c r="H21" s="27">
        <v>128</v>
      </c>
      <c r="I21" s="13">
        <v>1921</v>
      </c>
      <c r="J21" s="21">
        <v>13</v>
      </c>
      <c r="K21" s="27">
        <v>0</v>
      </c>
      <c r="L21" s="13">
        <v>0</v>
      </c>
      <c r="M21" s="21">
        <v>0</v>
      </c>
      <c r="N21" s="27">
        <v>0</v>
      </c>
      <c r="O21" s="13">
        <v>1</v>
      </c>
      <c r="P21" s="21">
        <v>2</v>
      </c>
      <c r="Q21" s="69">
        <v>0</v>
      </c>
      <c r="R21" s="70">
        <v>0</v>
      </c>
      <c r="S21" s="71">
        <v>0</v>
      </c>
      <c r="T21" s="30">
        <v>0</v>
      </c>
      <c r="U21" s="31">
        <v>0</v>
      </c>
      <c r="V21" s="84">
        <v>3</v>
      </c>
      <c r="W21" s="120">
        <f t="shared" si="1"/>
        <v>10428</v>
      </c>
      <c r="X21" s="117">
        <f t="shared" si="2"/>
        <v>5472</v>
      </c>
      <c r="Y21" s="121">
        <f t="shared" si="3"/>
        <v>391</v>
      </c>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row>
    <row r="22" spans="1:98" ht="13.5" customHeight="1" x14ac:dyDescent="0.15">
      <c r="A22" s="75" t="s">
        <v>36</v>
      </c>
      <c r="B22" s="27">
        <v>19696</v>
      </c>
      <c r="C22" s="13">
        <v>23591</v>
      </c>
      <c r="D22" s="21">
        <v>499</v>
      </c>
      <c r="E22" s="27">
        <v>46305</v>
      </c>
      <c r="F22" s="13">
        <v>0</v>
      </c>
      <c r="G22" s="21">
        <v>3950</v>
      </c>
      <c r="H22" s="27">
        <v>970</v>
      </c>
      <c r="I22" s="13">
        <v>16015</v>
      </c>
      <c r="J22" s="21">
        <v>129</v>
      </c>
      <c r="K22" s="27">
        <v>23</v>
      </c>
      <c r="L22" s="13">
        <v>1</v>
      </c>
      <c r="M22" s="21">
        <v>12</v>
      </c>
      <c r="N22" s="27">
        <v>0</v>
      </c>
      <c r="O22" s="13">
        <v>1283</v>
      </c>
      <c r="P22" s="21">
        <v>0</v>
      </c>
      <c r="Q22" s="69">
        <v>0</v>
      </c>
      <c r="R22" s="70">
        <v>0</v>
      </c>
      <c r="S22" s="71">
        <v>0</v>
      </c>
      <c r="T22" s="30">
        <v>0</v>
      </c>
      <c r="U22" s="31">
        <v>0</v>
      </c>
      <c r="V22" s="84">
        <v>21</v>
      </c>
      <c r="W22" s="120">
        <f t="shared" si="1"/>
        <v>66994</v>
      </c>
      <c r="X22" s="117">
        <f t="shared" si="2"/>
        <v>40890</v>
      </c>
      <c r="Y22" s="121">
        <f t="shared" si="3"/>
        <v>4611</v>
      </c>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row>
    <row r="23" spans="1:98" ht="13.5" customHeight="1" x14ac:dyDescent="0.15">
      <c r="A23" s="75" t="s">
        <v>37</v>
      </c>
      <c r="B23" s="27">
        <v>44463</v>
      </c>
      <c r="C23" s="13">
        <v>40984</v>
      </c>
      <c r="D23" s="21">
        <v>359</v>
      </c>
      <c r="E23" s="27">
        <v>31636</v>
      </c>
      <c r="F23" s="13">
        <v>0</v>
      </c>
      <c r="G23" s="21">
        <v>4473</v>
      </c>
      <c r="H23" s="27">
        <v>13439</v>
      </c>
      <c r="I23" s="13">
        <v>17275</v>
      </c>
      <c r="J23" s="21">
        <v>361</v>
      </c>
      <c r="K23" s="27">
        <v>1384</v>
      </c>
      <c r="L23" s="13">
        <v>1020</v>
      </c>
      <c r="M23" s="21">
        <v>135</v>
      </c>
      <c r="N23" s="27">
        <v>0</v>
      </c>
      <c r="O23" s="13">
        <v>495</v>
      </c>
      <c r="P23" s="21">
        <v>0</v>
      </c>
      <c r="Q23" s="69">
        <v>68</v>
      </c>
      <c r="R23" s="70">
        <v>1</v>
      </c>
      <c r="S23" s="71">
        <v>37</v>
      </c>
      <c r="T23" s="30">
        <v>0</v>
      </c>
      <c r="U23" s="31">
        <v>0</v>
      </c>
      <c r="V23" s="84">
        <v>36</v>
      </c>
      <c r="W23" s="120">
        <f t="shared" si="1"/>
        <v>90990</v>
      </c>
      <c r="X23" s="117">
        <f t="shared" si="2"/>
        <v>59775</v>
      </c>
      <c r="Y23" s="121">
        <f t="shared" si="3"/>
        <v>5401</v>
      </c>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row>
    <row r="24" spans="1:98" ht="13.5" customHeight="1" x14ac:dyDescent="0.15">
      <c r="A24" s="75" t="s">
        <v>38</v>
      </c>
      <c r="B24" s="27">
        <v>3746</v>
      </c>
      <c r="C24" s="13">
        <v>33094</v>
      </c>
      <c r="D24" s="21">
        <v>50</v>
      </c>
      <c r="E24" s="27">
        <v>6469</v>
      </c>
      <c r="F24" s="13">
        <v>0</v>
      </c>
      <c r="G24" s="21">
        <v>777</v>
      </c>
      <c r="H24" s="27">
        <v>707</v>
      </c>
      <c r="I24" s="13">
        <v>3202</v>
      </c>
      <c r="J24" s="21">
        <v>226</v>
      </c>
      <c r="K24" s="27">
        <v>25</v>
      </c>
      <c r="L24" s="13">
        <v>0</v>
      </c>
      <c r="M24" s="21">
        <v>5</v>
      </c>
      <c r="N24" s="27">
        <v>0</v>
      </c>
      <c r="O24" s="13">
        <v>152</v>
      </c>
      <c r="P24" s="21">
        <v>3</v>
      </c>
      <c r="Q24" s="69">
        <v>0</v>
      </c>
      <c r="R24" s="70">
        <v>0</v>
      </c>
      <c r="S24" s="71">
        <v>0</v>
      </c>
      <c r="T24" s="30">
        <v>0</v>
      </c>
      <c r="U24" s="31">
        <v>0</v>
      </c>
      <c r="V24" s="84">
        <v>9</v>
      </c>
      <c r="W24" s="120">
        <f t="shared" si="1"/>
        <v>10947</v>
      </c>
      <c r="X24" s="117">
        <f t="shared" si="2"/>
        <v>36448</v>
      </c>
      <c r="Y24" s="121">
        <f t="shared" si="3"/>
        <v>1070</v>
      </c>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row>
    <row r="25" spans="1:98" ht="13.5" customHeight="1" x14ac:dyDescent="0.15">
      <c r="A25" s="75" t="s">
        <v>39</v>
      </c>
      <c r="B25" s="27">
        <v>45</v>
      </c>
      <c r="C25" s="13">
        <v>94</v>
      </c>
      <c r="D25" s="21">
        <v>4</v>
      </c>
      <c r="E25" s="27">
        <v>10931</v>
      </c>
      <c r="F25" s="13">
        <v>0</v>
      </c>
      <c r="G25" s="21">
        <v>1729</v>
      </c>
      <c r="H25" s="27">
        <v>133</v>
      </c>
      <c r="I25" s="13">
        <v>4769</v>
      </c>
      <c r="J25" s="21">
        <v>25</v>
      </c>
      <c r="K25" s="27">
        <v>6</v>
      </c>
      <c r="L25" s="13">
        <v>3</v>
      </c>
      <c r="M25" s="21">
        <v>4</v>
      </c>
      <c r="N25" s="27">
        <v>0</v>
      </c>
      <c r="O25" s="13">
        <v>118</v>
      </c>
      <c r="P25" s="21">
        <v>0</v>
      </c>
      <c r="Q25" s="69">
        <v>0</v>
      </c>
      <c r="R25" s="70">
        <v>0</v>
      </c>
      <c r="S25" s="71">
        <v>0</v>
      </c>
      <c r="T25" s="30">
        <v>0</v>
      </c>
      <c r="U25" s="31">
        <v>0</v>
      </c>
      <c r="V25" s="84">
        <v>2</v>
      </c>
      <c r="W25" s="120">
        <f t="shared" si="1"/>
        <v>11115</v>
      </c>
      <c r="X25" s="117">
        <f t="shared" si="2"/>
        <v>4984</v>
      </c>
      <c r="Y25" s="121">
        <f t="shared" si="3"/>
        <v>1764</v>
      </c>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row>
    <row r="26" spans="1:98" ht="13.5" customHeight="1" x14ac:dyDescent="0.15">
      <c r="A26" s="75" t="s">
        <v>40</v>
      </c>
      <c r="B26" s="27">
        <v>470</v>
      </c>
      <c r="C26" s="13">
        <v>1884</v>
      </c>
      <c r="D26" s="21">
        <v>75</v>
      </c>
      <c r="E26" s="27">
        <v>404</v>
      </c>
      <c r="F26" s="13">
        <v>0</v>
      </c>
      <c r="G26" s="21">
        <v>148</v>
      </c>
      <c r="H26" s="27">
        <v>91</v>
      </c>
      <c r="I26" s="13">
        <v>209</v>
      </c>
      <c r="J26" s="21">
        <v>32</v>
      </c>
      <c r="K26" s="27">
        <v>0</v>
      </c>
      <c r="L26" s="13">
        <v>0</v>
      </c>
      <c r="M26" s="21">
        <v>2</v>
      </c>
      <c r="N26" s="27">
        <v>0</v>
      </c>
      <c r="O26" s="13">
        <v>0</v>
      </c>
      <c r="P26" s="21">
        <v>5</v>
      </c>
      <c r="Q26" s="69">
        <v>1</v>
      </c>
      <c r="R26" s="70">
        <v>0</v>
      </c>
      <c r="S26" s="71">
        <v>0</v>
      </c>
      <c r="T26" s="30">
        <v>0</v>
      </c>
      <c r="U26" s="31">
        <v>0</v>
      </c>
      <c r="V26" s="84">
        <v>0</v>
      </c>
      <c r="W26" s="120">
        <f t="shared" si="1"/>
        <v>966</v>
      </c>
      <c r="X26" s="117">
        <f t="shared" si="2"/>
        <v>2093</v>
      </c>
      <c r="Y26" s="121">
        <f t="shared" si="3"/>
        <v>262</v>
      </c>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row>
    <row r="27" spans="1:98" ht="13.5" customHeight="1" x14ac:dyDescent="0.15">
      <c r="A27" s="75" t="s">
        <v>41</v>
      </c>
      <c r="B27" s="27">
        <v>195</v>
      </c>
      <c r="C27" s="13">
        <v>515</v>
      </c>
      <c r="D27" s="21">
        <v>748</v>
      </c>
      <c r="E27" s="27">
        <v>2855</v>
      </c>
      <c r="F27" s="13">
        <v>0</v>
      </c>
      <c r="G27" s="21">
        <v>766</v>
      </c>
      <c r="H27" s="27">
        <v>297</v>
      </c>
      <c r="I27" s="13">
        <v>1874</v>
      </c>
      <c r="J27" s="21">
        <v>87</v>
      </c>
      <c r="K27" s="27">
        <v>28</v>
      </c>
      <c r="L27" s="13">
        <v>13</v>
      </c>
      <c r="M27" s="21">
        <v>22</v>
      </c>
      <c r="N27" s="27">
        <v>0</v>
      </c>
      <c r="O27" s="13">
        <v>184</v>
      </c>
      <c r="P27" s="21">
        <v>1</v>
      </c>
      <c r="Q27" s="69">
        <v>2</v>
      </c>
      <c r="R27" s="70">
        <v>0</v>
      </c>
      <c r="S27" s="71">
        <v>1</v>
      </c>
      <c r="T27" s="30">
        <v>0</v>
      </c>
      <c r="U27" s="31">
        <v>0</v>
      </c>
      <c r="V27" s="84">
        <v>5</v>
      </c>
      <c r="W27" s="120">
        <f t="shared" si="1"/>
        <v>3377</v>
      </c>
      <c r="X27" s="117">
        <f t="shared" si="2"/>
        <v>2586</v>
      </c>
      <c r="Y27" s="121">
        <f t="shared" si="3"/>
        <v>1630</v>
      </c>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row>
    <row r="28" spans="1:98" ht="13.5" customHeight="1" x14ac:dyDescent="0.15">
      <c r="A28" s="75" t="s">
        <v>42</v>
      </c>
      <c r="B28" s="27">
        <v>16</v>
      </c>
      <c r="C28" s="13">
        <v>812</v>
      </c>
      <c r="D28" s="21">
        <v>1</v>
      </c>
      <c r="E28" s="27">
        <v>230</v>
      </c>
      <c r="F28" s="13">
        <v>0</v>
      </c>
      <c r="G28" s="21">
        <v>27</v>
      </c>
      <c r="H28" s="27">
        <v>4</v>
      </c>
      <c r="I28" s="13">
        <v>70</v>
      </c>
      <c r="J28" s="21">
        <v>3</v>
      </c>
      <c r="K28" s="27">
        <v>0</v>
      </c>
      <c r="L28" s="13">
        <v>0</v>
      </c>
      <c r="M28" s="21">
        <v>0</v>
      </c>
      <c r="N28" s="27">
        <v>0</v>
      </c>
      <c r="O28" s="13">
        <v>22</v>
      </c>
      <c r="P28" s="21">
        <v>0</v>
      </c>
      <c r="Q28" s="69">
        <v>0</v>
      </c>
      <c r="R28" s="70">
        <v>0</v>
      </c>
      <c r="S28" s="71">
        <v>0</v>
      </c>
      <c r="T28" s="30">
        <v>0</v>
      </c>
      <c r="U28" s="31">
        <v>0</v>
      </c>
      <c r="V28" s="84">
        <v>0</v>
      </c>
      <c r="W28" s="120">
        <f t="shared" si="1"/>
        <v>250</v>
      </c>
      <c r="X28" s="117">
        <f t="shared" si="2"/>
        <v>904</v>
      </c>
      <c r="Y28" s="121">
        <f t="shared" si="3"/>
        <v>31</v>
      </c>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row>
    <row r="29" spans="1:98" ht="13.5" customHeight="1" x14ac:dyDescent="0.15">
      <c r="A29" s="75" t="s">
        <v>43</v>
      </c>
      <c r="B29" s="27">
        <v>24514</v>
      </c>
      <c r="C29" s="13">
        <v>21229</v>
      </c>
      <c r="D29" s="21">
        <v>776</v>
      </c>
      <c r="E29" s="27">
        <v>4709</v>
      </c>
      <c r="F29" s="13">
        <v>0</v>
      </c>
      <c r="G29" s="21">
        <v>1175</v>
      </c>
      <c r="H29" s="27">
        <v>2087</v>
      </c>
      <c r="I29" s="13">
        <v>3162</v>
      </c>
      <c r="J29" s="21">
        <v>246</v>
      </c>
      <c r="K29" s="27">
        <v>9</v>
      </c>
      <c r="L29" s="13">
        <v>3</v>
      </c>
      <c r="M29" s="21">
        <v>5</v>
      </c>
      <c r="N29" s="27">
        <v>0</v>
      </c>
      <c r="O29" s="13">
        <v>101</v>
      </c>
      <c r="P29" s="21">
        <v>0</v>
      </c>
      <c r="Q29" s="69">
        <v>188</v>
      </c>
      <c r="R29" s="70">
        <v>0</v>
      </c>
      <c r="S29" s="71">
        <v>39</v>
      </c>
      <c r="T29" s="30">
        <v>0</v>
      </c>
      <c r="U29" s="31">
        <v>0</v>
      </c>
      <c r="V29" s="84">
        <v>8</v>
      </c>
      <c r="W29" s="120">
        <f t="shared" si="1"/>
        <v>31507</v>
      </c>
      <c r="X29" s="117">
        <f t="shared" si="2"/>
        <v>24495</v>
      </c>
      <c r="Y29" s="121">
        <f t="shared" si="3"/>
        <v>2249</v>
      </c>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row>
    <row r="30" spans="1:98" ht="13.5" customHeight="1" x14ac:dyDescent="0.15">
      <c r="A30" s="75" t="s">
        <v>44</v>
      </c>
      <c r="B30" s="27">
        <v>6</v>
      </c>
      <c r="C30" s="13">
        <v>17</v>
      </c>
      <c r="D30" s="21">
        <v>1</v>
      </c>
      <c r="E30" s="27">
        <v>959</v>
      </c>
      <c r="F30" s="13">
        <v>0</v>
      </c>
      <c r="G30" s="21">
        <v>138</v>
      </c>
      <c r="H30" s="27">
        <v>80</v>
      </c>
      <c r="I30" s="13">
        <v>556</v>
      </c>
      <c r="J30" s="21">
        <v>14</v>
      </c>
      <c r="K30" s="27">
        <v>0</v>
      </c>
      <c r="L30" s="13">
        <v>0</v>
      </c>
      <c r="M30" s="21">
        <v>0</v>
      </c>
      <c r="N30" s="27">
        <v>0</v>
      </c>
      <c r="O30" s="13">
        <v>8</v>
      </c>
      <c r="P30" s="21">
        <v>1</v>
      </c>
      <c r="Q30" s="69">
        <v>0</v>
      </c>
      <c r="R30" s="70">
        <v>0</v>
      </c>
      <c r="S30" s="71">
        <v>0</v>
      </c>
      <c r="T30" s="30">
        <v>0</v>
      </c>
      <c r="U30" s="31">
        <v>0</v>
      </c>
      <c r="V30" s="84">
        <v>3</v>
      </c>
      <c r="W30" s="120">
        <f t="shared" si="1"/>
        <v>1045</v>
      </c>
      <c r="X30" s="117">
        <f t="shared" si="2"/>
        <v>581</v>
      </c>
      <c r="Y30" s="121">
        <f t="shared" si="3"/>
        <v>157</v>
      </c>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row>
    <row r="31" spans="1:98" ht="13" customHeight="1" x14ac:dyDescent="0.15">
      <c r="A31" s="75" t="s">
        <v>45</v>
      </c>
      <c r="B31" s="27">
        <v>10774</v>
      </c>
      <c r="C31" s="13">
        <v>30673</v>
      </c>
      <c r="D31" s="21">
        <v>2</v>
      </c>
      <c r="E31" s="27">
        <v>4963</v>
      </c>
      <c r="F31" s="13">
        <v>0</v>
      </c>
      <c r="G31" s="21">
        <v>908</v>
      </c>
      <c r="H31" s="27">
        <v>830</v>
      </c>
      <c r="I31" s="13">
        <v>1947</v>
      </c>
      <c r="J31" s="21">
        <v>26</v>
      </c>
      <c r="K31" s="27">
        <v>53</v>
      </c>
      <c r="L31" s="13">
        <v>0</v>
      </c>
      <c r="M31" s="21">
        <v>2</v>
      </c>
      <c r="N31" s="27">
        <v>0</v>
      </c>
      <c r="O31" s="13">
        <v>277</v>
      </c>
      <c r="P31" s="21">
        <v>0</v>
      </c>
      <c r="Q31" s="69">
        <v>3</v>
      </c>
      <c r="R31" s="70">
        <v>0</v>
      </c>
      <c r="S31" s="71">
        <v>1</v>
      </c>
      <c r="T31" s="30">
        <v>0</v>
      </c>
      <c r="U31" s="31">
        <v>0</v>
      </c>
      <c r="V31" s="84">
        <v>4</v>
      </c>
      <c r="W31" s="120">
        <f t="shared" si="1"/>
        <v>16623</v>
      </c>
      <c r="X31" s="117">
        <f t="shared" si="2"/>
        <v>32897</v>
      </c>
      <c r="Y31" s="121">
        <f t="shared" si="3"/>
        <v>943</v>
      </c>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row>
    <row r="32" spans="1:98" ht="13.5" customHeight="1" x14ac:dyDescent="0.15">
      <c r="A32" s="75" t="s">
        <v>46</v>
      </c>
      <c r="B32" s="27">
        <v>21134</v>
      </c>
      <c r="C32" s="13">
        <v>3101</v>
      </c>
      <c r="D32" s="21">
        <v>1608</v>
      </c>
      <c r="E32" s="27">
        <v>4108</v>
      </c>
      <c r="F32" s="13">
        <v>0</v>
      </c>
      <c r="G32" s="21">
        <v>460</v>
      </c>
      <c r="H32" s="27">
        <v>216</v>
      </c>
      <c r="I32" s="13">
        <v>1293</v>
      </c>
      <c r="J32" s="21">
        <v>75</v>
      </c>
      <c r="K32" s="27">
        <v>232</v>
      </c>
      <c r="L32" s="13">
        <v>4614</v>
      </c>
      <c r="M32" s="21">
        <v>761</v>
      </c>
      <c r="N32" s="27">
        <v>0</v>
      </c>
      <c r="O32" s="13">
        <v>0</v>
      </c>
      <c r="P32" s="21">
        <v>0</v>
      </c>
      <c r="Q32" s="69">
        <v>0</v>
      </c>
      <c r="R32" s="70">
        <v>0</v>
      </c>
      <c r="S32" s="71">
        <v>0</v>
      </c>
      <c r="T32" s="30">
        <v>0</v>
      </c>
      <c r="U32" s="31">
        <v>0</v>
      </c>
      <c r="V32" s="84">
        <v>1</v>
      </c>
      <c r="W32" s="120">
        <f t="shared" si="1"/>
        <v>25690</v>
      </c>
      <c r="X32" s="117">
        <f t="shared" si="2"/>
        <v>9008</v>
      </c>
      <c r="Y32" s="121">
        <f t="shared" si="3"/>
        <v>2905</v>
      </c>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row>
    <row r="33" spans="1:98" ht="13.5" customHeight="1" x14ac:dyDescent="0.15">
      <c r="A33" s="75" t="s">
        <v>47</v>
      </c>
      <c r="B33" s="27">
        <v>1425</v>
      </c>
      <c r="C33" s="13">
        <v>8421</v>
      </c>
      <c r="D33" s="21">
        <v>4</v>
      </c>
      <c r="E33" s="27">
        <v>19048</v>
      </c>
      <c r="F33" s="13">
        <v>0</v>
      </c>
      <c r="G33" s="21">
        <v>1754</v>
      </c>
      <c r="H33" s="27">
        <v>1884</v>
      </c>
      <c r="I33" s="13">
        <v>5235</v>
      </c>
      <c r="J33" s="21">
        <v>90</v>
      </c>
      <c r="K33" s="27">
        <v>24</v>
      </c>
      <c r="L33" s="13">
        <v>0</v>
      </c>
      <c r="M33" s="21">
        <v>2</v>
      </c>
      <c r="N33" s="27">
        <v>0</v>
      </c>
      <c r="O33" s="13">
        <v>1340</v>
      </c>
      <c r="P33" s="21">
        <v>13</v>
      </c>
      <c r="Q33" s="69">
        <v>0</v>
      </c>
      <c r="R33" s="70">
        <v>0</v>
      </c>
      <c r="S33" s="71">
        <v>0</v>
      </c>
      <c r="T33" s="30">
        <v>0</v>
      </c>
      <c r="U33" s="31">
        <v>0</v>
      </c>
      <c r="V33" s="84">
        <v>8</v>
      </c>
      <c r="W33" s="120">
        <f t="shared" si="1"/>
        <v>22381</v>
      </c>
      <c r="X33" s="117">
        <f t="shared" si="2"/>
        <v>14996</v>
      </c>
      <c r="Y33" s="121">
        <f t="shared" si="3"/>
        <v>1871</v>
      </c>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row>
    <row r="34" spans="1:98" ht="13.5" customHeight="1" x14ac:dyDescent="0.15">
      <c r="A34" s="75" t="s">
        <v>48</v>
      </c>
      <c r="B34" s="27">
        <v>40901</v>
      </c>
      <c r="C34" s="13">
        <v>31274</v>
      </c>
      <c r="D34" s="21">
        <v>1471</v>
      </c>
      <c r="E34" s="27">
        <v>8013</v>
      </c>
      <c r="F34" s="13">
        <v>0</v>
      </c>
      <c r="G34" s="21">
        <v>1203</v>
      </c>
      <c r="H34" s="27">
        <v>1039</v>
      </c>
      <c r="I34" s="13">
        <v>4146</v>
      </c>
      <c r="J34" s="21">
        <v>384</v>
      </c>
      <c r="K34" s="27">
        <v>655</v>
      </c>
      <c r="L34" s="13">
        <v>9175</v>
      </c>
      <c r="M34" s="21">
        <v>1914</v>
      </c>
      <c r="N34" s="27">
        <v>0</v>
      </c>
      <c r="O34" s="13">
        <v>382</v>
      </c>
      <c r="P34" s="21">
        <v>7</v>
      </c>
      <c r="Q34" s="69">
        <v>0</v>
      </c>
      <c r="R34" s="70">
        <v>0</v>
      </c>
      <c r="S34" s="71">
        <v>0</v>
      </c>
      <c r="T34" s="30">
        <v>0</v>
      </c>
      <c r="U34" s="31">
        <v>0</v>
      </c>
      <c r="V34" s="84">
        <v>6</v>
      </c>
      <c r="W34" s="120">
        <f t="shared" si="1"/>
        <v>50608</v>
      </c>
      <c r="X34" s="117">
        <f t="shared" si="2"/>
        <v>44977</v>
      </c>
      <c r="Y34" s="121">
        <f t="shared" si="3"/>
        <v>4985</v>
      </c>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row>
    <row r="35" spans="1:98" ht="13.5" customHeight="1" x14ac:dyDescent="0.15">
      <c r="A35" s="75" t="s">
        <v>49</v>
      </c>
      <c r="B35" s="27">
        <v>273</v>
      </c>
      <c r="C35" s="13">
        <v>1608</v>
      </c>
      <c r="D35" s="21">
        <v>4</v>
      </c>
      <c r="E35" s="27">
        <v>169</v>
      </c>
      <c r="F35" s="13">
        <v>0</v>
      </c>
      <c r="G35" s="21">
        <v>22</v>
      </c>
      <c r="H35" s="27">
        <v>50</v>
      </c>
      <c r="I35" s="13">
        <v>82</v>
      </c>
      <c r="J35" s="21">
        <v>0</v>
      </c>
      <c r="K35" s="27">
        <v>1</v>
      </c>
      <c r="L35" s="13">
        <v>0</v>
      </c>
      <c r="M35" s="21">
        <v>0</v>
      </c>
      <c r="N35" s="27">
        <v>0</v>
      </c>
      <c r="O35" s="13">
        <v>0</v>
      </c>
      <c r="P35" s="21">
        <v>0</v>
      </c>
      <c r="Q35" s="69">
        <v>0</v>
      </c>
      <c r="R35" s="70">
        <v>0</v>
      </c>
      <c r="S35" s="71">
        <v>0</v>
      </c>
      <c r="T35" s="30">
        <v>0</v>
      </c>
      <c r="U35" s="31">
        <v>0</v>
      </c>
      <c r="V35" s="84">
        <v>0</v>
      </c>
      <c r="W35" s="120">
        <f t="shared" si="1"/>
        <v>493</v>
      </c>
      <c r="X35" s="117">
        <f t="shared" si="2"/>
        <v>1690</v>
      </c>
      <c r="Y35" s="121">
        <f t="shared" si="3"/>
        <v>26</v>
      </c>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row>
    <row r="36" spans="1:98" ht="13.5" customHeight="1" x14ac:dyDescent="0.15">
      <c r="A36" s="75" t="s">
        <v>50</v>
      </c>
      <c r="B36" s="27">
        <v>13813</v>
      </c>
      <c r="C36" s="13">
        <v>83534</v>
      </c>
      <c r="D36" s="21">
        <v>864</v>
      </c>
      <c r="E36" s="27">
        <v>39058</v>
      </c>
      <c r="F36" s="13">
        <v>0</v>
      </c>
      <c r="G36" s="21">
        <v>5091</v>
      </c>
      <c r="H36" s="27">
        <v>3130</v>
      </c>
      <c r="I36" s="13">
        <v>14545</v>
      </c>
      <c r="J36" s="21">
        <v>423</v>
      </c>
      <c r="K36" s="27">
        <v>170</v>
      </c>
      <c r="L36" s="13">
        <v>14</v>
      </c>
      <c r="M36" s="21">
        <v>57</v>
      </c>
      <c r="N36" s="27">
        <v>0</v>
      </c>
      <c r="O36" s="13">
        <v>1431</v>
      </c>
      <c r="P36" s="21">
        <v>20</v>
      </c>
      <c r="Q36" s="69">
        <v>23</v>
      </c>
      <c r="R36" s="70">
        <v>0</v>
      </c>
      <c r="S36" s="71">
        <v>7</v>
      </c>
      <c r="T36" s="30">
        <v>0</v>
      </c>
      <c r="U36" s="31">
        <v>0</v>
      </c>
      <c r="V36" s="84">
        <v>56</v>
      </c>
      <c r="W36" s="120">
        <f t="shared" si="1"/>
        <v>56194</v>
      </c>
      <c r="X36" s="117">
        <f t="shared" si="2"/>
        <v>99524</v>
      </c>
      <c r="Y36" s="121">
        <f t="shared" si="3"/>
        <v>6518</v>
      </c>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row>
    <row r="37" spans="1:98" ht="13.5" customHeight="1" x14ac:dyDescent="0.15">
      <c r="A37" s="75" t="s">
        <v>51</v>
      </c>
      <c r="B37" s="27">
        <v>116</v>
      </c>
      <c r="C37" s="13">
        <v>2238</v>
      </c>
      <c r="D37" s="21">
        <v>0</v>
      </c>
      <c r="E37" s="27">
        <v>464</v>
      </c>
      <c r="F37" s="13">
        <v>0</v>
      </c>
      <c r="G37" s="21">
        <v>80</v>
      </c>
      <c r="H37" s="27">
        <v>54</v>
      </c>
      <c r="I37" s="13">
        <v>147</v>
      </c>
      <c r="J37" s="21">
        <v>0</v>
      </c>
      <c r="K37" s="27">
        <v>0</v>
      </c>
      <c r="L37" s="13">
        <v>0</v>
      </c>
      <c r="M37" s="21">
        <v>0</v>
      </c>
      <c r="N37" s="27">
        <v>0</v>
      </c>
      <c r="O37" s="13">
        <v>0</v>
      </c>
      <c r="P37" s="21">
        <v>0</v>
      </c>
      <c r="Q37" s="69">
        <v>0</v>
      </c>
      <c r="R37" s="70">
        <v>0</v>
      </c>
      <c r="S37" s="71">
        <v>0</v>
      </c>
      <c r="T37" s="30">
        <v>0</v>
      </c>
      <c r="U37" s="31">
        <v>0</v>
      </c>
      <c r="V37" s="84">
        <v>1</v>
      </c>
      <c r="W37" s="120">
        <f t="shared" si="1"/>
        <v>634</v>
      </c>
      <c r="X37" s="117">
        <f t="shared" si="2"/>
        <v>2385</v>
      </c>
      <c r="Y37" s="121">
        <f t="shared" si="3"/>
        <v>81</v>
      </c>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row>
    <row r="38" spans="1:98" ht="13.5" customHeight="1" x14ac:dyDescent="0.15">
      <c r="A38" s="75" t="s">
        <v>52</v>
      </c>
      <c r="B38" s="27">
        <v>259</v>
      </c>
      <c r="C38" s="13">
        <v>538</v>
      </c>
      <c r="D38" s="21">
        <v>27</v>
      </c>
      <c r="E38" s="27">
        <v>4203</v>
      </c>
      <c r="F38" s="13">
        <v>0</v>
      </c>
      <c r="G38" s="21">
        <v>150</v>
      </c>
      <c r="H38" s="27">
        <v>148</v>
      </c>
      <c r="I38" s="13">
        <v>2102</v>
      </c>
      <c r="J38" s="21">
        <v>854</v>
      </c>
      <c r="K38" s="27">
        <v>2</v>
      </c>
      <c r="L38" s="13">
        <v>0</v>
      </c>
      <c r="M38" s="21">
        <v>3</v>
      </c>
      <c r="N38" s="27">
        <v>0</v>
      </c>
      <c r="O38" s="13">
        <v>81</v>
      </c>
      <c r="P38" s="21">
        <v>1</v>
      </c>
      <c r="Q38" s="69">
        <v>0</v>
      </c>
      <c r="R38" s="70">
        <v>0</v>
      </c>
      <c r="S38" s="71">
        <v>0</v>
      </c>
      <c r="T38" s="30">
        <v>0</v>
      </c>
      <c r="U38" s="31">
        <v>0</v>
      </c>
      <c r="V38" s="84">
        <v>6</v>
      </c>
      <c r="W38" s="120">
        <f t="shared" si="1"/>
        <v>4612</v>
      </c>
      <c r="X38" s="117">
        <f t="shared" si="2"/>
        <v>2721</v>
      </c>
      <c r="Y38" s="121">
        <f t="shared" si="3"/>
        <v>1041</v>
      </c>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row>
    <row r="39" spans="1:98" ht="13.5" customHeight="1" x14ac:dyDescent="0.15">
      <c r="A39" s="75" t="s">
        <v>53</v>
      </c>
      <c r="B39" s="27">
        <v>105772</v>
      </c>
      <c r="C39" s="13">
        <v>118573</v>
      </c>
      <c r="D39" s="21">
        <v>3401</v>
      </c>
      <c r="E39" s="27">
        <v>73865</v>
      </c>
      <c r="F39" s="13">
        <v>0</v>
      </c>
      <c r="G39" s="21">
        <v>15020</v>
      </c>
      <c r="H39" s="27">
        <v>6925</v>
      </c>
      <c r="I39" s="13">
        <v>45615</v>
      </c>
      <c r="J39" s="21">
        <v>1527</v>
      </c>
      <c r="K39" s="27">
        <v>606</v>
      </c>
      <c r="L39" s="13">
        <v>589</v>
      </c>
      <c r="M39" s="21">
        <v>126</v>
      </c>
      <c r="N39" s="27">
        <v>0</v>
      </c>
      <c r="O39" s="13">
        <v>2102</v>
      </c>
      <c r="P39" s="21">
        <v>67</v>
      </c>
      <c r="Q39" s="69">
        <v>621</v>
      </c>
      <c r="R39" s="70">
        <v>0</v>
      </c>
      <c r="S39" s="71">
        <v>210</v>
      </c>
      <c r="T39" s="30">
        <v>0</v>
      </c>
      <c r="U39" s="31">
        <v>0</v>
      </c>
      <c r="V39" s="84">
        <v>116</v>
      </c>
      <c r="W39" s="120">
        <f t="shared" si="1"/>
        <v>187789</v>
      </c>
      <c r="X39" s="117">
        <f t="shared" si="2"/>
        <v>166879</v>
      </c>
      <c r="Y39" s="121">
        <f t="shared" si="3"/>
        <v>20467</v>
      </c>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row>
    <row r="40" spans="1:98" ht="13.5" customHeight="1" x14ac:dyDescent="0.15">
      <c r="A40" s="75" t="s">
        <v>54</v>
      </c>
      <c r="B40" s="27">
        <v>52414</v>
      </c>
      <c r="C40" s="13">
        <v>9691</v>
      </c>
      <c r="D40" s="21">
        <v>0</v>
      </c>
      <c r="E40" s="27">
        <v>1146</v>
      </c>
      <c r="F40" s="13">
        <v>0</v>
      </c>
      <c r="G40" s="21">
        <v>179</v>
      </c>
      <c r="H40" s="27">
        <v>59</v>
      </c>
      <c r="I40" s="13">
        <v>1022</v>
      </c>
      <c r="J40" s="21">
        <v>1</v>
      </c>
      <c r="K40" s="27">
        <v>5</v>
      </c>
      <c r="L40" s="13">
        <v>0</v>
      </c>
      <c r="M40" s="21">
        <v>0</v>
      </c>
      <c r="N40" s="27">
        <v>0</v>
      </c>
      <c r="O40" s="13">
        <v>101</v>
      </c>
      <c r="P40" s="21">
        <v>0</v>
      </c>
      <c r="Q40" s="69">
        <v>0</v>
      </c>
      <c r="R40" s="70">
        <v>0</v>
      </c>
      <c r="S40" s="71">
        <v>0</v>
      </c>
      <c r="T40" s="30">
        <v>0</v>
      </c>
      <c r="U40" s="31">
        <v>0</v>
      </c>
      <c r="V40" s="84">
        <v>0</v>
      </c>
      <c r="W40" s="120">
        <f t="shared" si="1"/>
        <v>53624</v>
      </c>
      <c r="X40" s="117">
        <f t="shared" si="2"/>
        <v>10814</v>
      </c>
      <c r="Y40" s="121">
        <f t="shared" si="3"/>
        <v>180</v>
      </c>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row>
    <row r="41" spans="1:98" ht="13.5" customHeight="1" x14ac:dyDescent="0.15">
      <c r="A41" s="75" t="s">
        <v>55</v>
      </c>
      <c r="B41" s="27">
        <v>2621</v>
      </c>
      <c r="C41" s="13">
        <v>4998</v>
      </c>
      <c r="D41" s="21">
        <v>428</v>
      </c>
      <c r="E41" s="27">
        <v>21298</v>
      </c>
      <c r="F41" s="13">
        <v>0</v>
      </c>
      <c r="G41" s="21">
        <v>2677</v>
      </c>
      <c r="H41" s="27">
        <v>4691</v>
      </c>
      <c r="I41" s="13">
        <v>8243</v>
      </c>
      <c r="J41" s="21">
        <v>1005</v>
      </c>
      <c r="K41" s="27">
        <v>798</v>
      </c>
      <c r="L41" s="13">
        <v>14426</v>
      </c>
      <c r="M41" s="21">
        <v>2605</v>
      </c>
      <c r="N41" s="27">
        <v>0</v>
      </c>
      <c r="O41" s="13">
        <v>1906</v>
      </c>
      <c r="P41" s="21">
        <v>72</v>
      </c>
      <c r="Q41" s="69">
        <v>950</v>
      </c>
      <c r="R41" s="70">
        <v>0</v>
      </c>
      <c r="S41" s="71">
        <v>244</v>
      </c>
      <c r="T41" s="30">
        <v>0</v>
      </c>
      <c r="U41" s="31">
        <v>0</v>
      </c>
      <c r="V41" s="84">
        <v>62</v>
      </c>
      <c r="W41" s="120">
        <f t="shared" si="1"/>
        <v>30358</v>
      </c>
      <c r="X41" s="117">
        <f t="shared" si="2"/>
        <v>29573</v>
      </c>
      <c r="Y41" s="121">
        <f t="shared" si="3"/>
        <v>7093</v>
      </c>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row>
    <row r="42" spans="1:98" ht="13.5" customHeight="1" x14ac:dyDescent="0.15">
      <c r="A42" s="75" t="s">
        <v>56</v>
      </c>
      <c r="B42" s="27">
        <v>0</v>
      </c>
      <c r="C42" s="13">
        <v>207</v>
      </c>
      <c r="D42" s="21">
        <v>0</v>
      </c>
      <c r="E42" s="27">
        <v>54</v>
      </c>
      <c r="F42" s="13">
        <v>0</v>
      </c>
      <c r="G42" s="21">
        <v>2</v>
      </c>
      <c r="H42" s="27">
        <v>51</v>
      </c>
      <c r="I42" s="13">
        <v>12</v>
      </c>
      <c r="J42" s="21">
        <v>0</v>
      </c>
      <c r="K42" s="27">
        <v>0</v>
      </c>
      <c r="L42" s="13">
        <v>0</v>
      </c>
      <c r="M42" s="21">
        <v>0</v>
      </c>
      <c r="N42" s="27">
        <v>0</v>
      </c>
      <c r="O42" s="13">
        <v>0</v>
      </c>
      <c r="P42" s="21">
        <v>0</v>
      </c>
      <c r="Q42" s="69">
        <v>0</v>
      </c>
      <c r="R42" s="70">
        <v>0</v>
      </c>
      <c r="S42" s="71">
        <v>0</v>
      </c>
      <c r="T42" s="30">
        <v>0</v>
      </c>
      <c r="U42" s="31">
        <v>0</v>
      </c>
      <c r="V42" s="84">
        <v>1</v>
      </c>
      <c r="W42" s="120">
        <f t="shared" si="1"/>
        <v>105</v>
      </c>
      <c r="X42" s="117">
        <f t="shared" si="2"/>
        <v>219</v>
      </c>
      <c r="Y42" s="121">
        <f t="shared" si="3"/>
        <v>3</v>
      </c>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row>
    <row r="43" spans="1:98" ht="13.5" customHeight="1" x14ac:dyDescent="0.15">
      <c r="A43" s="75" t="s">
        <v>57</v>
      </c>
      <c r="B43" s="27">
        <v>66521</v>
      </c>
      <c r="C43" s="13">
        <v>84991</v>
      </c>
      <c r="D43" s="21">
        <v>1666</v>
      </c>
      <c r="E43" s="27">
        <v>43480</v>
      </c>
      <c r="F43" s="13">
        <v>0</v>
      </c>
      <c r="G43" s="21">
        <v>7529</v>
      </c>
      <c r="H43" s="27">
        <v>6003</v>
      </c>
      <c r="I43" s="13">
        <v>21826</v>
      </c>
      <c r="J43" s="21">
        <v>1330</v>
      </c>
      <c r="K43" s="27">
        <v>161</v>
      </c>
      <c r="L43" s="13">
        <v>103</v>
      </c>
      <c r="M43" s="21">
        <v>62</v>
      </c>
      <c r="N43" s="27">
        <v>0</v>
      </c>
      <c r="O43" s="13">
        <v>892</v>
      </c>
      <c r="P43" s="21">
        <v>19</v>
      </c>
      <c r="Q43" s="69">
        <v>5</v>
      </c>
      <c r="R43" s="70">
        <v>0</v>
      </c>
      <c r="S43" s="71">
        <v>4</v>
      </c>
      <c r="T43" s="30">
        <v>0</v>
      </c>
      <c r="U43" s="31">
        <v>0</v>
      </c>
      <c r="V43" s="84">
        <v>107</v>
      </c>
      <c r="W43" s="120">
        <f t="shared" si="1"/>
        <v>116170</v>
      </c>
      <c r="X43" s="117">
        <f t="shared" si="2"/>
        <v>107812</v>
      </c>
      <c r="Y43" s="121">
        <f t="shared" si="3"/>
        <v>10717</v>
      </c>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row>
    <row r="44" spans="1:98" ht="13.5" customHeight="1" x14ac:dyDescent="0.15">
      <c r="A44" s="75" t="s">
        <v>58</v>
      </c>
      <c r="B44" s="27">
        <v>289</v>
      </c>
      <c r="C44" s="13">
        <v>2169</v>
      </c>
      <c r="D44" s="21">
        <v>2</v>
      </c>
      <c r="E44" s="27">
        <v>3698</v>
      </c>
      <c r="F44" s="13">
        <v>0</v>
      </c>
      <c r="G44" s="21">
        <v>543</v>
      </c>
      <c r="H44" s="27">
        <v>168</v>
      </c>
      <c r="I44" s="13">
        <v>1238</v>
      </c>
      <c r="J44" s="21">
        <v>4</v>
      </c>
      <c r="K44" s="27">
        <v>45</v>
      </c>
      <c r="L44" s="13">
        <v>0</v>
      </c>
      <c r="M44" s="21">
        <v>0</v>
      </c>
      <c r="N44" s="27">
        <v>0</v>
      </c>
      <c r="O44" s="13">
        <v>889</v>
      </c>
      <c r="P44" s="21">
        <v>3</v>
      </c>
      <c r="Q44" s="69">
        <v>0</v>
      </c>
      <c r="R44" s="70">
        <v>0</v>
      </c>
      <c r="S44" s="71">
        <v>0</v>
      </c>
      <c r="T44" s="30">
        <v>0</v>
      </c>
      <c r="U44" s="31">
        <v>0</v>
      </c>
      <c r="V44" s="84">
        <v>0</v>
      </c>
      <c r="W44" s="120">
        <f t="shared" si="1"/>
        <v>4200</v>
      </c>
      <c r="X44" s="117">
        <f t="shared" si="2"/>
        <v>4296</v>
      </c>
      <c r="Y44" s="121">
        <f t="shared" si="3"/>
        <v>552</v>
      </c>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row>
    <row r="45" spans="1:98" ht="13.5" customHeight="1" x14ac:dyDescent="0.15">
      <c r="A45" s="75" t="s">
        <v>59</v>
      </c>
      <c r="B45" s="27">
        <v>1821253</v>
      </c>
      <c r="C45" s="13">
        <v>667560</v>
      </c>
      <c r="D45" s="21">
        <v>91612</v>
      </c>
      <c r="E45" s="27">
        <v>109671</v>
      </c>
      <c r="F45" s="13">
        <v>0</v>
      </c>
      <c r="G45" s="21">
        <v>18464</v>
      </c>
      <c r="H45" s="27">
        <v>188590</v>
      </c>
      <c r="I45" s="13">
        <v>133159</v>
      </c>
      <c r="J45" s="21">
        <v>47604</v>
      </c>
      <c r="K45" s="27">
        <v>9236</v>
      </c>
      <c r="L45" s="13">
        <v>26232</v>
      </c>
      <c r="M45" s="21">
        <v>6600</v>
      </c>
      <c r="N45" s="27">
        <v>0</v>
      </c>
      <c r="O45" s="13">
        <v>2953</v>
      </c>
      <c r="P45" s="21">
        <v>36</v>
      </c>
      <c r="Q45" s="69">
        <v>5198</v>
      </c>
      <c r="R45" s="70">
        <v>1</v>
      </c>
      <c r="S45" s="71">
        <v>1555</v>
      </c>
      <c r="T45" s="30">
        <v>0</v>
      </c>
      <c r="U45" s="31">
        <v>0</v>
      </c>
      <c r="V45" s="84">
        <v>2793</v>
      </c>
      <c r="W45" s="120">
        <f t="shared" si="1"/>
        <v>2133948</v>
      </c>
      <c r="X45" s="117">
        <f t="shared" si="2"/>
        <v>829905</v>
      </c>
      <c r="Y45" s="121">
        <f t="shared" si="3"/>
        <v>168664</v>
      </c>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row>
    <row r="46" spans="1:98" ht="13" customHeight="1" x14ac:dyDescent="0.15">
      <c r="A46" s="75" t="s">
        <v>60</v>
      </c>
      <c r="B46" s="27">
        <v>4315</v>
      </c>
      <c r="C46" s="13">
        <v>15884</v>
      </c>
      <c r="D46" s="21">
        <v>14</v>
      </c>
      <c r="E46" s="27">
        <v>9745</v>
      </c>
      <c r="F46" s="13">
        <v>0</v>
      </c>
      <c r="G46" s="21">
        <v>2304</v>
      </c>
      <c r="H46" s="27">
        <v>407</v>
      </c>
      <c r="I46" s="13">
        <v>4008</v>
      </c>
      <c r="J46" s="21">
        <v>40</v>
      </c>
      <c r="K46" s="27">
        <v>10</v>
      </c>
      <c r="L46" s="13">
        <v>0</v>
      </c>
      <c r="M46" s="21">
        <v>0</v>
      </c>
      <c r="N46" s="27">
        <v>0</v>
      </c>
      <c r="O46" s="13">
        <v>174</v>
      </c>
      <c r="P46" s="21">
        <v>0</v>
      </c>
      <c r="Q46" s="69">
        <v>4</v>
      </c>
      <c r="R46" s="70">
        <v>0</v>
      </c>
      <c r="S46" s="71">
        <v>3</v>
      </c>
      <c r="T46" s="30">
        <v>0</v>
      </c>
      <c r="U46" s="31">
        <v>0</v>
      </c>
      <c r="V46" s="84">
        <v>3</v>
      </c>
      <c r="W46" s="120">
        <f t="shared" si="1"/>
        <v>14481</v>
      </c>
      <c r="X46" s="117">
        <f t="shared" si="2"/>
        <v>20066</v>
      </c>
      <c r="Y46" s="121">
        <f t="shared" si="3"/>
        <v>2364</v>
      </c>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row>
    <row r="47" spans="1:98" ht="13.5" customHeight="1" x14ac:dyDescent="0.15">
      <c r="A47" s="75" t="s">
        <v>61</v>
      </c>
      <c r="B47" s="27">
        <v>4389</v>
      </c>
      <c r="C47" s="13">
        <v>11468</v>
      </c>
      <c r="D47" s="21">
        <v>44</v>
      </c>
      <c r="E47" s="27">
        <v>4955</v>
      </c>
      <c r="F47" s="13">
        <v>0</v>
      </c>
      <c r="G47" s="21">
        <v>974</v>
      </c>
      <c r="H47" s="27">
        <v>1226</v>
      </c>
      <c r="I47" s="13">
        <v>1221</v>
      </c>
      <c r="J47" s="21">
        <v>135</v>
      </c>
      <c r="K47" s="27">
        <v>1</v>
      </c>
      <c r="L47" s="13">
        <v>0</v>
      </c>
      <c r="M47" s="21">
        <v>5</v>
      </c>
      <c r="N47" s="27">
        <v>0</v>
      </c>
      <c r="O47" s="13">
        <v>65</v>
      </c>
      <c r="P47" s="21">
        <v>3</v>
      </c>
      <c r="Q47" s="69">
        <v>160</v>
      </c>
      <c r="R47" s="70">
        <v>0</v>
      </c>
      <c r="S47" s="71">
        <v>45</v>
      </c>
      <c r="T47" s="30">
        <v>0</v>
      </c>
      <c r="U47" s="31">
        <v>0</v>
      </c>
      <c r="V47" s="84">
        <v>666</v>
      </c>
      <c r="W47" s="120">
        <f t="shared" si="1"/>
        <v>10731</v>
      </c>
      <c r="X47" s="117">
        <f t="shared" si="2"/>
        <v>12754</v>
      </c>
      <c r="Y47" s="121">
        <f t="shared" si="3"/>
        <v>1872</v>
      </c>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row>
    <row r="48" spans="1:98" ht="13.5" customHeight="1" x14ac:dyDescent="0.15">
      <c r="A48" s="75" t="s">
        <v>62</v>
      </c>
      <c r="B48" s="27">
        <v>25370</v>
      </c>
      <c r="C48" s="13">
        <v>63218</v>
      </c>
      <c r="D48" s="21">
        <v>1260</v>
      </c>
      <c r="E48" s="27">
        <v>117934</v>
      </c>
      <c r="F48" s="13">
        <v>0</v>
      </c>
      <c r="G48" s="21">
        <v>14442</v>
      </c>
      <c r="H48" s="27">
        <v>21697</v>
      </c>
      <c r="I48" s="13">
        <v>61258</v>
      </c>
      <c r="J48" s="21">
        <v>2253</v>
      </c>
      <c r="K48" s="27">
        <v>0</v>
      </c>
      <c r="L48" s="13">
        <v>0</v>
      </c>
      <c r="M48" s="21">
        <v>1565</v>
      </c>
      <c r="N48" s="27">
        <v>0</v>
      </c>
      <c r="O48" s="13">
        <v>8060</v>
      </c>
      <c r="P48" s="21">
        <v>71</v>
      </c>
      <c r="Q48" s="69">
        <v>351</v>
      </c>
      <c r="R48" s="70">
        <v>0</v>
      </c>
      <c r="S48" s="71">
        <v>64</v>
      </c>
      <c r="T48" s="30">
        <v>0</v>
      </c>
      <c r="U48" s="31">
        <v>0</v>
      </c>
      <c r="V48" s="84">
        <v>54</v>
      </c>
      <c r="W48" s="120">
        <f t="shared" si="1"/>
        <v>165352</v>
      </c>
      <c r="X48" s="117">
        <f t="shared" si="2"/>
        <v>132536</v>
      </c>
      <c r="Y48" s="121">
        <f t="shared" si="3"/>
        <v>19709</v>
      </c>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row>
    <row r="49" spans="1:98" ht="13.5" customHeight="1" x14ac:dyDescent="0.15">
      <c r="A49" s="75" t="s">
        <v>63</v>
      </c>
      <c r="B49" s="27">
        <v>8769</v>
      </c>
      <c r="C49" s="13">
        <v>5383</v>
      </c>
      <c r="D49" s="21">
        <v>880</v>
      </c>
      <c r="E49" s="27">
        <v>1236</v>
      </c>
      <c r="F49" s="13">
        <v>0</v>
      </c>
      <c r="G49" s="21">
        <v>112</v>
      </c>
      <c r="H49" s="27">
        <v>53</v>
      </c>
      <c r="I49" s="13">
        <v>763</v>
      </c>
      <c r="J49" s="21">
        <v>19</v>
      </c>
      <c r="K49" s="27">
        <v>5</v>
      </c>
      <c r="L49" s="13">
        <v>2</v>
      </c>
      <c r="M49" s="21">
        <v>5</v>
      </c>
      <c r="N49" s="27">
        <v>0</v>
      </c>
      <c r="O49" s="13">
        <v>32</v>
      </c>
      <c r="P49" s="21">
        <v>0</v>
      </c>
      <c r="Q49" s="69">
        <v>0</v>
      </c>
      <c r="R49" s="70">
        <v>0</v>
      </c>
      <c r="S49" s="71">
        <v>0</v>
      </c>
      <c r="T49" s="30">
        <v>0</v>
      </c>
      <c r="U49" s="31">
        <v>0</v>
      </c>
      <c r="V49" s="84">
        <v>2</v>
      </c>
      <c r="W49" s="120">
        <f t="shared" si="1"/>
        <v>10063</v>
      </c>
      <c r="X49" s="117">
        <f t="shared" si="2"/>
        <v>6180</v>
      </c>
      <c r="Y49" s="121">
        <f t="shared" si="3"/>
        <v>1018</v>
      </c>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row>
    <row r="50" spans="1:98" ht="13.5" customHeight="1" x14ac:dyDescent="0.15">
      <c r="A50" s="75" t="s">
        <v>64</v>
      </c>
      <c r="B50" s="27">
        <v>1344</v>
      </c>
      <c r="C50" s="13">
        <v>13477</v>
      </c>
      <c r="D50" s="21">
        <v>1</v>
      </c>
      <c r="E50" s="27">
        <v>3254</v>
      </c>
      <c r="F50" s="13">
        <v>0</v>
      </c>
      <c r="G50" s="21">
        <v>654</v>
      </c>
      <c r="H50" s="27">
        <v>926</v>
      </c>
      <c r="I50" s="13">
        <v>1445</v>
      </c>
      <c r="J50" s="21">
        <v>54</v>
      </c>
      <c r="K50" s="27">
        <v>1</v>
      </c>
      <c r="L50" s="13">
        <v>0</v>
      </c>
      <c r="M50" s="21">
        <v>1</v>
      </c>
      <c r="N50" s="27">
        <v>0</v>
      </c>
      <c r="O50" s="13">
        <v>130</v>
      </c>
      <c r="P50" s="21">
        <v>1</v>
      </c>
      <c r="Q50" s="69">
        <v>91</v>
      </c>
      <c r="R50" s="70">
        <v>1</v>
      </c>
      <c r="S50" s="71">
        <v>17</v>
      </c>
      <c r="T50" s="30">
        <v>0</v>
      </c>
      <c r="U50" s="31">
        <v>0</v>
      </c>
      <c r="V50" s="84">
        <v>4</v>
      </c>
      <c r="W50" s="120">
        <f t="shared" si="1"/>
        <v>5616</v>
      </c>
      <c r="X50" s="117">
        <f t="shared" si="2"/>
        <v>15053</v>
      </c>
      <c r="Y50" s="121">
        <f t="shared" si="3"/>
        <v>732</v>
      </c>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row>
    <row r="51" spans="1:98" ht="13.5" customHeight="1" x14ac:dyDescent="0.15">
      <c r="A51" s="75" t="s">
        <v>65</v>
      </c>
      <c r="B51" s="27">
        <v>77157</v>
      </c>
      <c r="C51" s="13">
        <v>20827</v>
      </c>
      <c r="D51" s="21">
        <v>2089</v>
      </c>
      <c r="E51" s="27">
        <v>22138</v>
      </c>
      <c r="F51" s="13">
        <v>0</v>
      </c>
      <c r="G51" s="21">
        <v>3805</v>
      </c>
      <c r="H51" s="27">
        <v>3052</v>
      </c>
      <c r="I51" s="13">
        <v>12775</v>
      </c>
      <c r="J51" s="21">
        <v>2112</v>
      </c>
      <c r="K51" s="27">
        <v>753</v>
      </c>
      <c r="L51" s="13">
        <v>744</v>
      </c>
      <c r="M51" s="21">
        <v>502</v>
      </c>
      <c r="N51" s="27">
        <v>0</v>
      </c>
      <c r="O51" s="13">
        <v>212</v>
      </c>
      <c r="P51" s="21">
        <v>3</v>
      </c>
      <c r="Q51" s="69">
        <v>28</v>
      </c>
      <c r="R51" s="70">
        <v>0</v>
      </c>
      <c r="S51" s="71">
        <v>10</v>
      </c>
      <c r="T51" s="30">
        <v>0</v>
      </c>
      <c r="U51" s="31">
        <v>0</v>
      </c>
      <c r="V51" s="84">
        <v>162</v>
      </c>
      <c r="W51" s="120">
        <f t="shared" si="1"/>
        <v>103128</v>
      </c>
      <c r="X51" s="117">
        <f t="shared" si="2"/>
        <v>34558</v>
      </c>
      <c r="Y51" s="121">
        <f t="shared" si="3"/>
        <v>8683</v>
      </c>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row>
    <row r="52" spans="1:98" ht="13.5" customHeight="1" x14ac:dyDescent="0.15">
      <c r="A52" s="75" t="s">
        <v>66</v>
      </c>
      <c r="B52" s="27">
        <v>0</v>
      </c>
      <c r="C52" s="13">
        <v>0</v>
      </c>
      <c r="D52" s="21">
        <v>0</v>
      </c>
      <c r="E52" s="27">
        <v>49</v>
      </c>
      <c r="F52" s="13">
        <v>0</v>
      </c>
      <c r="G52" s="21">
        <v>48</v>
      </c>
      <c r="H52" s="27">
        <v>63</v>
      </c>
      <c r="I52" s="13">
        <v>60</v>
      </c>
      <c r="J52" s="21">
        <v>4</v>
      </c>
      <c r="K52" s="27">
        <v>0</v>
      </c>
      <c r="L52" s="13">
        <v>0</v>
      </c>
      <c r="M52" s="21">
        <v>0</v>
      </c>
      <c r="N52" s="27">
        <v>0</v>
      </c>
      <c r="O52" s="13">
        <v>0</v>
      </c>
      <c r="P52" s="21">
        <v>0</v>
      </c>
      <c r="Q52" s="69">
        <v>0</v>
      </c>
      <c r="R52" s="70">
        <v>0</v>
      </c>
      <c r="S52" s="71">
        <v>0</v>
      </c>
      <c r="T52" s="30">
        <v>0</v>
      </c>
      <c r="U52" s="31">
        <v>0</v>
      </c>
      <c r="V52" s="84">
        <v>0</v>
      </c>
      <c r="W52" s="120">
        <f t="shared" si="1"/>
        <v>112</v>
      </c>
      <c r="X52" s="117">
        <f t="shared" si="2"/>
        <v>60</v>
      </c>
      <c r="Y52" s="121">
        <f t="shared" si="3"/>
        <v>52</v>
      </c>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row>
    <row r="53" spans="1:98" ht="13.5" customHeight="1" x14ac:dyDescent="0.15">
      <c r="A53" s="75" t="s">
        <v>67</v>
      </c>
      <c r="B53" s="27">
        <v>195</v>
      </c>
      <c r="C53" s="13">
        <v>2688</v>
      </c>
      <c r="D53" s="21">
        <v>10</v>
      </c>
      <c r="E53" s="27">
        <v>4675</v>
      </c>
      <c r="F53" s="13">
        <v>0</v>
      </c>
      <c r="G53" s="21">
        <v>840</v>
      </c>
      <c r="H53" s="27">
        <v>139</v>
      </c>
      <c r="I53" s="13">
        <v>2147</v>
      </c>
      <c r="J53" s="21">
        <v>28</v>
      </c>
      <c r="K53" s="27">
        <v>39</v>
      </c>
      <c r="L53" s="13">
        <v>17</v>
      </c>
      <c r="M53" s="21">
        <v>4</v>
      </c>
      <c r="N53" s="27">
        <v>0</v>
      </c>
      <c r="O53" s="13">
        <v>388</v>
      </c>
      <c r="P53" s="21">
        <v>2</v>
      </c>
      <c r="Q53" s="69">
        <v>0</v>
      </c>
      <c r="R53" s="70">
        <v>0</v>
      </c>
      <c r="S53" s="71">
        <v>0</v>
      </c>
      <c r="T53" s="30">
        <v>0</v>
      </c>
      <c r="U53" s="31">
        <v>0</v>
      </c>
      <c r="V53" s="84">
        <v>4</v>
      </c>
      <c r="W53" s="120">
        <f t="shared" si="1"/>
        <v>5048</v>
      </c>
      <c r="X53" s="117">
        <f t="shared" si="2"/>
        <v>5240</v>
      </c>
      <c r="Y53" s="121">
        <f t="shared" si="3"/>
        <v>888</v>
      </c>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row>
    <row r="54" spans="1:98" ht="13.5" customHeight="1" x14ac:dyDescent="0.15">
      <c r="A54" s="75" t="s">
        <v>68</v>
      </c>
      <c r="B54" s="27">
        <v>2536</v>
      </c>
      <c r="C54" s="13">
        <v>695</v>
      </c>
      <c r="D54" s="21">
        <v>545</v>
      </c>
      <c r="E54" s="27">
        <v>1439</v>
      </c>
      <c r="F54" s="13">
        <v>0</v>
      </c>
      <c r="G54" s="21">
        <v>111</v>
      </c>
      <c r="H54" s="27">
        <v>474</v>
      </c>
      <c r="I54" s="13">
        <v>539</v>
      </c>
      <c r="J54" s="21">
        <v>13</v>
      </c>
      <c r="K54" s="27">
        <v>0</v>
      </c>
      <c r="L54" s="13">
        <v>0</v>
      </c>
      <c r="M54" s="21">
        <v>0</v>
      </c>
      <c r="N54" s="27">
        <v>0</v>
      </c>
      <c r="O54" s="13">
        <v>0</v>
      </c>
      <c r="P54" s="21">
        <v>0</v>
      </c>
      <c r="Q54" s="69">
        <v>0</v>
      </c>
      <c r="R54" s="70">
        <v>0</v>
      </c>
      <c r="S54" s="71">
        <v>0</v>
      </c>
      <c r="T54" s="30">
        <v>0</v>
      </c>
      <c r="U54" s="31">
        <v>0</v>
      </c>
      <c r="V54" s="84">
        <v>0</v>
      </c>
      <c r="W54" s="120">
        <f t="shared" si="1"/>
        <v>4449</v>
      </c>
      <c r="X54" s="117">
        <f t="shared" si="2"/>
        <v>1234</v>
      </c>
      <c r="Y54" s="121">
        <f t="shared" si="3"/>
        <v>669</v>
      </c>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row>
    <row r="55" spans="1:98" ht="13.5" customHeight="1" x14ac:dyDescent="0.15">
      <c r="A55" s="75" t="s">
        <v>69</v>
      </c>
      <c r="B55" s="27">
        <v>12516</v>
      </c>
      <c r="C55" s="13">
        <v>17204</v>
      </c>
      <c r="D55" s="21">
        <v>690</v>
      </c>
      <c r="E55" s="27">
        <v>4527</v>
      </c>
      <c r="F55" s="13">
        <v>0</v>
      </c>
      <c r="G55" s="21">
        <v>1984</v>
      </c>
      <c r="H55" s="27">
        <v>1582</v>
      </c>
      <c r="I55" s="13">
        <v>4620</v>
      </c>
      <c r="J55" s="21">
        <v>811</v>
      </c>
      <c r="K55" s="27">
        <v>953</v>
      </c>
      <c r="L55" s="13">
        <v>8164</v>
      </c>
      <c r="M55" s="21">
        <v>1308</v>
      </c>
      <c r="N55" s="27">
        <v>0</v>
      </c>
      <c r="O55" s="13">
        <v>171</v>
      </c>
      <c r="P55" s="21">
        <v>24</v>
      </c>
      <c r="Q55" s="69">
        <v>37</v>
      </c>
      <c r="R55" s="70">
        <v>0</v>
      </c>
      <c r="S55" s="71">
        <v>28</v>
      </c>
      <c r="T55" s="30">
        <v>0</v>
      </c>
      <c r="U55" s="31">
        <v>0</v>
      </c>
      <c r="V55" s="84">
        <v>67</v>
      </c>
      <c r="W55" s="120">
        <f t="shared" si="1"/>
        <v>19615</v>
      </c>
      <c r="X55" s="117">
        <f t="shared" si="2"/>
        <v>30159</v>
      </c>
      <c r="Y55" s="121">
        <f t="shared" si="3"/>
        <v>4912</v>
      </c>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row>
    <row r="56" spans="1:98" ht="13.5" customHeight="1" x14ac:dyDescent="0.15">
      <c r="A56" s="75" t="s">
        <v>70</v>
      </c>
      <c r="B56" s="27">
        <v>4290</v>
      </c>
      <c r="C56" s="13">
        <v>2384</v>
      </c>
      <c r="D56" s="21">
        <v>515</v>
      </c>
      <c r="E56" s="27">
        <v>1496</v>
      </c>
      <c r="F56" s="13">
        <v>0</v>
      </c>
      <c r="G56" s="21">
        <v>574</v>
      </c>
      <c r="H56" s="27">
        <v>292</v>
      </c>
      <c r="I56" s="13">
        <v>946</v>
      </c>
      <c r="J56" s="21">
        <v>147</v>
      </c>
      <c r="K56" s="27">
        <v>32</v>
      </c>
      <c r="L56" s="13">
        <v>63</v>
      </c>
      <c r="M56" s="21">
        <v>29</v>
      </c>
      <c r="N56" s="27">
        <v>0</v>
      </c>
      <c r="O56" s="13">
        <v>21</v>
      </c>
      <c r="P56" s="21">
        <v>0</v>
      </c>
      <c r="Q56" s="69">
        <v>0</v>
      </c>
      <c r="R56" s="70">
        <v>0</v>
      </c>
      <c r="S56" s="71">
        <v>0</v>
      </c>
      <c r="T56" s="30">
        <v>0</v>
      </c>
      <c r="U56" s="31">
        <v>0</v>
      </c>
      <c r="V56" s="84">
        <v>6</v>
      </c>
      <c r="W56" s="120">
        <f t="shared" si="1"/>
        <v>6110</v>
      </c>
      <c r="X56" s="117">
        <f t="shared" si="2"/>
        <v>3414</v>
      </c>
      <c r="Y56" s="121">
        <f t="shared" si="3"/>
        <v>1271</v>
      </c>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row>
    <row r="57" spans="1:98" ht="13.5" customHeight="1" x14ac:dyDescent="0.15">
      <c r="A57" s="75" t="s">
        <v>71</v>
      </c>
      <c r="B57" s="27">
        <v>38431</v>
      </c>
      <c r="C57" s="13">
        <v>48183</v>
      </c>
      <c r="D57" s="21">
        <v>1599</v>
      </c>
      <c r="E57" s="27">
        <v>32548</v>
      </c>
      <c r="F57" s="13">
        <v>0</v>
      </c>
      <c r="G57" s="21">
        <v>5895</v>
      </c>
      <c r="H57" s="27">
        <v>6805</v>
      </c>
      <c r="I57" s="13">
        <v>24891</v>
      </c>
      <c r="J57" s="21">
        <v>919</v>
      </c>
      <c r="K57" s="27">
        <v>1679</v>
      </c>
      <c r="L57" s="13">
        <v>1158</v>
      </c>
      <c r="M57" s="21">
        <v>414</v>
      </c>
      <c r="N57" s="27">
        <v>0</v>
      </c>
      <c r="O57" s="13">
        <v>937</v>
      </c>
      <c r="P57" s="21">
        <v>11</v>
      </c>
      <c r="Q57" s="69">
        <v>42</v>
      </c>
      <c r="R57" s="70">
        <v>0</v>
      </c>
      <c r="S57" s="71">
        <v>42</v>
      </c>
      <c r="T57" s="30">
        <v>0</v>
      </c>
      <c r="U57" s="31">
        <v>0</v>
      </c>
      <c r="V57" s="84">
        <v>20</v>
      </c>
      <c r="W57" s="120">
        <f t="shared" si="1"/>
        <v>79505</v>
      </c>
      <c r="X57" s="117">
        <f t="shared" si="2"/>
        <v>75169</v>
      </c>
      <c r="Y57" s="121">
        <f t="shared" si="3"/>
        <v>8900</v>
      </c>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row>
    <row r="58" spans="1:98" ht="13.5" customHeight="1" x14ac:dyDescent="0.15">
      <c r="A58" s="75" t="s">
        <v>72</v>
      </c>
      <c r="B58" s="27">
        <v>2071</v>
      </c>
      <c r="C58" s="13">
        <v>9364</v>
      </c>
      <c r="D58" s="21">
        <v>71</v>
      </c>
      <c r="E58" s="27">
        <v>4418</v>
      </c>
      <c r="F58" s="13">
        <v>0</v>
      </c>
      <c r="G58" s="21">
        <v>454</v>
      </c>
      <c r="H58" s="27">
        <v>76</v>
      </c>
      <c r="I58" s="13">
        <v>1305</v>
      </c>
      <c r="J58" s="21">
        <v>93</v>
      </c>
      <c r="K58" s="27">
        <v>3</v>
      </c>
      <c r="L58" s="13">
        <v>0</v>
      </c>
      <c r="M58" s="21">
        <v>1</v>
      </c>
      <c r="N58" s="27">
        <v>0</v>
      </c>
      <c r="O58" s="13">
        <v>0</v>
      </c>
      <c r="P58" s="21">
        <v>0</v>
      </c>
      <c r="Q58" s="69">
        <v>0</v>
      </c>
      <c r="R58" s="70">
        <v>0</v>
      </c>
      <c r="S58" s="71">
        <v>0</v>
      </c>
      <c r="T58" s="30">
        <v>0</v>
      </c>
      <c r="U58" s="31">
        <v>0</v>
      </c>
      <c r="V58" s="84">
        <v>4</v>
      </c>
      <c r="W58" s="120">
        <f t="shared" si="1"/>
        <v>6568</v>
      </c>
      <c r="X58" s="117">
        <f t="shared" si="2"/>
        <v>10669</v>
      </c>
      <c r="Y58" s="121">
        <f t="shared" si="3"/>
        <v>623</v>
      </c>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row>
    <row r="59" spans="1:98" ht="13.5" customHeight="1" x14ac:dyDescent="0.15">
      <c r="A59" s="75" t="s">
        <v>73</v>
      </c>
      <c r="B59" s="27">
        <v>64334</v>
      </c>
      <c r="C59" s="13">
        <v>312899</v>
      </c>
      <c r="D59" s="21">
        <v>2950</v>
      </c>
      <c r="E59" s="27">
        <v>101083</v>
      </c>
      <c r="F59" s="13">
        <v>0</v>
      </c>
      <c r="G59" s="21">
        <v>19861</v>
      </c>
      <c r="H59" s="27">
        <v>18891</v>
      </c>
      <c r="I59" s="13">
        <v>52410</v>
      </c>
      <c r="J59" s="21">
        <v>4191</v>
      </c>
      <c r="K59" s="27">
        <v>1194</v>
      </c>
      <c r="L59" s="13">
        <v>1079</v>
      </c>
      <c r="M59" s="21">
        <v>441</v>
      </c>
      <c r="N59" s="27">
        <v>0</v>
      </c>
      <c r="O59" s="13">
        <v>6183</v>
      </c>
      <c r="P59" s="21">
        <v>22</v>
      </c>
      <c r="Q59" s="69">
        <v>283</v>
      </c>
      <c r="R59" s="70">
        <v>0</v>
      </c>
      <c r="S59" s="71">
        <v>117</v>
      </c>
      <c r="T59" s="30">
        <v>0</v>
      </c>
      <c r="U59" s="31">
        <v>0</v>
      </c>
      <c r="V59" s="84">
        <v>1743</v>
      </c>
      <c r="W59" s="120">
        <f t="shared" si="1"/>
        <v>185785</v>
      </c>
      <c r="X59" s="117">
        <f t="shared" si="2"/>
        <v>372571</v>
      </c>
      <c r="Y59" s="121">
        <f t="shared" si="3"/>
        <v>29325</v>
      </c>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row>
    <row r="60" spans="1:98" ht="13.5" customHeight="1" x14ac:dyDescent="0.15">
      <c r="A60" s="75" t="s">
        <v>74</v>
      </c>
      <c r="B60" s="27">
        <v>254</v>
      </c>
      <c r="C60" s="13">
        <v>2936</v>
      </c>
      <c r="D60" s="21">
        <v>3</v>
      </c>
      <c r="E60" s="27">
        <v>2772</v>
      </c>
      <c r="F60" s="13">
        <v>0</v>
      </c>
      <c r="G60" s="21">
        <v>317</v>
      </c>
      <c r="H60" s="27">
        <v>190</v>
      </c>
      <c r="I60" s="13">
        <v>1259</v>
      </c>
      <c r="J60" s="21">
        <v>56</v>
      </c>
      <c r="K60" s="27">
        <v>21</v>
      </c>
      <c r="L60" s="13">
        <v>2</v>
      </c>
      <c r="M60" s="21">
        <v>3</v>
      </c>
      <c r="N60" s="27">
        <v>0</v>
      </c>
      <c r="O60" s="13">
        <v>186</v>
      </c>
      <c r="P60" s="21">
        <v>0</v>
      </c>
      <c r="Q60" s="69">
        <v>0</v>
      </c>
      <c r="R60" s="70">
        <v>0</v>
      </c>
      <c r="S60" s="71">
        <v>0</v>
      </c>
      <c r="T60" s="30">
        <v>0</v>
      </c>
      <c r="U60" s="31">
        <v>0</v>
      </c>
      <c r="V60" s="84">
        <v>0</v>
      </c>
      <c r="W60" s="120">
        <f t="shared" si="1"/>
        <v>3237</v>
      </c>
      <c r="X60" s="117">
        <f t="shared" si="2"/>
        <v>4383</v>
      </c>
      <c r="Y60" s="121">
        <f t="shared" si="3"/>
        <v>379</v>
      </c>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row>
    <row r="61" spans="1:98" ht="13" customHeight="1" x14ac:dyDescent="0.15">
      <c r="A61" s="75" t="s">
        <v>75</v>
      </c>
      <c r="B61" s="27">
        <v>55</v>
      </c>
      <c r="C61" s="13">
        <v>2011</v>
      </c>
      <c r="D61" s="21">
        <v>1</v>
      </c>
      <c r="E61" s="27">
        <v>109</v>
      </c>
      <c r="F61" s="13">
        <v>0</v>
      </c>
      <c r="G61" s="21">
        <v>9</v>
      </c>
      <c r="H61" s="27">
        <v>72</v>
      </c>
      <c r="I61" s="13">
        <v>60</v>
      </c>
      <c r="J61" s="21">
        <v>9</v>
      </c>
      <c r="K61" s="27">
        <v>32</v>
      </c>
      <c r="L61" s="13">
        <v>4</v>
      </c>
      <c r="M61" s="21">
        <v>2</v>
      </c>
      <c r="N61" s="27">
        <v>0</v>
      </c>
      <c r="O61" s="13">
        <v>20</v>
      </c>
      <c r="P61" s="21">
        <v>2</v>
      </c>
      <c r="Q61" s="69">
        <v>0</v>
      </c>
      <c r="R61" s="70">
        <v>0</v>
      </c>
      <c r="S61" s="71">
        <v>0</v>
      </c>
      <c r="T61" s="30">
        <v>0</v>
      </c>
      <c r="U61" s="31">
        <v>0</v>
      </c>
      <c r="V61" s="84">
        <v>3</v>
      </c>
      <c r="W61" s="120">
        <f t="shared" si="1"/>
        <v>268</v>
      </c>
      <c r="X61" s="117">
        <f t="shared" si="2"/>
        <v>2095</v>
      </c>
      <c r="Y61" s="121">
        <f t="shared" si="3"/>
        <v>26</v>
      </c>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row>
    <row r="62" spans="1:98" ht="13.5" customHeight="1" x14ac:dyDescent="0.15">
      <c r="A62" s="75" t="s">
        <v>76</v>
      </c>
      <c r="B62" s="27">
        <v>22898</v>
      </c>
      <c r="C62" s="13">
        <v>19274</v>
      </c>
      <c r="D62" s="21">
        <v>40</v>
      </c>
      <c r="E62" s="27">
        <v>8892</v>
      </c>
      <c r="F62" s="13">
        <v>0</v>
      </c>
      <c r="G62" s="21">
        <v>1727</v>
      </c>
      <c r="H62" s="27">
        <v>995</v>
      </c>
      <c r="I62" s="13">
        <v>2808</v>
      </c>
      <c r="J62" s="21">
        <v>223</v>
      </c>
      <c r="K62" s="27">
        <v>18</v>
      </c>
      <c r="L62" s="13">
        <v>2</v>
      </c>
      <c r="M62" s="21">
        <v>6</v>
      </c>
      <c r="N62" s="27">
        <v>0</v>
      </c>
      <c r="O62" s="13">
        <v>405</v>
      </c>
      <c r="P62" s="21">
        <v>14</v>
      </c>
      <c r="Q62" s="69">
        <v>9</v>
      </c>
      <c r="R62" s="70">
        <v>0</v>
      </c>
      <c r="S62" s="71">
        <v>15</v>
      </c>
      <c r="T62" s="30">
        <v>0</v>
      </c>
      <c r="U62" s="31">
        <v>0</v>
      </c>
      <c r="V62" s="84">
        <v>17</v>
      </c>
      <c r="W62" s="120">
        <f t="shared" si="1"/>
        <v>32812</v>
      </c>
      <c r="X62" s="117">
        <f t="shared" si="2"/>
        <v>22489</v>
      </c>
      <c r="Y62" s="121">
        <f t="shared" si="3"/>
        <v>2042</v>
      </c>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row>
    <row r="63" spans="1:98" ht="13.5" customHeight="1" x14ac:dyDescent="0.15">
      <c r="A63" s="75" t="s">
        <v>77</v>
      </c>
      <c r="B63" s="27">
        <v>27307</v>
      </c>
      <c r="C63" s="13">
        <v>89863</v>
      </c>
      <c r="D63" s="21">
        <v>1118</v>
      </c>
      <c r="E63" s="27">
        <v>54399</v>
      </c>
      <c r="F63" s="13">
        <v>0</v>
      </c>
      <c r="G63" s="21">
        <v>7044</v>
      </c>
      <c r="H63" s="27">
        <v>1767</v>
      </c>
      <c r="I63" s="13">
        <v>24578</v>
      </c>
      <c r="J63" s="21">
        <v>96</v>
      </c>
      <c r="K63" s="27">
        <v>100</v>
      </c>
      <c r="L63" s="13">
        <v>147</v>
      </c>
      <c r="M63" s="21">
        <v>59</v>
      </c>
      <c r="N63" s="27">
        <v>0</v>
      </c>
      <c r="O63" s="13">
        <v>3371</v>
      </c>
      <c r="P63" s="21">
        <v>7</v>
      </c>
      <c r="Q63" s="69">
        <v>0</v>
      </c>
      <c r="R63" s="70">
        <v>0</v>
      </c>
      <c r="S63" s="71">
        <v>0</v>
      </c>
      <c r="T63" s="30">
        <v>0</v>
      </c>
      <c r="U63" s="31">
        <v>0</v>
      </c>
      <c r="V63" s="84">
        <v>20</v>
      </c>
      <c r="W63" s="120">
        <f t="shared" si="1"/>
        <v>83573</v>
      </c>
      <c r="X63" s="117">
        <f t="shared" si="2"/>
        <v>117959</v>
      </c>
      <c r="Y63" s="121">
        <f t="shared" si="3"/>
        <v>8344</v>
      </c>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row>
    <row r="64" spans="1:98" ht="13.5" customHeight="1" x14ac:dyDescent="0.15">
      <c r="A64" s="75" t="s">
        <v>78</v>
      </c>
      <c r="B64" s="27">
        <v>574</v>
      </c>
      <c r="C64" s="13">
        <v>157</v>
      </c>
      <c r="D64" s="21">
        <v>18</v>
      </c>
      <c r="E64" s="27">
        <v>1024</v>
      </c>
      <c r="F64" s="13">
        <v>0</v>
      </c>
      <c r="G64" s="21">
        <v>212</v>
      </c>
      <c r="H64" s="27">
        <v>637</v>
      </c>
      <c r="I64" s="13">
        <v>633</v>
      </c>
      <c r="J64" s="21">
        <v>80</v>
      </c>
      <c r="K64" s="27">
        <v>63</v>
      </c>
      <c r="L64" s="13">
        <v>37</v>
      </c>
      <c r="M64" s="21">
        <v>49</v>
      </c>
      <c r="N64" s="27">
        <v>0</v>
      </c>
      <c r="O64" s="13">
        <v>9</v>
      </c>
      <c r="P64" s="21">
        <v>1</v>
      </c>
      <c r="Q64" s="69">
        <v>0</v>
      </c>
      <c r="R64" s="70">
        <v>0</v>
      </c>
      <c r="S64" s="71">
        <v>0</v>
      </c>
      <c r="T64" s="30">
        <v>0</v>
      </c>
      <c r="U64" s="31">
        <v>0</v>
      </c>
      <c r="V64" s="84">
        <v>12</v>
      </c>
      <c r="W64" s="120">
        <f t="shared" si="1"/>
        <v>2298</v>
      </c>
      <c r="X64" s="117">
        <f t="shared" si="2"/>
        <v>836</v>
      </c>
      <c r="Y64" s="121">
        <f t="shared" si="3"/>
        <v>372</v>
      </c>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row>
    <row r="65" spans="1:98" ht="13.5" customHeight="1" x14ac:dyDescent="0.15">
      <c r="A65" s="75" t="s">
        <v>79</v>
      </c>
      <c r="B65" s="27">
        <v>154</v>
      </c>
      <c r="C65" s="13">
        <v>6192</v>
      </c>
      <c r="D65" s="21">
        <v>0</v>
      </c>
      <c r="E65" s="27">
        <v>177</v>
      </c>
      <c r="F65" s="13">
        <v>0</v>
      </c>
      <c r="G65" s="21">
        <v>45</v>
      </c>
      <c r="H65" s="27">
        <v>0</v>
      </c>
      <c r="I65" s="13">
        <v>61</v>
      </c>
      <c r="J65" s="21">
        <v>0</v>
      </c>
      <c r="K65" s="27">
        <v>15</v>
      </c>
      <c r="L65" s="13">
        <v>0</v>
      </c>
      <c r="M65" s="21">
        <v>0</v>
      </c>
      <c r="N65" s="27">
        <v>0</v>
      </c>
      <c r="O65" s="13">
        <v>0</v>
      </c>
      <c r="P65" s="21">
        <v>0</v>
      </c>
      <c r="Q65" s="69">
        <v>0</v>
      </c>
      <c r="R65" s="70">
        <v>0</v>
      </c>
      <c r="S65" s="71">
        <v>0</v>
      </c>
      <c r="T65" s="30">
        <v>0</v>
      </c>
      <c r="U65" s="31">
        <v>0</v>
      </c>
      <c r="V65" s="84">
        <v>0</v>
      </c>
      <c r="W65" s="120">
        <f t="shared" si="1"/>
        <v>346</v>
      </c>
      <c r="X65" s="117">
        <f t="shared" si="2"/>
        <v>6253</v>
      </c>
      <c r="Y65" s="121">
        <f t="shared" si="3"/>
        <v>45</v>
      </c>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row>
    <row r="66" spans="1:98" ht="13.5" customHeight="1" x14ac:dyDescent="0.15">
      <c r="A66" s="75" t="s">
        <v>80</v>
      </c>
      <c r="B66" s="27">
        <v>100</v>
      </c>
      <c r="C66" s="13">
        <v>1768</v>
      </c>
      <c r="D66" s="21">
        <v>0</v>
      </c>
      <c r="E66" s="27">
        <v>178</v>
      </c>
      <c r="F66" s="13">
        <v>0</v>
      </c>
      <c r="G66" s="21">
        <v>45</v>
      </c>
      <c r="H66" s="27">
        <v>61</v>
      </c>
      <c r="I66" s="13">
        <v>134</v>
      </c>
      <c r="J66" s="21">
        <v>31</v>
      </c>
      <c r="K66" s="27">
        <v>0</v>
      </c>
      <c r="L66" s="13">
        <v>0</v>
      </c>
      <c r="M66" s="21">
        <v>0</v>
      </c>
      <c r="N66" s="27">
        <v>0</v>
      </c>
      <c r="O66" s="13">
        <v>0</v>
      </c>
      <c r="P66" s="21">
        <v>0</v>
      </c>
      <c r="Q66" s="69">
        <v>0</v>
      </c>
      <c r="R66" s="70">
        <v>0</v>
      </c>
      <c r="S66" s="71">
        <v>0</v>
      </c>
      <c r="T66" s="30">
        <v>0</v>
      </c>
      <c r="U66" s="31">
        <v>0</v>
      </c>
      <c r="V66" s="84">
        <v>2</v>
      </c>
      <c r="W66" s="120">
        <f t="shared" si="1"/>
        <v>339</v>
      </c>
      <c r="X66" s="117">
        <f t="shared" si="2"/>
        <v>1902</v>
      </c>
      <c r="Y66" s="121">
        <f t="shared" si="3"/>
        <v>78</v>
      </c>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row>
    <row r="67" spans="1:98" ht="13.5" customHeight="1" x14ac:dyDescent="0.15">
      <c r="A67" s="75" t="s">
        <v>81</v>
      </c>
      <c r="B67" s="27">
        <v>2007</v>
      </c>
      <c r="C67" s="13">
        <v>30857</v>
      </c>
      <c r="D67" s="21">
        <v>33</v>
      </c>
      <c r="E67" s="27">
        <v>21349</v>
      </c>
      <c r="F67" s="13">
        <v>0</v>
      </c>
      <c r="G67" s="21">
        <v>2898</v>
      </c>
      <c r="H67" s="27">
        <v>1030</v>
      </c>
      <c r="I67" s="13">
        <v>6426</v>
      </c>
      <c r="J67" s="21">
        <v>69</v>
      </c>
      <c r="K67" s="27">
        <v>23</v>
      </c>
      <c r="L67" s="13">
        <v>11</v>
      </c>
      <c r="M67" s="21">
        <v>15</v>
      </c>
      <c r="N67" s="27">
        <v>0</v>
      </c>
      <c r="O67" s="13">
        <v>196</v>
      </c>
      <c r="P67" s="21">
        <v>3</v>
      </c>
      <c r="Q67" s="69">
        <v>4</v>
      </c>
      <c r="R67" s="70">
        <v>0</v>
      </c>
      <c r="S67" s="71">
        <v>1</v>
      </c>
      <c r="T67" s="30">
        <v>0</v>
      </c>
      <c r="U67" s="31">
        <v>0</v>
      </c>
      <c r="V67" s="84">
        <v>30</v>
      </c>
      <c r="W67" s="120">
        <f t="shared" si="1"/>
        <v>24413</v>
      </c>
      <c r="X67" s="117">
        <f t="shared" si="2"/>
        <v>37490</v>
      </c>
      <c r="Y67" s="121">
        <f t="shared" si="3"/>
        <v>3049</v>
      </c>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row>
    <row r="68" spans="1:98" ht="13.5" customHeight="1" x14ac:dyDescent="0.15">
      <c r="A68" s="75" t="s">
        <v>82</v>
      </c>
      <c r="B68" s="27">
        <v>508</v>
      </c>
      <c r="C68" s="13">
        <v>3694</v>
      </c>
      <c r="D68" s="21">
        <v>9</v>
      </c>
      <c r="E68" s="27">
        <v>7685</v>
      </c>
      <c r="F68" s="13">
        <v>0</v>
      </c>
      <c r="G68" s="21">
        <v>577</v>
      </c>
      <c r="H68" s="27">
        <v>147</v>
      </c>
      <c r="I68" s="13">
        <v>1712</v>
      </c>
      <c r="J68" s="21">
        <v>15</v>
      </c>
      <c r="K68" s="27">
        <v>4</v>
      </c>
      <c r="L68" s="13">
        <v>3</v>
      </c>
      <c r="M68" s="21">
        <v>1</v>
      </c>
      <c r="N68" s="27">
        <v>0</v>
      </c>
      <c r="O68" s="13">
        <v>38</v>
      </c>
      <c r="P68" s="21">
        <v>0</v>
      </c>
      <c r="Q68" s="69">
        <v>0</v>
      </c>
      <c r="R68" s="70">
        <v>0</v>
      </c>
      <c r="S68" s="71">
        <v>0</v>
      </c>
      <c r="T68" s="30">
        <v>0</v>
      </c>
      <c r="U68" s="31">
        <v>0</v>
      </c>
      <c r="V68" s="84">
        <v>41</v>
      </c>
      <c r="W68" s="120">
        <f t="shared" si="1"/>
        <v>8344</v>
      </c>
      <c r="X68" s="117">
        <f t="shared" si="2"/>
        <v>5447</v>
      </c>
      <c r="Y68" s="121">
        <f t="shared" si="3"/>
        <v>643</v>
      </c>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row>
    <row r="69" spans="1:98" ht="13.5" customHeight="1" x14ac:dyDescent="0.15">
      <c r="A69" s="75" t="s">
        <v>83</v>
      </c>
      <c r="B69" s="27">
        <v>96</v>
      </c>
      <c r="C69" s="13">
        <v>1438</v>
      </c>
      <c r="D69" s="21">
        <v>4</v>
      </c>
      <c r="E69" s="27">
        <v>400</v>
      </c>
      <c r="F69" s="13">
        <v>0</v>
      </c>
      <c r="G69" s="21">
        <v>16</v>
      </c>
      <c r="H69" s="27">
        <v>217</v>
      </c>
      <c r="I69" s="13">
        <v>253</v>
      </c>
      <c r="J69" s="21">
        <v>12</v>
      </c>
      <c r="K69" s="27">
        <v>0</v>
      </c>
      <c r="L69" s="13">
        <v>0</v>
      </c>
      <c r="M69" s="21">
        <v>0</v>
      </c>
      <c r="N69" s="27">
        <v>0</v>
      </c>
      <c r="O69" s="13">
        <v>31</v>
      </c>
      <c r="P69" s="21">
        <v>2</v>
      </c>
      <c r="Q69" s="69">
        <v>0</v>
      </c>
      <c r="R69" s="70">
        <v>0</v>
      </c>
      <c r="S69" s="71">
        <v>0</v>
      </c>
      <c r="T69" s="30">
        <v>0</v>
      </c>
      <c r="U69" s="31">
        <v>0</v>
      </c>
      <c r="V69" s="84">
        <v>2</v>
      </c>
      <c r="W69" s="120">
        <f t="shared" si="1"/>
        <v>713</v>
      </c>
      <c r="X69" s="117">
        <f t="shared" si="2"/>
        <v>1722</v>
      </c>
      <c r="Y69" s="121">
        <f t="shared" si="3"/>
        <v>36</v>
      </c>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row>
    <row r="70" spans="1:98" ht="13.5" customHeight="1" x14ac:dyDescent="0.15">
      <c r="A70" s="75" t="s">
        <v>84</v>
      </c>
      <c r="B70" s="27">
        <v>30</v>
      </c>
      <c r="C70" s="13">
        <v>882</v>
      </c>
      <c r="D70" s="21">
        <v>2</v>
      </c>
      <c r="E70" s="27">
        <v>344</v>
      </c>
      <c r="F70" s="13">
        <v>0</v>
      </c>
      <c r="G70" s="21">
        <v>350</v>
      </c>
      <c r="H70" s="27">
        <v>146</v>
      </c>
      <c r="I70" s="13">
        <v>647</v>
      </c>
      <c r="J70" s="21">
        <v>32</v>
      </c>
      <c r="K70" s="27">
        <v>318</v>
      </c>
      <c r="L70" s="13">
        <v>113</v>
      </c>
      <c r="M70" s="21">
        <v>53</v>
      </c>
      <c r="N70" s="27">
        <v>0</v>
      </c>
      <c r="O70" s="13">
        <v>0</v>
      </c>
      <c r="P70" s="21">
        <v>0</v>
      </c>
      <c r="Q70" s="69">
        <v>2</v>
      </c>
      <c r="R70" s="70">
        <v>0</v>
      </c>
      <c r="S70" s="71">
        <v>2</v>
      </c>
      <c r="T70" s="30">
        <v>0</v>
      </c>
      <c r="U70" s="31">
        <v>0</v>
      </c>
      <c r="V70" s="84">
        <v>11</v>
      </c>
      <c r="W70" s="120">
        <f t="shared" ref="W70:W133" si="4">B70+E70+H70+K70+N70+Q70+T70</f>
        <v>840</v>
      </c>
      <c r="X70" s="117">
        <f t="shared" ref="X70:X133" si="5">C70+F70+I70+L70+O70+R70+U70</f>
        <v>1642</v>
      </c>
      <c r="Y70" s="121">
        <f t="shared" ref="Y70:Y133" si="6">D70+G70+J70+M70+P70+S70+V70</f>
        <v>450</v>
      </c>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row>
    <row r="71" spans="1:98" ht="13.5" customHeight="1" x14ac:dyDescent="0.15">
      <c r="A71" s="75" t="s">
        <v>85</v>
      </c>
      <c r="B71" s="27">
        <v>6550</v>
      </c>
      <c r="C71" s="13">
        <v>1649</v>
      </c>
      <c r="D71" s="21">
        <v>537</v>
      </c>
      <c r="E71" s="27">
        <v>5519</v>
      </c>
      <c r="F71" s="13">
        <v>0</v>
      </c>
      <c r="G71" s="21">
        <v>606</v>
      </c>
      <c r="H71" s="27">
        <v>119</v>
      </c>
      <c r="I71" s="13">
        <v>3820</v>
      </c>
      <c r="J71" s="21">
        <v>109</v>
      </c>
      <c r="K71" s="27">
        <v>18</v>
      </c>
      <c r="L71" s="13">
        <v>115</v>
      </c>
      <c r="M71" s="21">
        <v>33</v>
      </c>
      <c r="N71" s="27">
        <v>0</v>
      </c>
      <c r="O71" s="13">
        <v>325</v>
      </c>
      <c r="P71" s="21">
        <v>0</v>
      </c>
      <c r="Q71" s="69">
        <v>0</v>
      </c>
      <c r="R71" s="70">
        <v>0</v>
      </c>
      <c r="S71" s="71">
        <v>3</v>
      </c>
      <c r="T71" s="30">
        <v>0</v>
      </c>
      <c r="U71" s="31">
        <v>0</v>
      </c>
      <c r="V71" s="84">
        <v>9</v>
      </c>
      <c r="W71" s="120">
        <f t="shared" si="4"/>
        <v>12206</v>
      </c>
      <c r="X71" s="117">
        <f t="shared" si="5"/>
        <v>5909</v>
      </c>
      <c r="Y71" s="121">
        <f t="shared" si="6"/>
        <v>1297</v>
      </c>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row>
    <row r="72" spans="1:98" ht="13.5" customHeight="1" x14ac:dyDescent="0.15">
      <c r="A72" s="75" t="s">
        <v>86</v>
      </c>
      <c r="B72" s="27">
        <v>154179</v>
      </c>
      <c r="C72" s="13">
        <v>104040</v>
      </c>
      <c r="D72" s="21">
        <v>4753</v>
      </c>
      <c r="E72" s="27">
        <v>37948</v>
      </c>
      <c r="F72" s="13">
        <v>0</v>
      </c>
      <c r="G72" s="21">
        <v>6404</v>
      </c>
      <c r="H72" s="27">
        <v>5452</v>
      </c>
      <c r="I72" s="13">
        <v>18060</v>
      </c>
      <c r="J72" s="21">
        <v>2341</v>
      </c>
      <c r="K72" s="27">
        <v>373</v>
      </c>
      <c r="L72" s="13">
        <v>156</v>
      </c>
      <c r="M72" s="21">
        <v>193</v>
      </c>
      <c r="N72" s="27">
        <v>0</v>
      </c>
      <c r="O72" s="13">
        <v>2300</v>
      </c>
      <c r="P72" s="21">
        <v>2</v>
      </c>
      <c r="Q72" s="69">
        <v>121</v>
      </c>
      <c r="R72" s="70">
        <v>1</v>
      </c>
      <c r="S72" s="71">
        <v>33</v>
      </c>
      <c r="T72" s="30">
        <v>0</v>
      </c>
      <c r="U72" s="31">
        <v>0</v>
      </c>
      <c r="V72" s="84">
        <v>35</v>
      </c>
      <c r="W72" s="120">
        <f t="shared" si="4"/>
        <v>198073</v>
      </c>
      <c r="X72" s="117">
        <f t="shared" si="5"/>
        <v>124557</v>
      </c>
      <c r="Y72" s="121">
        <f t="shared" si="6"/>
        <v>13761</v>
      </c>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row>
    <row r="73" spans="1:98" ht="13.5" customHeight="1" x14ac:dyDescent="0.15">
      <c r="A73" s="75" t="s">
        <v>87</v>
      </c>
      <c r="B73" s="27">
        <v>1207</v>
      </c>
      <c r="C73" s="13">
        <v>7099</v>
      </c>
      <c r="D73" s="21">
        <v>455</v>
      </c>
      <c r="E73" s="27">
        <v>32853</v>
      </c>
      <c r="F73" s="13">
        <v>0</v>
      </c>
      <c r="G73" s="21">
        <v>4053</v>
      </c>
      <c r="H73" s="27">
        <v>4463</v>
      </c>
      <c r="I73" s="13">
        <v>20172</v>
      </c>
      <c r="J73" s="21">
        <v>1361</v>
      </c>
      <c r="K73" s="27">
        <v>17</v>
      </c>
      <c r="L73" s="13">
        <v>0</v>
      </c>
      <c r="M73" s="21">
        <v>7</v>
      </c>
      <c r="N73" s="27">
        <v>0</v>
      </c>
      <c r="O73" s="13">
        <v>235</v>
      </c>
      <c r="P73" s="21">
        <v>0</v>
      </c>
      <c r="Q73" s="69">
        <v>0</v>
      </c>
      <c r="R73" s="70">
        <v>0</v>
      </c>
      <c r="S73" s="71">
        <v>0</v>
      </c>
      <c r="T73" s="30">
        <v>0</v>
      </c>
      <c r="U73" s="31">
        <v>0</v>
      </c>
      <c r="V73" s="84">
        <v>52</v>
      </c>
      <c r="W73" s="120">
        <f t="shared" si="4"/>
        <v>38540</v>
      </c>
      <c r="X73" s="117">
        <f t="shared" si="5"/>
        <v>27506</v>
      </c>
      <c r="Y73" s="121">
        <f t="shared" si="6"/>
        <v>5928</v>
      </c>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row>
    <row r="74" spans="1:98" ht="13.5" customHeight="1" x14ac:dyDescent="0.15">
      <c r="A74" s="75" t="s">
        <v>88</v>
      </c>
      <c r="B74" s="27">
        <v>2006829</v>
      </c>
      <c r="C74" s="13">
        <v>491438</v>
      </c>
      <c r="D74" s="21">
        <v>110564</v>
      </c>
      <c r="E74" s="27">
        <v>231546</v>
      </c>
      <c r="F74" s="13">
        <v>0</v>
      </c>
      <c r="G74" s="21">
        <v>30931</v>
      </c>
      <c r="H74" s="27">
        <v>30373</v>
      </c>
      <c r="I74" s="13">
        <v>137821</v>
      </c>
      <c r="J74" s="21">
        <v>33698</v>
      </c>
      <c r="K74" s="27">
        <v>21203</v>
      </c>
      <c r="L74" s="13">
        <v>73441</v>
      </c>
      <c r="M74" s="21">
        <v>23619</v>
      </c>
      <c r="N74" s="27">
        <v>0</v>
      </c>
      <c r="O74" s="13">
        <v>1491</v>
      </c>
      <c r="P74" s="21">
        <v>2</v>
      </c>
      <c r="Q74" s="69">
        <v>6078</v>
      </c>
      <c r="R74" s="70">
        <v>7</v>
      </c>
      <c r="S74" s="71">
        <v>4884</v>
      </c>
      <c r="T74" s="30">
        <v>0</v>
      </c>
      <c r="U74" s="31">
        <v>0</v>
      </c>
      <c r="V74" s="84">
        <v>816</v>
      </c>
      <c r="W74" s="120">
        <f t="shared" si="4"/>
        <v>2296029</v>
      </c>
      <c r="X74" s="117">
        <f t="shared" si="5"/>
        <v>704198</v>
      </c>
      <c r="Y74" s="121">
        <f t="shared" si="6"/>
        <v>204514</v>
      </c>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row>
    <row r="75" spans="1:98" ht="13.5" customHeight="1" x14ac:dyDescent="0.15">
      <c r="A75" s="75" t="s">
        <v>89</v>
      </c>
      <c r="B75" s="27">
        <v>11</v>
      </c>
      <c r="C75" s="13">
        <v>2</v>
      </c>
      <c r="D75" s="21">
        <v>1</v>
      </c>
      <c r="E75" s="27">
        <v>309</v>
      </c>
      <c r="F75" s="13">
        <v>0</v>
      </c>
      <c r="G75" s="21">
        <v>34</v>
      </c>
      <c r="H75" s="27">
        <v>50</v>
      </c>
      <c r="I75" s="13">
        <v>169</v>
      </c>
      <c r="J75" s="21">
        <v>1</v>
      </c>
      <c r="K75" s="27">
        <v>0</v>
      </c>
      <c r="L75" s="13">
        <v>0</v>
      </c>
      <c r="M75" s="21">
        <v>0</v>
      </c>
      <c r="N75" s="27">
        <v>0</v>
      </c>
      <c r="O75" s="13">
        <v>0</v>
      </c>
      <c r="P75" s="21">
        <v>0</v>
      </c>
      <c r="Q75" s="69">
        <v>0</v>
      </c>
      <c r="R75" s="70">
        <v>0</v>
      </c>
      <c r="S75" s="71">
        <v>0</v>
      </c>
      <c r="T75" s="30">
        <v>0</v>
      </c>
      <c r="U75" s="31">
        <v>0</v>
      </c>
      <c r="V75" s="84">
        <v>0</v>
      </c>
      <c r="W75" s="120">
        <f t="shared" si="4"/>
        <v>370</v>
      </c>
      <c r="X75" s="117">
        <f t="shared" si="5"/>
        <v>171</v>
      </c>
      <c r="Y75" s="121">
        <f t="shared" si="6"/>
        <v>36</v>
      </c>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row>
    <row r="76" spans="1:98" ht="13" customHeight="1" x14ac:dyDescent="0.15">
      <c r="A76" s="75" t="s">
        <v>90</v>
      </c>
      <c r="B76" s="27">
        <v>0</v>
      </c>
      <c r="C76" s="13">
        <v>0</v>
      </c>
      <c r="D76" s="21">
        <v>0</v>
      </c>
      <c r="E76" s="27">
        <v>124</v>
      </c>
      <c r="F76" s="13">
        <v>0</v>
      </c>
      <c r="G76" s="21">
        <v>3</v>
      </c>
      <c r="H76" s="27">
        <v>75</v>
      </c>
      <c r="I76" s="13">
        <v>11</v>
      </c>
      <c r="J76" s="21">
        <v>2</v>
      </c>
      <c r="K76" s="27">
        <v>0</v>
      </c>
      <c r="L76" s="13">
        <v>0</v>
      </c>
      <c r="M76" s="21">
        <v>0</v>
      </c>
      <c r="N76" s="27">
        <v>0</v>
      </c>
      <c r="O76" s="13">
        <v>310</v>
      </c>
      <c r="P76" s="21">
        <v>3</v>
      </c>
      <c r="Q76" s="69">
        <v>0</v>
      </c>
      <c r="R76" s="70">
        <v>0</v>
      </c>
      <c r="S76" s="71">
        <v>0</v>
      </c>
      <c r="T76" s="30">
        <v>0</v>
      </c>
      <c r="U76" s="31">
        <v>0</v>
      </c>
      <c r="V76" s="84">
        <v>0</v>
      </c>
      <c r="W76" s="120">
        <f t="shared" si="4"/>
        <v>199</v>
      </c>
      <c r="X76" s="117">
        <f t="shared" si="5"/>
        <v>321</v>
      </c>
      <c r="Y76" s="121">
        <f t="shared" si="6"/>
        <v>8</v>
      </c>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row>
    <row r="77" spans="1:98" ht="13.5" customHeight="1" x14ac:dyDescent="0.15">
      <c r="A77" s="75" t="s">
        <v>91</v>
      </c>
      <c r="B77" s="27">
        <v>1131</v>
      </c>
      <c r="C77" s="13">
        <v>1490</v>
      </c>
      <c r="D77" s="21">
        <v>28</v>
      </c>
      <c r="E77" s="27">
        <v>820</v>
      </c>
      <c r="F77" s="13">
        <v>0</v>
      </c>
      <c r="G77" s="21">
        <v>78</v>
      </c>
      <c r="H77" s="27">
        <v>62</v>
      </c>
      <c r="I77" s="13">
        <v>238</v>
      </c>
      <c r="J77" s="21">
        <v>17</v>
      </c>
      <c r="K77" s="27">
        <v>6</v>
      </c>
      <c r="L77" s="13">
        <v>41</v>
      </c>
      <c r="M77" s="21">
        <v>10</v>
      </c>
      <c r="N77" s="27">
        <v>0</v>
      </c>
      <c r="O77" s="13">
        <v>14</v>
      </c>
      <c r="P77" s="21">
        <v>0</v>
      </c>
      <c r="Q77" s="69">
        <v>0</v>
      </c>
      <c r="R77" s="70">
        <v>0</v>
      </c>
      <c r="S77" s="71">
        <v>0</v>
      </c>
      <c r="T77" s="30">
        <v>0</v>
      </c>
      <c r="U77" s="31">
        <v>0</v>
      </c>
      <c r="V77" s="84">
        <v>0</v>
      </c>
      <c r="W77" s="120">
        <f t="shared" si="4"/>
        <v>2019</v>
      </c>
      <c r="X77" s="117">
        <f t="shared" si="5"/>
        <v>1783</v>
      </c>
      <c r="Y77" s="121">
        <f t="shared" si="6"/>
        <v>133</v>
      </c>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row>
    <row r="78" spans="1:98" ht="13.5" customHeight="1" x14ac:dyDescent="0.15">
      <c r="A78" s="75" t="s">
        <v>92</v>
      </c>
      <c r="B78" s="27">
        <v>556687</v>
      </c>
      <c r="C78" s="13">
        <v>372535</v>
      </c>
      <c r="D78" s="21">
        <v>20484</v>
      </c>
      <c r="E78" s="27">
        <v>142518</v>
      </c>
      <c r="F78" s="13">
        <v>0</v>
      </c>
      <c r="G78" s="21">
        <v>20885</v>
      </c>
      <c r="H78" s="27">
        <v>180694</v>
      </c>
      <c r="I78" s="13">
        <v>96563</v>
      </c>
      <c r="J78" s="21">
        <v>23845</v>
      </c>
      <c r="K78" s="27">
        <v>923</v>
      </c>
      <c r="L78" s="13">
        <v>1062</v>
      </c>
      <c r="M78" s="21">
        <v>523</v>
      </c>
      <c r="N78" s="27">
        <v>0</v>
      </c>
      <c r="O78" s="13">
        <v>3251</v>
      </c>
      <c r="P78" s="21">
        <v>25</v>
      </c>
      <c r="Q78" s="69">
        <v>1733</v>
      </c>
      <c r="R78" s="70">
        <v>0</v>
      </c>
      <c r="S78" s="71">
        <v>508</v>
      </c>
      <c r="T78" s="30">
        <v>0</v>
      </c>
      <c r="U78" s="31">
        <v>0</v>
      </c>
      <c r="V78" s="84">
        <v>1497</v>
      </c>
      <c r="W78" s="120">
        <f t="shared" si="4"/>
        <v>882555</v>
      </c>
      <c r="X78" s="117">
        <f t="shared" si="5"/>
        <v>473411</v>
      </c>
      <c r="Y78" s="121">
        <f t="shared" si="6"/>
        <v>67767</v>
      </c>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row>
    <row r="79" spans="1:98" ht="13.5" customHeight="1" x14ac:dyDescent="0.15">
      <c r="A79" s="75" t="s">
        <v>93</v>
      </c>
      <c r="B79" s="27">
        <v>1621</v>
      </c>
      <c r="C79" s="13">
        <v>361</v>
      </c>
      <c r="D79" s="21">
        <v>16</v>
      </c>
      <c r="E79" s="27">
        <v>37430</v>
      </c>
      <c r="F79" s="13">
        <v>0</v>
      </c>
      <c r="G79" s="21">
        <v>2850</v>
      </c>
      <c r="H79" s="27">
        <v>18509</v>
      </c>
      <c r="I79" s="13">
        <v>16102</v>
      </c>
      <c r="J79" s="21">
        <v>1489</v>
      </c>
      <c r="K79" s="27">
        <v>9</v>
      </c>
      <c r="L79" s="13">
        <v>13</v>
      </c>
      <c r="M79" s="21">
        <v>8</v>
      </c>
      <c r="N79" s="27">
        <v>0</v>
      </c>
      <c r="O79" s="13">
        <v>501</v>
      </c>
      <c r="P79" s="21">
        <v>1</v>
      </c>
      <c r="Q79" s="69">
        <v>0</v>
      </c>
      <c r="R79" s="70">
        <v>0</v>
      </c>
      <c r="S79" s="71">
        <v>0</v>
      </c>
      <c r="T79" s="30">
        <v>0</v>
      </c>
      <c r="U79" s="31">
        <v>0</v>
      </c>
      <c r="V79" s="84">
        <v>12</v>
      </c>
      <c r="W79" s="120">
        <f t="shared" si="4"/>
        <v>57569</v>
      </c>
      <c r="X79" s="117">
        <f t="shared" si="5"/>
        <v>16977</v>
      </c>
      <c r="Y79" s="121">
        <f t="shared" si="6"/>
        <v>4376</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row>
    <row r="80" spans="1:98" ht="13.5" customHeight="1" x14ac:dyDescent="0.15">
      <c r="A80" s="75" t="s">
        <v>94</v>
      </c>
      <c r="B80" s="27">
        <v>5</v>
      </c>
      <c r="C80" s="13">
        <v>481</v>
      </c>
      <c r="D80" s="21">
        <v>1</v>
      </c>
      <c r="E80" s="27">
        <v>46</v>
      </c>
      <c r="F80" s="13">
        <v>0</v>
      </c>
      <c r="G80" s="21">
        <v>2</v>
      </c>
      <c r="H80" s="27">
        <v>0</v>
      </c>
      <c r="I80" s="13">
        <v>0</v>
      </c>
      <c r="J80" s="21">
        <v>1</v>
      </c>
      <c r="K80" s="27">
        <v>1</v>
      </c>
      <c r="L80" s="13">
        <v>0</v>
      </c>
      <c r="M80" s="21">
        <v>0</v>
      </c>
      <c r="N80" s="27">
        <v>0</v>
      </c>
      <c r="O80" s="13">
        <v>0</v>
      </c>
      <c r="P80" s="21">
        <v>0</v>
      </c>
      <c r="Q80" s="69">
        <v>0</v>
      </c>
      <c r="R80" s="70">
        <v>0</v>
      </c>
      <c r="S80" s="71">
        <v>0</v>
      </c>
      <c r="T80" s="30">
        <v>0</v>
      </c>
      <c r="U80" s="31">
        <v>0</v>
      </c>
      <c r="V80" s="84">
        <v>0</v>
      </c>
      <c r="W80" s="120">
        <f t="shared" si="4"/>
        <v>52</v>
      </c>
      <c r="X80" s="117">
        <f t="shared" si="5"/>
        <v>481</v>
      </c>
      <c r="Y80" s="121">
        <f t="shared" si="6"/>
        <v>4</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row>
    <row r="81" spans="1:98" ht="13.5" customHeight="1" x14ac:dyDescent="0.15">
      <c r="A81" s="75" t="s">
        <v>95</v>
      </c>
      <c r="B81" s="27">
        <v>1</v>
      </c>
      <c r="C81" s="13">
        <v>161</v>
      </c>
      <c r="D81" s="21">
        <v>0</v>
      </c>
      <c r="E81" s="27">
        <v>9</v>
      </c>
      <c r="F81" s="13">
        <v>0</v>
      </c>
      <c r="G81" s="21">
        <v>0</v>
      </c>
      <c r="H81" s="27">
        <v>2</v>
      </c>
      <c r="I81" s="13">
        <v>1</v>
      </c>
      <c r="J81" s="21">
        <v>1</v>
      </c>
      <c r="K81" s="27">
        <v>1</v>
      </c>
      <c r="L81" s="13">
        <v>0</v>
      </c>
      <c r="M81" s="21">
        <v>0</v>
      </c>
      <c r="N81" s="27">
        <v>0</v>
      </c>
      <c r="O81" s="13">
        <v>0</v>
      </c>
      <c r="P81" s="21">
        <v>0</v>
      </c>
      <c r="Q81" s="69">
        <v>0</v>
      </c>
      <c r="R81" s="70">
        <v>0</v>
      </c>
      <c r="S81" s="71">
        <v>0</v>
      </c>
      <c r="T81" s="30">
        <v>0</v>
      </c>
      <c r="U81" s="31">
        <v>0</v>
      </c>
      <c r="V81" s="84">
        <v>0</v>
      </c>
      <c r="W81" s="120">
        <f t="shared" si="4"/>
        <v>13</v>
      </c>
      <c r="X81" s="117">
        <f t="shared" si="5"/>
        <v>162</v>
      </c>
      <c r="Y81" s="121">
        <f t="shared" si="6"/>
        <v>1</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row>
    <row r="82" spans="1:98" ht="13.5" customHeight="1" x14ac:dyDescent="0.15">
      <c r="A82" s="75" t="s">
        <v>96</v>
      </c>
      <c r="B82" s="27">
        <v>831</v>
      </c>
      <c r="C82" s="13">
        <v>429</v>
      </c>
      <c r="D82" s="21">
        <v>52</v>
      </c>
      <c r="E82" s="27">
        <v>33385</v>
      </c>
      <c r="F82" s="13">
        <v>0</v>
      </c>
      <c r="G82" s="21">
        <v>1423</v>
      </c>
      <c r="H82" s="27">
        <v>10446</v>
      </c>
      <c r="I82" s="13">
        <v>10261</v>
      </c>
      <c r="J82" s="21">
        <v>161</v>
      </c>
      <c r="K82" s="27">
        <v>42</v>
      </c>
      <c r="L82" s="13">
        <v>20</v>
      </c>
      <c r="M82" s="21">
        <v>10</v>
      </c>
      <c r="N82" s="27">
        <v>0</v>
      </c>
      <c r="O82" s="13">
        <v>56348</v>
      </c>
      <c r="P82" s="21">
        <v>86</v>
      </c>
      <c r="Q82" s="69">
        <v>225</v>
      </c>
      <c r="R82" s="70">
        <v>0</v>
      </c>
      <c r="S82" s="71">
        <v>21</v>
      </c>
      <c r="T82" s="30">
        <v>0</v>
      </c>
      <c r="U82" s="31">
        <v>0</v>
      </c>
      <c r="V82" s="84">
        <v>49</v>
      </c>
      <c r="W82" s="120">
        <f t="shared" si="4"/>
        <v>44929</v>
      </c>
      <c r="X82" s="117">
        <f t="shared" si="5"/>
        <v>67058</v>
      </c>
      <c r="Y82" s="121">
        <f t="shared" si="6"/>
        <v>1802</v>
      </c>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row>
    <row r="83" spans="1:98" ht="13.5" customHeight="1" x14ac:dyDescent="0.15">
      <c r="A83" s="75" t="s">
        <v>97</v>
      </c>
      <c r="B83" s="27">
        <v>28021</v>
      </c>
      <c r="C83" s="13">
        <v>19053</v>
      </c>
      <c r="D83" s="21">
        <v>666</v>
      </c>
      <c r="E83" s="27">
        <v>5077</v>
      </c>
      <c r="F83" s="13">
        <v>0</v>
      </c>
      <c r="G83" s="21">
        <v>1155</v>
      </c>
      <c r="H83" s="27">
        <v>2043</v>
      </c>
      <c r="I83" s="13">
        <v>4633</v>
      </c>
      <c r="J83" s="21">
        <v>1018</v>
      </c>
      <c r="K83" s="27">
        <v>15</v>
      </c>
      <c r="L83" s="13">
        <v>6</v>
      </c>
      <c r="M83" s="21">
        <v>9</v>
      </c>
      <c r="N83" s="27">
        <v>0</v>
      </c>
      <c r="O83" s="13">
        <v>337</v>
      </c>
      <c r="P83" s="21">
        <v>1</v>
      </c>
      <c r="Q83" s="69">
        <v>0</v>
      </c>
      <c r="R83" s="70">
        <v>0</v>
      </c>
      <c r="S83" s="71">
        <v>0</v>
      </c>
      <c r="T83" s="30">
        <v>0</v>
      </c>
      <c r="U83" s="31">
        <v>0</v>
      </c>
      <c r="V83" s="84">
        <v>0</v>
      </c>
      <c r="W83" s="120">
        <f t="shared" si="4"/>
        <v>35156</v>
      </c>
      <c r="X83" s="117">
        <f t="shared" si="5"/>
        <v>24029</v>
      </c>
      <c r="Y83" s="121">
        <f t="shared" si="6"/>
        <v>2849</v>
      </c>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row>
    <row r="84" spans="1:98" ht="13.5" customHeight="1" x14ac:dyDescent="0.15">
      <c r="A84" s="75" t="s">
        <v>98</v>
      </c>
      <c r="B84" s="27">
        <v>102</v>
      </c>
      <c r="C84" s="13">
        <v>14</v>
      </c>
      <c r="D84" s="21">
        <v>4</v>
      </c>
      <c r="E84" s="27">
        <v>224</v>
      </c>
      <c r="F84" s="13">
        <v>0</v>
      </c>
      <c r="G84" s="21">
        <v>12</v>
      </c>
      <c r="H84" s="27">
        <v>1</v>
      </c>
      <c r="I84" s="13">
        <v>97</v>
      </c>
      <c r="J84" s="21">
        <v>1</v>
      </c>
      <c r="K84" s="27">
        <v>0</v>
      </c>
      <c r="L84" s="13">
        <v>0</v>
      </c>
      <c r="M84" s="21">
        <v>0</v>
      </c>
      <c r="N84" s="27">
        <v>0</v>
      </c>
      <c r="O84" s="13">
        <v>0</v>
      </c>
      <c r="P84" s="21">
        <v>0</v>
      </c>
      <c r="Q84" s="69">
        <v>0</v>
      </c>
      <c r="R84" s="70">
        <v>0</v>
      </c>
      <c r="S84" s="71">
        <v>0</v>
      </c>
      <c r="T84" s="30">
        <v>0</v>
      </c>
      <c r="U84" s="31">
        <v>0</v>
      </c>
      <c r="V84" s="84">
        <v>0</v>
      </c>
      <c r="W84" s="120">
        <f t="shared" si="4"/>
        <v>327</v>
      </c>
      <c r="X84" s="117">
        <f t="shared" si="5"/>
        <v>111</v>
      </c>
      <c r="Y84" s="121">
        <f t="shared" si="6"/>
        <v>17</v>
      </c>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row>
    <row r="85" spans="1:98" ht="13.5" customHeight="1" x14ac:dyDescent="0.15">
      <c r="A85" s="75" t="s">
        <v>99</v>
      </c>
      <c r="B85" s="27">
        <v>85016</v>
      </c>
      <c r="C85" s="13">
        <v>41079</v>
      </c>
      <c r="D85" s="21">
        <v>756</v>
      </c>
      <c r="E85" s="27">
        <v>8005</v>
      </c>
      <c r="F85" s="13">
        <v>0</v>
      </c>
      <c r="G85" s="21">
        <v>1261</v>
      </c>
      <c r="H85" s="27">
        <v>21235</v>
      </c>
      <c r="I85" s="13">
        <v>4356</v>
      </c>
      <c r="J85" s="21">
        <v>46</v>
      </c>
      <c r="K85" s="27">
        <v>21</v>
      </c>
      <c r="L85" s="13">
        <v>0</v>
      </c>
      <c r="M85" s="21">
        <v>5</v>
      </c>
      <c r="N85" s="27">
        <v>0</v>
      </c>
      <c r="O85" s="13">
        <v>235</v>
      </c>
      <c r="P85" s="21">
        <v>2</v>
      </c>
      <c r="Q85" s="69">
        <v>4</v>
      </c>
      <c r="R85" s="70">
        <v>1</v>
      </c>
      <c r="S85" s="71">
        <v>1</v>
      </c>
      <c r="T85" s="30">
        <v>0</v>
      </c>
      <c r="U85" s="31">
        <v>0</v>
      </c>
      <c r="V85" s="84">
        <v>9</v>
      </c>
      <c r="W85" s="120">
        <f t="shared" si="4"/>
        <v>114281</v>
      </c>
      <c r="X85" s="117">
        <f t="shared" si="5"/>
        <v>45671</v>
      </c>
      <c r="Y85" s="121">
        <f t="shared" si="6"/>
        <v>2080</v>
      </c>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row>
    <row r="86" spans="1:98" ht="13.5" customHeight="1" x14ac:dyDescent="0.15">
      <c r="A86" s="75" t="s">
        <v>100</v>
      </c>
      <c r="B86" s="27">
        <v>29540</v>
      </c>
      <c r="C86" s="13">
        <v>18630</v>
      </c>
      <c r="D86" s="21">
        <v>1284</v>
      </c>
      <c r="E86" s="27">
        <v>9112</v>
      </c>
      <c r="F86" s="13">
        <v>0</v>
      </c>
      <c r="G86" s="21">
        <v>1343</v>
      </c>
      <c r="H86" s="27">
        <v>1623</v>
      </c>
      <c r="I86" s="13">
        <v>5136</v>
      </c>
      <c r="J86" s="21">
        <v>406</v>
      </c>
      <c r="K86" s="27">
        <v>193</v>
      </c>
      <c r="L86" s="13">
        <v>343</v>
      </c>
      <c r="M86" s="21">
        <v>178</v>
      </c>
      <c r="N86" s="27">
        <v>0</v>
      </c>
      <c r="O86" s="13">
        <v>2161</v>
      </c>
      <c r="P86" s="21">
        <v>14</v>
      </c>
      <c r="Q86" s="69">
        <v>19</v>
      </c>
      <c r="R86" s="70">
        <v>0</v>
      </c>
      <c r="S86" s="71">
        <v>12</v>
      </c>
      <c r="T86" s="30">
        <v>0</v>
      </c>
      <c r="U86" s="31">
        <v>0</v>
      </c>
      <c r="V86" s="84">
        <v>91</v>
      </c>
      <c r="W86" s="120">
        <f t="shared" si="4"/>
        <v>40487</v>
      </c>
      <c r="X86" s="117">
        <f t="shared" si="5"/>
        <v>26270</v>
      </c>
      <c r="Y86" s="121">
        <f t="shared" si="6"/>
        <v>3328</v>
      </c>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row>
    <row r="87" spans="1:98" ht="13.5" customHeight="1" x14ac:dyDescent="0.15">
      <c r="A87" s="75" t="s">
        <v>101</v>
      </c>
      <c r="B87" s="27">
        <v>109</v>
      </c>
      <c r="C87" s="13">
        <v>203</v>
      </c>
      <c r="D87" s="21">
        <v>6</v>
      </c>
      <c r="E87" s="27">
        <v>869</v>
      </c>
      <c r="F87" s="13">
        <v>0</v>
      </c>
      <c r="G87" s="21">
        <v>25</v>
      </c>
      <c r="H87" s="27">
        <v>6</v>
      </c>
      <c r="I87" s="13">
        <v>143</v>
      </c>
      <c r="J87" s="21">
        <v>7</v>
      </c>
      <c r="K87" s="27">
        <v>0</v>
      </c>
      <c r="L87" s="13">
        <v>0</v>
      </c>
      <c r="M87" s="21">
        <v>0</v>
      </c>
      <c r="N87" s="27">
        <v>0</v>
      </c>
      <c r="O87" s="13">
        <v>6</v>
      </c>
      <c r="P87" s="21">
        <v>0</v>
      </c>
      <c r="Q87" s="69">
        <v>0</v>
      </c>
      <c r="R87" s="70">
        <v>0</v>
      </c>
      <c r="S87" s="71">
        <v>0</v>
      </c>
      <c r="T87" s="30">
        <v>0</v>
      </c>
      <c r="U87" s="31">
        <v>0</v>
      </c>
      <c r="V87" s="84">
        <v>10</v>
      </c>
      <c r="W87" s="120">
        <f t="shared" si="4"/>
        <v>984</v>
      </c>
      <c r="X87" s="117">
        <f t="shared" si="5"/>
        <v>352</v>
      </c>
      <c r="Y87" s="121">
        <f t="shared" si="6"/>
        <v>48</v>
      </c>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row>
    <row r="88" spans="1:98" ht="13.5" customHeight="1" x14ac:dyDescent="0.15">
      <c r="A88" s="75" t="s">
        <v>102</v>
      </c>
      <c r="B88" s="27">
        <v>47</v>
      </c>
      <c r="C88" s="13">
        <v>400</v>
      </c>
      <c r="D88" s="21">
        <v>1</v>
      </c>
      <c r="E88" s="27">
        <v>13946</v>
      </c>
      <c r="F88" s="13">
        <v>0</v>
      </c>
      <c r="G88" s="21">
        <v>1033</v>
      </c>
      <c r="H88" s="27">
        <v>1607</v>
      </c>
      <c r="I88" s="13">
        <v>4147</v>
      </c>
      <c r="J88" s="21">
        <v>189</v>
      </c>
      <c r="K88" s="27">
        <v>0</v>
      </c>
      <c r="L88" s="13">
        <v>0</v>
      </c>
      <c r="M88" s="21">
        <v>1</v>
      </c>
      <c r="N88" s="27">
        <v>0</v>
      </c>
      <c r="O88" s="13">
        <v>1013</v>
      </c>
      <c r="P88" s="21">
        <v>2</v>
      </c>
      <c r="Q88" s="69">
        <v>0</v>
      </c>
      <c r="R88" s="70">
        <v>0</v>
      </c>
      <c r="S88" s="71">
        <v>0</v>
      </c>
      <c r="T88" s="30">
        <v>0</v>
      </c>
      <c r="U88" s="31">
        <v>0</v>
      </c>
      <c r="V88" s="84">
        <v>2</v>
      </c>
      <c r="W88" s="120">
        <f t="shared" si="4"/>
        <v>15600</v>
      </c>
      <c r="X88" s="117">
        <f t="shared" si="5"/>
        <v>5560</v>
      </c>
      <c r="Y88" s="121">
        <f t="shared" si="6"/>
        <v>1228</v>
      </c>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row>
    <row r="89" spans="1:98" ht="13.5" customHeight="1" x14ac:dyDescent="0.15">
      <c r="A89" s="75" t="s">
        <v>103</v>
      </c>
      <c r="B89" s="27">
        <v>1619</v>
      </c>
      <c r="C89" s="13">
        <v>8709</v>
      </c>
      <c r="D89" s="21">
        <v>145</v>
      </c>
      <c r="E89" s="27">
        <v>15172</v>
      </c>
      <c r="F89" s="13">
        <v>0</v>
      </c>
      <c r="G89" s="21">
        <v>3841</v>
      </c>
      <c r="H89" s="27">
        <v>1115</v>
      </c>
      <c r="I89" s="13">
        <v>3431</v>
      </c>
      <c r="J89" s="21">
        <v>332</v>
      </c>
      <c r="K89" s="27">
        <v>153</v>
      </c>
      <c r="L89" s="13">
        <v>765</v>
      </c>
      <c r="M89" s="21">
        <v>539</v>
      </c>
      <c r="N89" s="27">
        <v>0</v>
      </c>
      <c r="O89" s="13">
        <v>174</v>
      </c>
      <c r="P89" s="21">
        <v>0</v>
      </c>
      <c r="Q89" s="69">
        <v>3</v>
      </c>
      <c r="R89" s="70">
        <v>0</v>
      </c>
      <c r="S89" s="71">
        <v>1</v>
      </c>
      <c r="T89" s="30">
        <v>0</v>
      </c>
      <c r="U89" s="31">
        <v>0</v>
      </c>
      <c r="V89" s="84">
        <v>22</v>
      </c>
      <c r="W89" s="120">
        <f t="shared" si="4"/>
        <v>18062</v>
      </c>
      <c r="X89" s="117">
        <f t="shared" si="5"/>
        <v>13079</v>
      </c>
      <c r="Y89" s="121">
        <f t="shared" si="6"/>
        <v>4880</v>
      </c>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row>
    <row r="90" spans="1:98" ht="13.5" customHeight="1" x14ac:dyDescent="0.15">
      <c r="A90" s="75" t="s">
        <v>104</v>
      </c>
      <c r="B90" s="27">
        <v>2407411</v>
      </c>
      <c r="C90" s="13">
        <v>904860</v>
      </c>
      <c r="D90" s="21">
        <v>105492</v>
      </c>
      <c r="E90" s="27">
        <v>95263</v>
      </c>
      <c r="F90" s="13">
        <v>0</v>
      </c>
      <c r="G90" s="21">
        <v>13898</v>
      </c>
      <c r="H90" s="27">
        <v>282728</v>
      </c>
      <c r="I90" s="13">
        <v>127675</v>
      </c>
      <c r="J90" s="21">
        <v>57127</v>
      </c>
      <c r="K90" s="27">
        <v>29772</v>
      </c>
      <c r="L90" s="13">
        <v>69735</v>
      </c>
      <c r="M90" s="21">
        <v>19953</v>
      </c>
      <c r="N90" s="27">
        <v>0</v>
      </c>
      <c r="O90" s="13">
        <v>4575</v>
      </c>
      <c r="P90" s="21">
        <v>21</v>
      </c>
      <c r="Q90" s="69">
        <v>4849</v>
      </c>
      <c r="R90" s="70">
        <v>4</v>
      </c>
      <c r="S90" s="71">
        <v>3031</v>
      </c>
      <c r="T90" s="30">
        <v>0</v>
      </c>
      <c r="U90" s="31">
        <v>0</v>
      </c>
      <c r="V90" s="84">
        <v>6549</v>
      </c>
      <c r="W90" s="120">
        <f t="shared" si="4"/>
        <v>2820023</v>
      </c>
      <c r="X90" s="117">
        <f t="shared" si="5"/>
        <v>1106849</v>
      </c>
      <c r="Y90" s="121">
        <f t="shared" si="6"/>
        <v>206071</v>
      </c>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row>
    <row r="91" spans="1:98" ht="13" customHeight="1" x14ac:dyDescent="0.15">
      <c r="A91" s="75" t="s">
        <v>105</v>
      </c>
      <c r="B91" s="27">
        <v>1821</v>
      </c>
      <c r="C91" s="13">
        <v>4022</v>
      </c>
      <c r="D91" s="21">
        <v>673</v>
      </c>
      <c r="E91" s="27">
        <v>19571</v>
      </c>
      <c r="F91" s="13">
        <v>0</v>
      </c>
      <c r="G91" s="21">
        <v>1438</v>
      </c>
      <c r="H91" s="27">
        <v>6264</v>
      </c>
      <c r="I91" s="13">
        <v>7535</v>
      </c>
      <c r="J91" s="21">
        <v>35</v>
      </c>
      <c r="K91" s="27">
        <v>57</v>
      </c>
      <c r="L91" s="13">
        <v>12</v>
      </c>
      <c r="M91" s="21">
        <v>14</v>
      </c>
      <c r="N91" s="27">
        <v>0</v>
      </c>
      <c r="O91" s="13">
        <v>376</v>
      </c>
      <c r="P91" s="21">
        <v>3</v>
      </c>
      <c r="Q91" s="69">
        <v>3</v>
      </c>
      <c r="R91" s="70">
        <v>0</v>
      </c>
      <c r="S91" s="71">
        <v>3</v>
      </c>
      <c r="T91" s="30">
        <v>0</v>
      </c>
      <c r="U91" s="31">
        <v>0</v>
      </c>
      <c r="V91" s="84">
        <v>4</v>
      </c>
      <c r="W91" s="120">
        <f t="shared" si="4"/>
        <v>27716</v>
      </c>
      <c r="X91" s="117">
        <f t="shared" si="5"/>
        <v>11945</v>
      </c>
      <c r="Y91" s="121">
        <f t="shared" si="6"/>
        <v>2170</v>
      </c>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row>
    <row r="92" spans="1:98" ht="13.5" customHeight="1" x14ac:dyDescent="0.15">
      <c r="A92" s="75" t="s">
        <v>106</v>
      </c>
      <c r="B92" s="27">
        <v>6515</v>
      </c>
      <c r="C92" s="13">
        <v>18151</v>
      </c>
      <c r="D92" s="21">
        <v>4234</v>
      </c>
      <c r="E92" s="27">
        <v>44438</v>
      </c>
      <c r="F92" s="13">
        <v>0</v>
      </c>
      <c r="G92" s="21">
        <v>6835</v>
      </c>
      <c r="H92" s="27">
        <v>12719</v>
      </c>
      <c r="I92" s="13">
        <v>18586</v>
      </c>
      <c r="J92" s="21">
        <v>877</v>
      </c>
      <c r="K92" s="27">
        <v>419</v>
      </c>
      <c r="L92" s="13">
        <v>779</v>
      </c>
      <c r="M92" s="21">
        <v>67</v>
      </c>
      <c r="N92" s="27">
        <v>0</v>
      </c>
      <c r="O92" s="13">
        <v>1820</v>
      </c>
      <c r="P92" s="21">
        <v>1</v>
      </c>
      <c r="Q92" s="69">
        <v>0</v>
      </c>
      <c r="R92" s="70">
        <v>0</v>
      </c>
      <c r="S92" s="71">
        <v>0</v>
      </c>
      <c r="T92" s="30">
        <v>0</v>
      </c>
      <c r="U92" s="31">
        <v>0</v>
      </c>
      <c r="V92" s="84">
        <v>30</v>
      </c>
      <c r="W92" s="120">
        <f t="shared" si="4"/>
        <v>64091</v>
      </c>
      <c r="X92" s="117">
        <f t="shared" si="5"/>
        <v>39336</v>
      </c>
      <c r="Y92" s="121">
        <f t="shared" si="6"/>
        <v>12044</v>
      </c>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row>
    <row r="93" spans="1:98" ht="13.5" customHeight="1" x14ac:dyDescent="0.15">
      <c r="A93" s="75" t="s">
        <v>107</v>
      </c>
      <c r="B93" s="27">
        <v>0</v>
      </c>
      <c r="C93" s="13">
        <v>1</v>
      </c>
      <c r="D93" s="21">
        <v>0</v>
      </c>
      <c r="E93" s="27">
        <v>87</v>
      </c>
      <c r="F93" s="13">
        <v>0</v>
      </c>
      <c r="G93" s="21">
        <v>2</v>
      </c>
      <c r="H93" s="27">
        <v>1</v>
      </c>
      <c r="I93" s="13">
        <v>9</v>
      </c>
      <c r="J93" s="21">
        <v>5</v>
      </c>
      <c r="K93" s="27">
        <v>0</v>
      </c>
      <c r="L93" s="13">
        <v>0</v>
      </c>
      <c r="M93" s="21">
        <v>0</v>
      </c>
      <c r="N93" s="27">
        <v>0</v>
      </c>
      <c r="O93" s="13">
        <v>0</v>
      </c>
      <c r="P93" s="21">
        <v>0</v>
      </c>
      <c r="Q93" s="69">
        <v>0</v>
      </c>
      <c r="R93" s="70">
        <v>0</v>
      </c>
      <c r="S93" s="71">
        <v>0</v>
      </c>
      <c r="T93" s="30">
        <v>0</v>
      </c>
      <c r="U93" s="31">
        <v>0</v>
      </c>
      <c r="V93" s="84">
        <v>0</v>
      </c>
      <c r="W93" s="120">
        <f t="shared" si="4"/>
        <v>88</v>
      </c>
      <c r="X93" s="117">
        <f t="shared" si="5"/>
        <v>10</v>
      </c>
      <c r="Y93" s="121">
        <f t="shared" si="6"/>
        <v>7</v>
      </c>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row>
    <row r="94" spans="1:98" ht="13.5" customHeight="1" x14ac:dyDescent="0.15">
      <c r="A94" s="75" t="s">
        <v>108</v>
      </c>
      <c r="B94" s="27">
        <v>412</v>
      </c>
      <c r="C94" s="13">
        <v>5179</v>
      </c>
      <c r="D94" s="21">
        <v>3</v>
      </c>
      <c r="E94" s="27">
        <v>3120</v>
      </c>
      <c r="F94" s="13">
        <v>0</v>
      </c>
      <c r="G94" s="21">
        <v>732</v>
      </c>
      <c r="H94" s="27">
        <v>134</v>
      </c>
      <c r="I94" s="13">
        <v>1262</v>
      </c>
      <c r="J94" s="21">
        <v>31</v>
      </c>
      <c r="K94" s="27">
        <v>1</v>
      </c>
      <c r="L94" s="13">
        <v>0</v>
      </c>
      <c r="M94" s="21">
        <v>1</v>
      </c>
      <c r="N94" s="27">
        <v>0</v>
      </c>
      <c r="O94" s="13">
        <v>221</v>
      </c>
      <c r="P94" s="21">
        <v>1</v>
      </c>
      <c r="Q94" s="69">
        <v>1</v>
      </c>
      <c r="R94" s="70">
        <v>0</v>
      </c>
      <c r="S94" s="71">
        <v>1</v>
      </c>
      <c r="T94" s="30">
        <v>0</v>
      </c>
      <c r="U94" s="31">
        <v>0</v>
      </c>
      <c r="V94" s="84">
        <v>2</v>
      </c>
      <c r="W94" s="120">
        <f t="shared" si="4"/>
        <v>3668</v>
      </c>
      <c r="X94" s="117">
        <f t="shared" si="5"/>
        <v>6662</v>
      </c>
      <c r="Y94" s="121">
        <f t="shared" si="6"/>
        <v>771</v>
      </c>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row>
    <row r="95" spans="1:98" ht="13.5" customHeight="1" x14ac:dyDescent="0.15">
      <c r="A95" s="75" t="s">
        <v>109</v>
      </c>
      <c r="B95" s="27">
        <v>19349</v>
      </c>
      <c r="C95" s="13">
        <v>10754</v>
      </c>
      <c r="D95" s="21">
        <v>696</v>
      </c>
      <c r="E95" s="27">
        <v>6717</v>
      </c>
      <c r="F95" s="13">
        <v>0</v>
      </c>
      <c r="G95" s="21">
        <v>795</v>
      </c>
      <c r="H95" s="27">
        <v>586</v>
      </c>
      <c r="I95" s="13">
        <v>2491</v>
      </c>
      <c r="J95" s="21">
        <v>117</v>
      </c>
      <c r="K95" s="27">
        <v>0</v>
      </c>
      <c r="L95" s="13">
        <v>0</v>
      </c>
      <c r="M95" s="21">
        <v>0</v>
      </c>
      <c r="N95" s="27">
        <v>0</v>
      </c>
      <c r="O95" s="13">
        <v>488</v>
      </c>
      <c r="P95" s="21">
        <v>15</v>
      </c>
      <c r="Q95" s="69">
        <v>0</v>
      </c>
      <c r="R95" s="70">
        <v>0</v>
      </c>
      <c r="S95" s="71">
        <v>1</v>
      </c>
      <c r="T95" s="30">
        <v>0</v>
      </c>
      <c r="U95" s="31">
        <v>0</v>
      </c>
      <c r="V95" s="84">
        <v>9</v>
      </c>
      <c r="W95" s="120">
        <f t="shared" si="4"/>
        <v>26652</v>
      </c>
      <c r="X95" s="117">
        <f t="shared" si="5"/>
        <v>13733</v>
      </c>
      <c r="Y95" s="121">
        <f t="shared" si="6"/>
        <v>1633</v>
      </c>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row>
    <row r="96" spans="1:98" ht="13.5" customHeight="1" x14ac:dyDescent="0.15">
      <c r="A96" s="75" t="s">
        <v>110</v>
      </c>
      <c r="B96" s="27">
        <v>40</v>
      </c>
      <c r="C96" s="13">
        <v>38</v>
      </c>
      <c r="D96" s="21">
        <v>3</v>
      </c>
      <c r="E96" s="27">
        <v>2283</v>
      </c>
      <c r="F96" s="13">
        <v>0</v>
      </c>
      <c r="G96" s="21">
        <v>693</v>
      </c>
      <c r="H96" s="27">
        <v>127</v>
      </c>
      <c r="I96" s="13">
        <v>1382</v>
      </c>
      <c r="J96" s="21">
        <v>29</v>
      </c>
      <c r="K96" s="27">
        <v>0</v>
      </c>
      <c r="L96" s="13">
        <v>0</v>
      </c>
      <c r="M96" s="21">
        <v>0</v>
      </c>
      <c r="N96" s="27">
        <v>0</v>
      </c>
      <c r="O96" s="13">
        <v>71</v>
      </c>
      <c r="P96" s="21">
        <v>0</v>
      </c>
      <c r="Q96" s="69">
        <v>0</v>
      </c>
      <c r="R96" s="70">
        <v>0</v>
      </c>
      <c r="S96" s="71">
        <v>0</v>
      </c>
      <c r="T96" s="30">
        <v>0</v>
      </c>
      <c r="U96" s="31">
        <v>0</v>
      </c>
      <c r="V96" s="84">
        <v>1</v>
      </c>
      <c r="W96" s="120">
        <f t="shared" si="4"/>
        <v>2450</v>
      </c>
      <c r="X96" s="117">
        <f t="shared" si="5"/>
        <v>1491</v>
      </c>
      <c r="Y96" s="121">
        <f t="shared" si="6"/>
        <v>726</v>
      </c>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row>
    <row r="97" spans="1:98" ht="13.5" customHeight="1" x14ac:dyDescent="0.15">
      <c r="A97" s="75" t="s">
        <v>111</v>
      </c>
      <c r="B97" s="27">
        <v>198</v>
      </c>
      <c r="C97" s="13">
        <v>4192</v>
      </c>
      <c r="D97" s="21">
        <v>0</v>
      </c>
      <c r="E97" s="27">
        <v>1028</v>
      </c>
      <c r="F97" s="13">
        <v>0</v>
      </c>
      <c r="G97" s="21">
        <v>129</v>
      </c>
      <c r="H97" s="27">
        <v>147</v>
      </c>
      <c r="I97" s="13">
        <v>355</v>
      </c>
      <c r="J97" s="21">
        <v>16</v>
      </c>
      <c r="K97" s="27">
        <v>2</v>
      </c>
      <c r="L97" s="13">
        <v>0</v>
      </c>
      <c r="M97" s="21">
        <v>0</v>
      </c>
      <c r="N97" s="27">
        <v>0</v>
      </c>
      <c r="O97" s="13">
        <v>4</v>
      </c>
      <c r="P97" s="21">
        <v>0</v>
      </c>
      <c r="Q97" s="69">
        <v>0</v>
      </c>
      <c r="R97" s="70">
        <v>0</v>
      </c>
      <c r="S97" s="71">
        <v>0</v>
      </c>
      <c r="T97" s="30">
        <v>0</v>
      </c>
      <c r="U97" s="31">
        <v>0</v>
      </c>
      <c r="V97" s="84">
        <v>1</v>
      </c>
      <c r="W97" s="120">
        <f t="shared" si="4"/>
        <v>1375</v>
      </c>
      <c r="X97" s="117">
        <f t="shared" si="5"/>
        <v>4551</v>
      </c>
      <c r="Y97" s="121">
        <f t="shared" si="6"/>
        <v>146</v>
      </c>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row>
    <row r="98" spans="1:98" ht="13.5" customHeight="1" x14ac:dyDescent="0.15">
      <c r="A98" s="75" t="s">
        <v>112</v>
      </c>
      <c r="B98" s="27">
        <v>34341</v>
      </c>
      <c r="C98" s="13">
        <v>21496</v>
      </c>
      <c r="D98" s="21">
        <v>996</v>
      </c>
      <c r="E98" s="27">
        <v>77008</v>
      </c>
      <c r="F98" s="13">
        <v>0</v>
      </c>
      <c r="G98" s="21">
        <v>11926</v>
      </c>
      <c r="H98" s="27">
        <v>8828</v>
      </c>
      <c r="I98" s="13">
        <v>25412</v>
      </c>
      <c r="J98" s="21">
        <v>1840</v>
      </c>
      <c r="K98" s="27">
        <v>3244</v>
      </c>
      <c r="L98" s="13">
        <v>7236</v>
      </c>
      <c r="M98" s="21">
        <v>1880</v>
      </c>
      <c r="N98" s="27">
        <v>0</v>
      </c>
      <c r="O98" s="13">
        <v>1115</v>
      </c>
      <c r="P98" s="21">
        <v>3</v>
      </c>
      <c r="Q98" s="69">
        <v>428</v>
      </c>
      <c r="R98" s="70">
        <v>0</v>
      </c>
      <c r="S98" s="71">
        <v>71</v>
      </c>
      <c r="T98" s="30">
        <v>0</v>
      </c>
      <c r="U98" s="31">
        <v>0</v>
      </c>
      <c r="V98" s="84">
        <v>376</v>
      </c>
      <c r="W98" s="120">
        <f t="shared" si="4"/>
        <v>123849</v>
      </c>
      <c r="X98" s="117">
        <f t="shared" si="5"/>
        <v>55259</v>
      </c>
      <c r="Y98" s="121">
        <f t="shared" si="6"/>
        <v>17092</v>
      </c>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row>
    <row r="99" spans="1:98" ht="13.5" customHeight="1" x14ac:dyDescent="0.15">
      <c r="A99" s="75" t="s">
        <v>113</v>
      </c>
      <c r="B99" s="27">
        <v>119823</v>
      </c>
      <c r="C99" s="13">
        <v>32798</v>
      </c>
      <c r="D99" s="21">
        <v>5703</v>
      </c>
      <c r="E99" s="27">
        <v>52552</v>
      </c>
      <c r="F99" s="13">
        <v>0</v>
      </c>
      <c r="G99" s="21">
        <v>6706</v>
      </c>
      <c r="H99" s="27">
        <v>6167</v>
      </c>
      <c r="I99" s="13">
        <v>16626</v>
      </c>
      <c r="J99" s="21">
        <v>2258</v>
      </c>
      <c r="K99" s="27">
        <v>3698</v>
      </c>
      <c r="L99" s="13">
        <v>11811</v>
      </c>
      <c r="M99" s="21">
        <v>3480</v>
      </c>
      <c r="N99" s="27">
        <v>0</v>
      </c>
      <c r="O99" s="13">
        <v>370</v>
      </c>
      <c r="P99" s="21">
        <v>5</v>
      </c>
      <c r="Q99" s="69">
        <v>3</v>
      </c>
      <c r="R99" s="70">
        <v>0</v>
      </c>
      <c r="S99" s="71">
        <v>3</v>
      </c>
      <c r="T99" s="30">
        <v>0</v>
      </c>
      <c r="U99" s="31">
        <v>0</v>
      </c>
      <c r="V99" s="84">
        <v>179</v>
      </c>
      <c r="W99" s="120">
        <f t="shared" si="4"/>
        <v>182243</v>
      </c>
      <c r="X99" s="117">
        <f t="shared" si="5"/>
        <v>61605</v>
      </c>
      <c r="Y99" s="121">
        <f t="shared" si="6"/>
        <v>18334</v>
      </c>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row>
    <row r="100" spans="1:98" ht="13.5" customHeight="1" x14ac:dyDescent="0.15">
      <c r="A100" s="75" t="s">
        <v>114</v>
      </c>
      <c r="B100" s="27">
        <v>1035</v>
      </c>
      <c r="C100" s="13">
        <v>299</v>
      </c>
      <c r="D100" s="21">
        <v>90</v>
      </c>
      <c r="E100" s="27">
        <v>6148</v>
      </c>
      <c r="F100" s="13">
        <v>0</v>
      </c>
      <c r="G100" s="21">
        <v>1077</v>
      </c>
      <c r="H100" s="27">
        <v>669</v>
      </c>
      <c r="I100" s="13">
        <v>1841</v>
      </c>
      <c r="J100" s="21">
        <v>110</v>
      </c>
      <c r="K100" s="27">
        <v>3</v>
      </c>
      <c r="L100" s="13">
        <v>0</v>
      </c>
      <c r="M100" s="21">
        <v>3</v>
      </c>
      <c r="N100" s="27">
        <v>0</v>
      </c>
      <c r="O100" s="13">
        <v>0</v>
      </c>
      <c r="P100" s="21">
        <v>2</v>
      </c>
      <c r="Q100" s="69">
        <v>0</v>
      </c>
      <c r="R100" s="70">
        <v>0</v>
      </c>
      <c r="S100" s="71">
        <v>0</v>
      </c>
      <c r="T100" s="30">
        <v>0</v>
      </c>
      <c r="U100" s="31">
        <v>0</v>
      </c>
      <c r="V100" s="84">
        <v>5</v>
      </c>
      <c r="W100" s="120">
        <f t="shared" si="4"/>
        <v>7855</v>
      </c>
      <c r="X100" s="117">
        <f t="shared" si="5"/>
        <v>2140</v>
      </c>
      <c r="Y100" s="121">
        <f t="shared" si="6"/>
        <v>1287</v>
      </c>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row>
    <row r="101" spans="1:98" ht="13.5" customHeight="1" x14ac:dyDescent="0.15">
      <c r="A101" s="75" t="s">
        <v>115</v>
      </c>
      <c r="B101" s="27">
        <v>14316</v>
      </c>
      <c r="C101" s="13">
        <v>28088</v>
      </c>
      <c r="D101" s="21">
        <v>548</v>
      </c>
      <c r="E101" s="27">
        <v>26377</v>
      </c>
      <c r="F101" s="13">
        <v>0</v>
      </c>
      <c r="G101" s="21">
        <v>1696</v>
      </c>
      <c r="H101" s="27">
        <v>26090</v>
      </c>
      <c r="I101" s="13">
        <v>9589</v>
      </c>
      <c r="J101" s="21">
        <v>463</v>
      </c>
      <c r="K101" s="27">
        <v>126</v>
      </c>
      <c r="L101" s="13">
        <v>937</v>
      </c>
      <c r="M101" s="21">
        <v>274</v>
      </c>
      <c r="N101" s="27">
        <v>0</v>
      </c>
      <c r="O101" s="13">
        <v>171</v>
      </c>
      <c r="P101" s="21">
        <v>1</v>
      </c>
      <c r="Q101" s="69">
        <v>44</v>
      </c>
      <c r="R101" s="70">
        <v>0</v>
      </c>
      <c r="S101" s="71">
        <v>14</v>
      </c>
      <c r="T101" s="30">
        <v>0</v>
      </c>
      <c r="U101" s="31">
        <v>0</v>
      </c>
      <c r="V101" s="84">
        <v>6</v>
      </c>
      <c r="W101" s="120">
        <f t="shared" si="4"/>
        <v>66953</v>
      </c>
      <c r="X101" s="117">
        <f t="shared" si="5"/>
        <v>38785</v>
      </c>
      <c r="Y101" s="121">
        <f t="shared" si="6"/>
        <v>3002</v>
      </c>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row>
    <row r="102" spans="1:98" ht="13.5" customHeight="1" x14ac:dyDescent="0.15">
      <c r="A102" s="75" t="s">
        <v>116</v>
      </c>
      <c r="B102" s="27">
        <v>38</v>
      </c>
      <c r="C102" s="13">
        <v>1888</v>
      </c>
      <c r="D102" s="21">
        <v>2</v>
      </c>
      <c r="E102" s="27">
        <v>548</v>
      </c>
      <c r="F102" s="13">
        <v>0</v>
      </c>
      <c r="G102" s="21">
        <v>39</v>
      </c>
      <c r="H102" s="27">
        <v>167</v>
      </c>
      <c r="I102" s="13">
        <v>408</v>
      </c>
      <c r="J102" s="21">
        <v>8</v>
      </c>
      <c r="K102" s="27">
        <v>18</v>
      </c>
      <c r="L102" s="13">
        <v>0</v>
      </c>
      <c r="M102" s="21">
        <v>1</v>
      </c>
      <c r="N102" s="27">
        <v>0</v>
      </c>
      <c r="O102" s="13">
        <v>168</v>
      </c>
      <c r="P102" s="21">
        <v>2</v>
      </c>
      <c r="Q102" s="69">
        <v>0</v>
      </c>
      <c r="R102" s="70">
        <v>0</v>
      </c>
      <c r="S102" s="71">
        <v>0</v>
      </c>
      <c r="T102" s="30">
        <v>0</v>
      </c>
      <c r="U102" s="31">
        <v>0</v>
      </c>
      <c r="V102" s="84">
        <v>2</v>
      </c>
      <c r="W102" s="120">
        <f t="shared" si="4"/>
        <v>771</v>
      </c>
      <c r="X102" s="117">
        <f t="shared" si="5"/>
        <v>2464</v>
      </c>
      <c r="Y102" s="121">
        <f t="shared" si="6"/>
        <v>54</v>
      </c>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row>
    <row r="103" spans="1:98" ht="13.5" customHeight="1" x14ac:dyDescent="0.15">
      <c r="A103" s="75" t="s">
        <v>117</v>
      </c>
      <c r="B103" s="27">
        <v>42</v>
      </c>
      <c r="C103" s="13">
        <v>264</v>
      </c>
      <c r="D103" s="21">
        <v>3</v>
      </c>
      <c r="E103" s="27">
        <v>7323</v>
      </c>
      <c r="F103" s="13">
        <v>0</v>
      </c>
      <c r="G103" s="21">
        <v>459</v>
      </c>
      <c r="H103" s="27">
        <v>22</v>
      </c>
      <c r="I103" s="13">
        <v>1343</v>
      </c>
      <c r="J103" s="21">
        <v>7</v>
      </c>
      <c r="K103" s="27">
        <v>1</v>
      </c>
      <c r="L103" s="13">
        <v>0</v>
      </c>
      <c r="M103" s="21">
        <v>1</v>
      </c>
      <c r="N103" s="27">
        <v>0</v>
      </c>
      <c r="O103" s="13">
        <v>25</v>
      </c>
      <c r="P103" s="21">
        <v>1</v>
      </c>
      <c r="Q103" s="69">
        <v>0</v>
      </c>
      <c r="R103" s="70">
        <v>0</v>
      </c>
      <c r="S103" s="71">
        <v>0</v>
      </c>
      <c r="T103" s="30">
        <v>0</v>
      </c>
      <c r="U103" s="31">
        <v>0</v>
      </c>
      <c r="V103" s="84">
        <v>10</v>
      </c>
      <c r="W103" s="120">
        <f t="shared" si="4"/>
        <v>7388</v>
      </c>
      <c r="X103" s="117">
        <f t="shared" si="5"/>
        <v>1632</v>
      </c>
      <c r="Y103" s="121">
        <f t="shared" si="6"/>
        <v>481</v>
      </c>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row>
    <row r="104" spans="1:98" ht="13.5" customHeight="1" x14ac:dyDescent="0.15">
      <c r="A104" s="75" t="s">
        <v>118</v>
      </c>
      <c r="B104" s="27">
        <v>58285</v>
      </c>
      <c r="C104" s="13">
        <v>27090</v>
      </c>
      <c r="D104" s="21">
        <v>2206</v>
      </c>
      <c r="E104" s="27">
        <v>15504</v>
      </c>
      <c r="F104" s="13">
        <v>0</v>
      </c>
      <c r="G104" s="21">
        <v>1155</v>
      </c>
      <c r="H104" s="27">
        <v>3159</v>
      </c>
      <c r="I104" s="13">
        <v>5347</v>
      </c>
      <c r="J104" s="21">
        <v>1094</v>
      </c>
      <c r="K104" s="27">
        <v>627</v>
      </c>
      <c r="L104" s="13">
        <v>528</v>
      </c>
      <c r="M104" s="21">
        <v>270</v>
      </c>
      <c r="N104" s="27">
        <v>0</v>
      </c>
      <c r="O104" s="13">
        <v>256</v>
      </c>
      <c r="P104" s="21">
        <v>7</v>
      </c>
      <c r="Q104" s="69">
        <v>19</v>
      </c>
      <c r="R104" s="70">
        <v>0</v>
      </c>
      <c r="S104" s="71">
        <v>6</v>
      </c>
      <c r="T104" s="30">
        <v>0</v>
      </c>
      <c r="U104" s="31">
        <v>0</v>
      </c>
      <c r="V104" s="84">
        <v>50</v>
      </c>
      <c r="W104" s="120">
        <f t="shared" si="4"/>
        <v>77594</v>
      </c>
      <c r="X104" s="117">
        <f t="shared" si="5"/>
        <v>33221</v>
      </c>
      <c r="Y104" s="121">
        <f t="shared" si="6"/>
        <v>4788</v>
      </c>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row>
    <row r="105" spans="1:98" ht="13.5" customHeight="1" x14ac:dyDescent="0.15">
      <c r="A105" s="75" t="s">
        <v>119</v>
      </c>
      <c r="B105" s="27">
        <v>6669</v>
      </c>
      <c r="C105" s="13">
        <v>5563</v>
      </c>
      <c r="D105" s="21">
        <v>252</v>
      </c>
      <c r="E105" s="27">
        <v>1329</v>
      </c>
      <c r="F105" s="13">
        <v>0</v>
      </c>
      <c r="G105" s="21">
        <v>157</v>
      </c>
      <c r="H105" s="27">
        <v>427</v>
      </c>
      <c r="I105" s="13">
        <v>640</v>
      </c>
      <c r="J105" s="21">
        <v>11</v>
      </c>
      <c r="K105" s="27">
        <v>63</v>
      </c>
      <c r="L105" s="13">
        <v>0</v>
      </c>
      <c r="M105" s="21">
        <v>1</v>
      </c>
      <c r="N105" s="27">
        <v>0</v>
      </c>
      <c r="O105" s="13">
        <v>0</v>
      </c>
      <c r="P105" s="21">
        <v>0</v>
      </c>
      <c r="Q105" s="69">
        <v>0</v>
      </c>
      <c r="R105" s="70">
        <v>0</v>
      </c>
      <c r="S105" s="71">
        <v>0</v>
      </c>
      <c r="T105" s="30">
        <v>0</v>
      </c>
      <c r="U105" s="31">
        <v>0</v>
      </c>
      <c r="V105" s="84">
        <v>1</v>
      </c>
      <c r="W105" s="120">
        <f t="shared" si="4"/>
        <v>8488</v>
      </c>
      <c r="X105" s="117">
        <f t="shared" si="5"/>
        <v>6203</v>
      </c>
      <c r="Y105" s="121">
        <f t="shared" si="6"/>
        <v>422</v>
      </c>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row>
    <row r="106" spans="1:98" ht="13" customHeight="1" x14ac:dyDescent="0.15">
      <c r="A106" s="75" t="s">
        <v>120</v>
      </c>
      <c r="B106" s="27">
        <v>130</v>
      </c>
      <c r="C106" s="13">
        <v>2100</v>
      </c>
      <c r="D106" s="21">
        <v>2</v>
      </c>
      <c r="E106" s="27">
        <v>621</v>
      </c>
      <c r="F106" s="13">
        <v>0</v>
      </c>
      <c r="G106" s="21">
        <v>53</v>
      </c>
      <c r="H106" s="27">
        <v>18</v>
      </c>
      <c r="I106" s="13">
        <v>263</v>
      </c>
      <c r="J106" s="21">
        <v>9</v>
      </c>
      <c r="K106" s="27">
        <v>0</v>
      </c>
      <c r="L106" s="13">
        <v>0</v>
      </c>
      <c r="M106" s="21">
        <v>0</v>
      </c>
      <c r="N106" s="27">
        <v>0</v>
      </c>
      <c r="O106" s="13">
        <v>33</v>
      </c>
      <c r="P106" s="21">
        <v>0</v>
      </c>
      <c r="Q106" s="69">
        <v>0</v>
      </c>
      <c r="R106" s="70">
        <v>0</v>
      </c>
      <c r="S106" s="71">
        <v>0</v>
      </c>
      <c r="T106" s="30">
        <v>0</v>
      </c>
      <c r="U106" s="31">
        <v>0</v>
      </c>
      <c r="V106" s="84">
        <v>0</v>
      </c>
      <c r="W106" s="120">
        <f t="shared" si="4"/>
        <v>769</v>
      </c>
      <c r="X106" s="117">
        <f t="shared" si="5"/>
        <v>2396</v>
      </c>
      <c r="Y106" s="121">
        <f t="shared" si="6"/>
        <v>64</v>
      </c>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row>
    <row r="107" spans="1:98" ht="13.5" customHeight="1" x14ac:dyDescent="0.15">
      <c r="A107" s="75" t="s">
        <v>121</v>
      </c>
      <c r="B107" s="27">
        <v>318</v>
      </c>
      <c r="C107" s="13">
        <v>3609</v>
      </c>
      <c r="D107" s="21">
        <v>0</v>
      </c>
      <c r="E107" s="27">
        <v>2883</v>
      </c>
      <c r="F107" s="13">
        <v>0</v>
      </c>
      <c r="G107" s="21">
        <v>513</v>
      </c>
      <c r="H107" s="27">
        <v>43</v>
      </c>
      <c r="I107" s="13">
        <v>669</v>
      </c>
      <c r="J107" s="21">
        <v>1</v>
      </c>
      <c r="K107" s="27">
        <v>3</v>
      </c>
      <c r="L107" s="13">
        <v>0</v>
      </c>
      <c r="M107" s="21">
        <v>0</v>
      </c>
      <c r="N107" s="27">
        <v>0</v>
      </c>
      <c r="O107" s="13">
        <v>65</v>
      </c>
      <c r="P107" s="21">
        <v>0</v>
      </c>
      <c r="Q107" s="69">
        <v>0</v>
      </c>
      <c r="R107" s="70">
        <v>0</v>
      </c>
      <c r="S107" s="71">
        <v>0</v>
      </c>
      <c r="T107" s="30">
        <v>0</v>
      </c>
      <c r="U107" s="31">
        <v>0</v>
      </c>
      <c r="V107" s="84">
        <v>5</v>
      </c>
      <c r="W107" s="120">
        <f t="shared" si="4"/>
        <v>3247</v>
      </c>
      <c r="X107" s="117">
        <f t="shared" si="5"/>
        <v>4343</v>
      </c>
      <c r="Y107" s="121">
        <f t="shared" si="6"/>
        <v>519</v>
      </c>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row>
    <row r="108" spans="1:98" ht="13.5" customHeight="1" x14ac:dyDescent="0.15">
      <c r="A108" s="75" t="s">
        <v>122</v>
      </c>
      <c r="B108" s="27">
        <v>10541</v>
      </c>
      <c r="C108" s="13">
        <v>25635</v>
      </c>
      <c r="D108" s="21">
        <v>178</v>
      </c>
      <c r="E108" s="27">
        <v>2641</v>
      </c>
      <c r="F108" s="13">
        <v>0</v>
      </c>
      <c r="G108" s="21">
        <v>411</v>
      </c>
      <c r="H108" s="27">
        <v>383</v>
      </c>
      <c r="I108" s="13">
        <v>2469</v>
      </c>
      <c r="J108" s="21">
        <v>64</v>
      </c>
      <c r="K108" s="27">
        <v>18</v>
      </c>
      <c r="L108" s="13">
        <v>35</v>
      </c>
      <c r="M108" s="21">
        <v>4</v>
      </c>
      <c r="N108" s="27">
        <v>0</v>
      </c>
      <c r="O108" s="13">
        <v>516</v>
      </c>
      <c r="P108" s="21">
        <v>0</v>
      </c>
      <c r="Q108" s="69">
        <v>3</v>
      </c>
      <c r="R108" s="70">
        <v>0</v>
      </c>
      <c r="S108" s="71">
        <v>3</v>
      </c>
      <c r="T108" s="30">
        <v>0</v>
      </c>
      <c r="U108" s="31">
        <v>0</v>
      </c>
      <c r="V108" s="84">
        <v>0</v>
      </c>
      <c r="W108" s="120">
        <f t="shared" si="4"/>
        <v>13586</v>
      </c>
      <c r="X108" s="117">
        <f t="shared" si="5"/>
        <v>28655</v>
      </c>
      <c r="Y108" s="121">
        <f t="shared" si="6"/>
        <v>660</v>
      </c>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row>
    <row r="109" spans="1:98" ht="13.5" customHeight="1" x14ac:dyDescent="0.15">
      <c r="A109" s="75" t="s">
        <v>123</v>
      </c>
      <c r="B109" s="27">
        <v>115</v>
      </c>
      <c r="C109" s="13">
        <v>3832</v>
      </c>
      <c r="D109" s="21">
        <v>2</v>
      </c>
      <c r="E109" s="27">
        <v>3653</v>
      </c>
      <c r="F109" s="13">
        <v>0</v>
      </c>
      <c r="G109" s="21">
        <v>265</v>
      </c>
      <c r="H109" s="27">
        <v>152</v>
      </c>
      <c r="I109" s="13">
        <v>1115</v>
      </c>
      <c r="J109" s="21">
        <v>7</v>
      </c>
      <c r="K109" s="27">
        <v>3</v>
      </c>
      <c r="L109" s="13">
        <v>1</v>
      </c>
      <c r="M109" s="21">
        <v>3</v>
      </c>
      <c r="N109" s="27">
        <v>0</v>
      </c>
      <c r="O109" s="13">
        <v>112</v>
      </c>
      <c r="P109" s="21">
        <v>0</v>
      </c>
      <c r="Q109" s="69">
        <v>0</v>
      </c>
      <c r="R109" s="70">
        <v>0</v>
      </c>
      <c r="S109" s="71">
        <v>0</v>
      </c>
      <c r="T109" s="30">
        <v>0</v>
      </c>
      <c r="U109" s="31">
        <v>0</v>
      </c>
      <c r="V109" s="84">
        <v>4</v>
      </c>
      <c r="W109" s="120">
        <f t="shared" si="4"/>
        <v>3923</v>
      </c>
      <c r="X109" s="117">
        <f t="shared" si="5"/>
        <v>5060</v>
      </c>
      <c r="Y109" s="121">
        <f t="shared" si="6"/>
        <v>281</v>
      </c>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row>
    <row r="110" spans="1:98" ht="13.5" customHeight="1" x14ac:dyDescent="0.15">
      <c r="A110" s="75" t="s">
        <v>124</v>
      </c>
      <c r="B110" s="27">
        <v>94</v>
      </c>
      <c r="C110" s="13">
        <v>387</v>
      </c>
      <c r="D110" s="21">
        <v>2</v>
      </c>
      <c r="E110" s="27">
        <v>296</v>
      </c>
      <c r="F110" s="13">
        <v>0</v>
      </c>
      <c r="G110" s="21">
        <v>40</v>
      </c>
      <c r="H110" s="27">
        <v>86</v>
      </c>
      <c r="I110" s="13">
        <v>143</v>
      </c>
      <c r="J110" s="21">
        <v>35</v>
      </c>
      <c r="K110" s="27">
        <v>16</v>
      </c>
      <c r="L110" s="13">
        <v>0</v>
      </c>
      <c r="M110" s="21">
        <v>0</v>
      </c>
      <c r="N110" s="27">
        <v>0</v>
      </c>
      <c r="O110" s="13">
        <v>2</v>
      </c>
      <c r="P110" s="21">
        <v>1</v>
      </c>
      <c r="Q110" s="69">
        <v>0</v>
      </c>
      <c r="R110" s="70">
        <v>0</v>
      </c>
      <c r="S110" s="71">
        <v>0</v>
      </c>
      <c r="T110" s="30">
        <v>0</v>
      </c>
      <c r="U110" s="31">
        <v>0</v>
      </c>
      <c r="V110" s="84">
        <v>1</v>
      </c>
      <c r="W110" s="120">
        <f t="shared" si="4"/>
        <v>492</v>
      </c>
      <c r="X110" s="117">
        <f t="shared" si="5"/>
        <v>532</v>
      </c>
      <c r="Y110" s="121">
        <f t="shared" si="6"/>
        <v>79</v>
      </c>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row>
    <row r="111" spans="1:98" ht="13.5" customHeight="1" x14ac:dyDescent="0.15">
      <c r="A111" s="75" t="s">
        <v>125</v>
      </c>
      <c r="B111" s="27">
        <v>40</v>
      </c>
      <c r="C111" s="13">
        <v>54</v>
      </c>
      <c r="D111" s="21">
        <v>1</v>
      </c>
      <c r="E111" s="27">
        <v>8722</v>
      </c>
      <c r="F111" s="13">
        <v>0</v>
      </c>
      <c r="G111" s="21">
        <v>1095</v>
      </c>
      <c r="H111" s="27">
        <v>458</v>
      </c>
      <c r="I111" s="13">
        <v>2107</v>
      </c>
      <c r="J111" s="21">
        <v>88</v>
      </c>
      <c r="K111" s="27">
        <v>0</v>
      </c>
      <c r="L111" s="13">
        <v>0</v>
      </c>
      <c r="M111" s="21">
        <v>4</v>
      </c>
      <c r="N111" s="27">
        <v>0</v>
      </c>
      <c r="O111" s="13">
        <v>312</v>
      </c>
      <c r="P111" s="21">
        <v>0</v>
      </c>
      <c r="Q111" s="69">
        <v>0</v>
      </c>
      <c r="R111" s="70">
        <v>0</v>
      </c>
      <c r="S111" s="71">
        <v>0</v>
      </c>
      <c r="T111" s="30">
        <v>0</v>
      </c>
      <c r="U111" s="31">
        <v>0</v>
      </c>
      <c r="V111" s="84">
        <v>17</v>
      </c>
      <c r="W111" s="120">
        <f t="shared" si="4"/>
        <v>9220</v>
      </c>
      <c r="X111" s="117">
        <f t="shared" si="5"/>
        <v>2473</v>
      </c>
      <c r="Y111" s="121">
        <f t="shared" si="6"/>
        <v>1205</v>
      </c>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row>
    <row r="112" spans="1:98" ht="13.5" customHeight="1" x14ac:dyDescent="0.15">
      <c r="A112" s="75" t="s">
        <v>126</v>
      </c>
      <c r="B112" s="27">
        <v>201</v>
      </c>
      <c r="C112" s="13">
        <v>1863</v>
      </c>
      <c r="D112" s="21">
        <v>11</v>
      </c>
      <c r="E112" s="27">
        <v>23381</v>
      </c>
      <c r="F112" s="13">
        <v>0</v>
      </c>
      <c r="G112" s="21">
        <v>1901</v>
      </c>
      <c r="H112" s="27">
        <v>4659</v>
      </c>
      <c r="I112" s="13">
        <v>9278</v>
      </c>
      <c r="J112" s="21">
        <v>661</v>
      </c>
      <c r="K112" s="27">
        <v>7</v>
      </c>
      <c r="L112" s="13">
        <v>4</v>
      </c>
      <c r="M112" s="21">
        <v>24</v>
      </c>
      <c r="N112" s="27">
        <v>0</v>
      </c>
      <c r="O112" s="13">
        <v>234</v>
      </c>
      <c r="P112" s="21">
        <v>2</v>
      </c>
      <c r="Q112" s="69">
        <v>314</v>
      </c>
      <c r="R112" s="70">
        <v>0</v>
      </c>
      <c r="S112" s="71">
        <v>46</v>
      </c>
      <c r="T112" s="30">
        <v>0</v>
      </c>
      <c r="U112" s="31">
        <v>0</v>
      </c>
      <c r="V112" s="84">
        <v>11</v>
      </c>
      <c r="W112" s="120">
        <f t="shared" si="4"/>
        <v>28562</v>
      </c>
      <c r="X112" s="117">
        <f t="shared" si="5"/>
        <v>11379</v>
      </c>
      <c r="Y112" s="121">
        <f t="shared" si="6"/>
        <v>2656</v>
      </c>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row>
    <row r="113" spans="1:98" ht="13.5" customHeight="1" x14ac:dyDescent="0.15">
      <c r="A113" s="75" t="s">
        <v>127</v>
      </c>
      <c r="B113" s="27">
        <v>29250</v>
      </c>
      <c r="C113" s="13">
        <v>35940</v>
      </c>
      <c r="D113" s="21">
        <v>1418</v>
      </c>
      <c r="E113" s="27">
        <v>3297</v>
      </c>
      <c r="F113" s="13">
        <v>0</v>
      </c>
      <c r="G113" s="21">
        <v>725</v>
      </c>
      <c r="H113" s="27">
        <v>1642</v>
      </c>
      <c r="I113" s="13">
        <v>2011</v>
      </c>
      <c r="J113" s="21">
        <v>167</v>
      </c>
      <c r="K113" s="27">
        <v>87</v>
      </c>
      <c r="L113" s="13">
        <v>102</v>
      </c>
      <c r="M113" s="21">
        <v>102</v>
      </c>
      <c r="N113" s="27">
        <v>0</v>
      </c>
      <c r="O113" s="13">
        <v>34</v>
      </c>
      <c r="P113" s="21">
        <v>0</v>
      </c>
      <c r="Q113" s="69">
        <v>0</v>
      </c>
      <c r="R113" s="70">
        <v>0</v>
      </c>
      <c r="S113" s="71">
        <v>0</v>
      </c>
      <c r="T113" s="30">
        <v>0</v>
      </c>
      <c r="U113" s="31">
        <v>0</v>
      </c>
      <c r="V113" s="84">
        <v>22</v>
      </c>
      <c r="W113" s="120">
        <f t="shared" si="4"/>
        <v>34276</v>
      </c>
      <c r="X113" s="117">
        <f t="shared" si="5"/>
        <v>38087</v>
      </c>
      <c r="Y113" s="121">
        <f t="shared" si="6"/>
        <v>2434</v>
      </c>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row>
    <row r="114" spans="1:98" ht="13.5" customHeight="1" x14ac:dyDescent="0.15">
      <c r="A114" s="75" t="s">
        <v>128</v>
      </c>
      <c r="B114" s="27">
        <v>138</v>
      </c>
      <c r="C114" s="13">
        <v>2143</v>
      </c>
      <c r="D114" s="21">
        <v>5</v>
      </c>
      <c r="E114" s="27">
        <v>685</v>
      </c>
      <c r="F114" s="13">
        <v>0</v>
      </c>
      <c r="G114" s="21">
        <v>41</v>
      </c>
      <c r="H114" s="27">
        <v>958</v>
      </c>
      <c r="I114" s="13">
        <v>275</v>
      </c>
      <c r="J114" s="21">
        <v>89</v>
      </c>
      <c r="K114" s="27">
        <v>9</v>
      </c>
      <c r="L114" s="13">
        <v>0</v>
      </c>
      <c r="M114" s="21">
        <v>0</v>
      </c>
      <c r="N114" s="27">
        <v>0</v>
      </c>
      <c r="O114" s="13">
        <v>0</v>
      </c>
      <c r="P114" s="21">
        <v>0</v>
      </c>
      <c r="Q114" s="69">
        <v>0</v>
      </c>
      <c r="R114" s="70">
        <v>0</v>
      </c>
      <c r="S114" s="71">
        <v>1</v>
      </c>
      <c r="T114" s="30">
        <v>0</v>
      </c>
      <c r="U114" s="31">
        <v>0</v>
      </c>
      <c r="V114" s="84">
        <v>0</v>
      </c>
      <c r="W114" s="120">
        <f t="shared" si="4"/>
        <v>1790</v>
      </c>
      <c r="X114" s="117">
        <f t="shared" si="5"/>
        <v>2418</v>
      </c>
      <c r="Y114" s="121">
        <f t="shared" si="6"/>
        <v>136</v>
      </c>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row>
    <row r="115" spans="1:98" ht="13.5" customHeight="1" x14ac:dyDescent="0.15">
      <c r="A115" s="75" t="s">
        <v>129</v>
      </c>
      <c r="B115" s="27">
        <v>188</v>
      </c>
      <c r="C115" s="13">
        <v>513</v>
      </c>
      <c r="D115" s="21">
        <v>8</v>
      </c>
      <c r="E115" s="27">
        <v>1990</v>
      </c>
      <c r="F115" s="13">
        <v>0</v>
      </c>
      <c r="G115" s="21">
        <v>245</v>
      </c>
      <c r="H115" s="27">
        <v>5251</v>
      </c>
      <c r="I115" s="13">
        <v>1130</v>
      </c>
      <c r="J115" s="21">
        <v>65</v>
      </c>
      <c r="K115" s="27">
        <v>43</v>
      </c>
      <c r="L115" s="13">
        <v>12</v>
      </c>
      <c r="M115" s="21">
        <v>0</v>
      </c>
      <c r="N115" s="27">
        <v>0</v>
      </c>
      <c r="O115" s="13">
        <v>4449</v>
      </c>
      <c r="P115" s="21">
        <v>9</v>
      </c>
      <c r="Q115" s="69">
        <v>0</v>
      </c>
      <c r="R115" s="70">
        <v>0</v>
      </c>
      <c r="S115" s="71">
        <v>0</v>
      </c>
      <c r="T115" s="30">
        <v>0</v>
      </c>
      <c r="U115" s="31">
        <v>0</v>
      </c>
      <c r="V115" s="84">
        <v>8</v>
      </c>
      <c r="W115" s="120">
        <f t="shared" si="4"/>
        <v>7472</v>
      </c>
      <c r="X115" s="117">
        <f t="shared" si="5"/>
        <v>6104</v>
      </c>
      <c r="Y115" s="121">
        <f t="shared" si="6"/>
        <v>335</v>
      </c>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row>
    <row r="116" spans="1:98" ht="13.5" customHeight="1" x14ac:dyDescent="0.15">
      <c r="A116" s="75" t="s">
        <v>130</v>
      </c>
      <c r="B116" s="27">
        <v>43598</v>
      </c>
      <c r="C116" s="13">
        <v>34791</v>
      </c>
      <c r="D116" s="21">
        <v>1644</v>
      </c>
      <c r="E116" s="27">
        <v>18445</v>
      </c>
      <c r="F116" s="13">
        <v>0</v>
      </c>
      <c r="G116" s="21">
        <v>2133</v>
      </c>
      <c r="H116" s="27">
        <v>1649</v>
      </c>
      <c r="I116" s="13">
        <v>5720</v>
      </c>
      <c r="J116" s="21">
        <v>1381</v>
      </c>
      <c r="K116" s="27">
        <v>434</v>
      </c>
      <c r="L116" s="13">
        <v>425</v>
      </c>
      <c r="M116" s="21">
        <v>783</v>
      </c>
      <c r="N116" s="27">
        <v>0</v>
      </c>
      <c r="O116" s="13">
        <v>693</v>
      </c>
      <c r="P116" s="21">
        <v>6</v>
      </c>
      <c r="Q116" s="69">
        <v>0</v>
      </c>
      <c r="R116" s="70">
        <v>0</v>
      </c>
      <c r="S116" s="71">
        <v>1</v>
      </c>
      <c r="T116" s="30">
        <v>0</v>
      </c>
      <c r="U116" s="31">
        <v>0</v>
      </c>
      <c r="V116" s="84">
        <v>107</v>
      </c>
      <c r="W116" s="120">
        <f t="shared" si="4"/>
        <v>64126</v>
      </c>
      <c r="X116" s="117">
        <f t="shared" si="5"/>
        <v>41629</v>
      </c>
      <c r="Y116" s="121">
        <f t="shared" si="6"/>
        <v>6055</v>
      </c>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row>
    <row r="117" spans="1:98" ht="13.5" customHeight="1" x14ac:dyDescent="0.15">
      <c r="A117" s="75" t="s">
        <v>131</v>
      </c>
      <c r="B117" s="27">
        <v>508</v>
      </c>
      <c r="C117" s="13">
        <v>4514</v>
      </c>
      <c r="D117" s="21">
        <v>25</v>
      </c>
      <c r="E117" s="27">
        <v>18212</v>
      </c>
      <c r="F117" s="13">
        <v>0</v>
      </c>
      <c r="G117" s="21">
        <v>834</v>
      </c>
      <c r="H117" s="27">
        <v>4676</v>
      </c>
      <c r="I117" s="13">
        <v>6867</v>
      </c>
      <c r="J117" s="21">
        <v>952</v>
      </c>
      <c r="K117" s="27">
        <v>1246</v>
      </c>
      <c r="L117" s="13">
        <v>3502</v>
      </c>
      <c r="M117" s="21">
        <v>695</v>
      </c>
      <c r="N117" s="27">
        <v>0</v>
      </c>
      <c r="O117" s="13">
        <v>1090</v>
      </c>
      <c r="P117" s="21">
        <v>4</v>
      </c>
      <c r="Q117" s="69">
        <v>0</v>
      </c>
      <c r="R117" s="70">
        <v>0</v>
      </c>
      <c r="S117" s="71">
        <v>0</v>
      </c>
      <c r="T117" s="30">
        <v>0</v>
      </c>
      <c r="U117" s="31">
        <v>0</v>
      </c>
      <c r="V117" s="84">
        <v>13</v>
      </c>
      <c r="W117" s="120">
        <f t="shared" si="4"/>
        <v>24642</v>
      </c>
      <c r="X117" s="117">
        <f t="shared" si="5"/>
        <v>15973</v>
      </c>
      <c r="Y117" s="121">
        <f t="shared" si="6"/>
        <v>2523</v>
      </c>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row>
    <row r="118" spans="1:98" ht="13.5" customHeight="1" x14ac:dyDescent="0.15">
      <c r="A118" s="75" t="s">
        <v>132</v>
      </c>
      <c r="B118" s="27">
        <v>18</v>
      </c>
      <c r="C118" s="13">
        <v>1801</v>
      </c>
      <c r="D118" s="21">
        <v>0</v>
      </c>
      <c r="E118" s="27">
        <v>1874</v>
      </c>
      <c r="F118" s="13">
        <v>0</v>
      </c>
      <c r="G118" s="21">
        <v>72</v>
      </c>
      <c r="H118" s="27">
        <v>2</v>
      </c>
      <c r="I118" s="13">
        <v>309</v>
      </c>
      <c r="J118" s="21">
        <v>1</v>
      </c>
      <c r="K118" s="27">
        <v>7</v>
      </c>
      <c r="L118" s="13">
        <v>0</v>
      </c>
      <c r="M118" s="21">
        <v>0</v>
      </c>
      <c r="N118" s="27">
        <v>0</v>
      </c>
      <c r="O118" s="13">
        <v>7</v>
      </c>
      <c r="P118" s="21">
        <v>0</v>
      </c>
      <c r="Q118" s="69">
        <v>0</v>
      </c>
      <c r="R118" s="70">
        <v>0</v>
      </c>
      <c r="S118" s="71">
        <v>0</v>
      </c>
      <c r="T118" s="30">
        <v>0</v>
      </c>
      <c r="U118" s="31">
        <v>0</v>
      </c>
      <c r="V118" s="84">
        <v>0</v>
      </c>
      <c r="W118" s="120">
        <f t="shared" si="4"/>
        <v>1901</v>
      </c>
      <c r="X118" s="117">
        <f t="shared" si="5"/>
        <v>2117</v>
      </c>
      <c r="Y118" s="121">
        <f t="shared" si="6"/>
        <v>73</v>
      </c>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row>
    <row r="119" spans="1:98" ht="13.5" customHeight="1" x14ac:dyDescent="0.15">
      <c r="A119" s="75" t="s">
        <v>133</v>
      </c>
      <c r="B119" s="27">
        <v>4438</v>
      </c>
      <c r="C119" s="13">
        <v>9984</v>
      </c>
      <c r="D119" s="21">
        <v>113</v>
      </c>
      <c r="E119" s="27">
        <v>6221</v>
      </c>
      <c r="F119" s="13">
        <v>0</v>
      </c>
      <c r="G119" s="21">
        <v>956</v>
      </c>
      <c r="H119" s="27">
        <v>1575</v>
      </c>
      <c r="I119" s="13">
        <v>2868</v>
      </c>
      <c r="J119" s="21">
        <v>29</v>
      </c>
      <c r="K119" s="27">
        <v>3</v>
      </c>
      <c r="L119" s="13">
        <v>0</v>
      </c>
      <c r="M119" s="21">
        <v>3</v>
      </c>
      <c r="N119" s="27">
        <v>0</v>
      </c>
      <c r="O119" s="13">
        <v>184</v>
      </c>
      <c r="P119" s="21">
        <v>0</v>
      </c>
      <c r="Q119" s="69">
        <v>0</v>
      </c>
      <c r="R119" s="70">
        <v>0</v>
      </c>
      <c r="S119" s="71">
        <v>0</v>
      </c>
      <c r="T119" s="30">
        <v>0</v>
      </c>
      <c r="U119" s="31">
        <v>0</v>
      </c>
      <c r="V119" s="84">
        <v>2</v>
      </c>
      <c r="W119" s="120">
        <f t="shared" si="4"/>
        <v>12237</v>
      </c>
      <c r="X119" s="117">
        <f t="shared" si="5"/>
        <v>13036</v>
      </c>
      <c r="Y119" s="121">
        <f t="shared" si="6"/>
        <v>1103</v>
      </c>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row>
    <row r="120" spans="1:98" ht="13.5" customHeight="1" x14ac:dyDescent="0.15">
      <c r="A120" s="75" t="s">
        <v>134</v>
      </c>
      <c r="B120" s="27">
        <v>4151</v>
      </c>
      <c r="C120" s="13">
        <v>31135</v>
      </c>
      <c r="D120" s="21">
        <v>185</v>
      </c>
      <c r="E120" s="27">
        <v>7031</v>
      </c>
      <c r="F120" s="13">
        <v>0</v>
      </c>
      <c r="G120" s="21">
        <v>759</v>
      </c>
      <c r="H120" s="27">
        <v>7436</v>
      </c>
      <c r="I120" s="13">
        <v>4447</v>
      </c>
      <c r="J120" s="21">
        <v>1563</v>
      </c>
      <c r="K120" s="27">
        <v>22</v>
      </c>
      <c r="L120" s="13">
        <v>3</v>
      </c>
      <c r="M120" s="21">
        <v>3</v>
      </c>
      <c r="N120" s="27">
        <v>0</v>
      </c>
      <c r="O120" s="13">
        <v>39</v>
      </c>
      <c r="P120" s="21">
        <v>1</v>
      </c>
      <c r="Q120" s="69">
        <v>151</v>
      </c>
      <c r="R120" s="70">
        <v>0</v>
      </c>
      <c r="S120" s="71">
        <v>15</v>
      </c>
      <c r="T120" s="30">
        <v>0</v>
      </c>
      <c r="U120" s="31">
        <v>0</v>
      </c>
      <c r="V120" s="84">
        <v>13</v>
      </c>
      <c r="W120" s="120">
        <f t="shared" si="4"/>
        <v>18791</v>
      </c>
      <c r="X120" s="117">
        <f t="shared" si="5"/>
        <v>35624</v>
      </c>
      <c r="Y120" s="121">
        <f t="shared" si="6"/>
        <v>2539</v>
      </c>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row>
    <row r="121" spans="1:98" ht="13" customHeight="1" x14ac:dyDescent="0.15">
      <c r="A121" s="75" t="s">
        <v>135</v>
      </c>
      <c r="B121" s="27">
        <v>31</v>
      </c>
      <c r="C121" s="13">
        <v>2380</v>
      </c>
      <c r="D121" s="21">
        <v>0</v>
      </c>
      <c r="E121" s="27">
        <v>4052</v>
      </c>
      <c r="F121" s="13">
        <v>0</v>
      </c>
      <c r="G121" s="21">
        <v>1041</v>
      </c>
      <c r="H121" s="27">
        <v>57</v>
      </c>
      <c r="I121" s="13">
        <v>3142</v>
      </c>
      <c r="J121" s="21">
        <v>11</v>
      </c>
      <c r="K121" s="27">
        <v>6</v>
      </c>
      <c r="L121" s="13">
        <v>1</v>
      </c>
      <c r="M121" s="21">
        <v>1</v>
      </c>
      <c r="N121" s="27">
        <v>0</v>
      </c>
      <c r="O121" s="13">
        <v>653</v>
      </c>
      <c r="P121" s="21">
        <v>0</v>
      </c>
      <c r="Q121" s="69">
        <v>0</v>
      </c>
      <c r="R121" s="70">
        <v>0</v>
      </c>
      <c r="S121" s="71">
        <v>0</v>
      </c>
      <c r="T121" s="30">
        <v>0</v>
      </c>
      <c r="U121" s="31">
        <v>0</v>
      </c>
      <c r="V121" s="84">
        <v>2</v>
      </c>
      <c r="W121" s="120">
        <f t="shared" si="4"/>
        <v>4146</v>
      </c>
      <c r="X121" s="117">
        <f t="shared" si="5"/>
        <v>6176</v>
      </c>
      <c r="Y121" s="121">
        <f t="shared" si="6"/>
        <v>1055</v>
      </c>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row>
    <row r="122" spans="1:98" ht="13.5" customHeight="1" x14ac:dyDescent="0.15">
      <c r="A122" s="75" t="s">
        <v>136</v>
      </c>
      <c r="B122" s="27">
        <v>6560</v>
      </c>
      <c r="C122" s="13">
        <v>11629</v>
      </c>
      <c r="D122" s="21">
        <v>315</v>
      </c>
      <c r="E122" s="27">
        <v>4406</v>
      </c>
      <c r="F122" s="13">
        <v>0</v>
      </c>
      <c r="G122" s="21">
        <v>854</v>
      </c>
      <c r="H122" s="27">
        <v>4752</v>
      </c>
      <c r="I122" s="13">
        <v>3676</v>
      </c>
      <c r="J122" s="21">
        <v>1045</v>
      </c>
      <c r="K122" s="27">
        <v>12</v>
      </c>
      <c r="L122" s="13">
        <v>0</v>
      </c>
      <c r="M122" s="21">
        <v>1</v>
      </c>
      <c r="N122" s="27">
        <v>0</v>
      </c>
      <c r="O122" s="13">
        <v>278</v>
      </c>
      <c r="P122" s="21">
        <v>5</v>
      </c>
      <c r="Q122" s="69">
        <v>3</v>
      </c>
      <c r="R122" s="70">
        <v>0</v>
      </c>
      <c r="S122" s="71">
        <v>1</v>
      </c>
      <c r="T122" s="30">
        <v>0</v>
      </c>
      <c r="U122" s="31">
        <v>0</v>
      </c>
      <c r="V122" s="84">
        <v>31</v>
      </c>
      <c r="W122" s="120">
        <f t="shared" si="4"/>
        <v>15733</v>
      </c>
      <c r="X122" s="117">
        <f t="shared" si="5"/>
        <v>15583</v>
      </c>
      <c r="Y122" s="121">
        <f t="shared" si="6"/>
        <v>2252</v>
      </c>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row>
    <row r="123" spans="1:98" ht="13.5" customHeight="1" x14ac:dyDescent="0.15">
      <c r="A123" s="75" t="s">
        <v>137</v>
      </c>
      <c r="B123" s="27">
        <v>49</v>
      </c>
      <c r="C123" s="13">
        <v>1411</v>
      </c>
      <c r="D123" s="21">
        <v>0</v>
      </c>
      <c r="E123" s="27">
        <v>37</v>
      </c>
      <c r="F123" s="13">
        <v>0</v>
      </c>
      <c r="G123" s="21">
        <v>4</v>
      </c>
      <c r="H123" s="27">
        <v>0</v>
      </c>
      <c r="I123" s="13">
        <v>29</v>
      </c>
      <c r="J123" s="21">
        <v>1</v>
      </c>
      <c r="K123" s="27">
        <v>21</v>
      </c>
      <c r="L123" s="13">
        <v>0</v>
      </c>
      <c r="M123" s="21">
        <v>0</v>
      </c>
      <c r="N123" s="27">
        <v>0</v>
      </c>
      <c r="O123" s="13">
        <v>0</v>
      </c>
      <c r="P123" s="21">
        <v>0</v>
      </c>
      <c r="Q123" s="69">
        <v>0</v>
      </c>
      <c r="R123" s="70">
        <v>0</v>
      </c>
      <c r="S123" s="71">
        <v>0</v>
      </c>
      <c r="T123" s="30">
        <v>0</v>
      </c>
      <c r="U123" s="31">
        <v>0</v>
      </c>
      <c r="V123" s="84">
        <v>0</v>
      </c>
      <c r="W123" s="120">
        <f t="shared" si="4"/>
        <v>107</v>
      </c>
      <c r="X123" s="117">
        <f t="shared" si="5"/>
        <v>1440</v>
      </c>
      <c r="Y123" s="121">
        <f t="shared" si="6"/>
        <v>5</v>
      </c>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row>
    <row r="124" spans="1:98" ht="13.5" customHeight="1" x14ac:dyDescent="0.15">
      <c r="A124" s="75" t="s">
        <v>138</v>
      </c>
      <c r="B124" s="27">
        <v>0</v>
      </c>
      <c r="C124" s="13">
        <v>0</v>
      </c>
      <c r="D124" s="21">
        <v>0</v>
      </c>
      <c r="E124" s="27">
        <v>27</v>
      </c>
      <c r="F124" s="13">
        <v>0</v>
      </c>
      <c r="G124" s="21">
        <v>4</v>
      </c>
      <c r="H124" s="27">
        <v>4</v>
      </c>
      <c r="I124" s="13">
        <v>32</v>
      </c>
      <c r="J124" s="21">
        <v>6</v>
      </c>
      <c r="K124" s="27">
        <v>0</v>
      </c>
      <c r="L124" s="13">
        <v>0</v>
      </c>
      <c r="M124" s="21">
        <v>0</v>
      </c>
      <c r="N124" s="27">
        <v>0</v>
      </c>
      <c r="O124" s="13">
        <v>33</v>
      </c>
      <c r="P124" s="21">
        <v>2</v>
      </c>
      <c r="Q124" s="69">
        <v>0</v>
      </c>
      <c r="R124" s="70">
        <v>0</v>
      </c>
      <c r="S124" s="71">
        <v>0</v>
      </c>
      <c r="T124" s="30">
        <v>0</v>
      </c>
      <c r="U124" s="31">
        <v>0</v>
      </c>
      <c r="V124" s="84">
        <v>0</v>
      </c>
      <c r="W124" s="120">
        <f t="shared" si="4"/>
        <v>31</v>
      </c>
      <c r="X124" s="117">
        <f t="shared" si="5"/>
        <v>65</v>
      </c>
      <c r="Y124" s="121">
        <f t="shared" si="6"/>
        <v>12</v>
      </c>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row>
    <row r="125" spans="1:98" ht="13.5" customHeight="1" x14ac:dyDescent="0.15">
      <c r="A125" s="75" t="s">
        <v>139</v>
      </c>
      <c r="B125" s="27">
        <v>1848</v>
      </c>
      <c r="C125" s="13">
        <v>431</v>
      </c>
      <c r="D125" s="21">
        <v>28</v>
      </c>
      <c r="E125" s="27">
        <v>33</v>
      </c>
      <c r="F125" s="13">
        <v>0</v>
      </c>
      <c r="G125" s="21">
        <v>1</v>
      </c>
      <c r="H125" s="27">
        <v>56</v>
      </c>
      <c r="I125" s="13">
        <v>57</v>
      </c>
      <c r="J125" s="21">
        <v>30</v>
      </c>
      <c r="K125" s="27">
        <v>2</v>
      </c>
      <c r="L125" s="13">
        <v>3</v>
      </c>
      <c r="M125" s="21">
        <v>1</v>
      </c>
      <c r="N125" s="27">
        <v>0</v>
      </c>
      <c r="O125" s="13">
        <v>0</v>
      </c>
      <c r="P125" s="21">
        <v>0</v>
      </c>
      <c r="Q125" s="69">
        <v>0</v>
      </c>
      <c r="R125" s="70">
        <v>0</v>
      </c>
      <c r="S125" s="71">
        <v>0</v>
      </c>
      <c r="T125" s="30">
        <v>0</v>
      </c>
      <c r="U125" s="31">
        <v>0</v>
      </c>
      <c r="V125" s="84">
        <v>25</v>
      </c>
      <c r="W125" s="120">
        <f t="shared" si="4"/>
        <v>1939</v>
      </c>
      <c r="X125" s="117">
        <f t="shared" si="5"/>
        <v>491</v>
      </c>
      <c r="Y125" s="121">
        <f t="shared" si="6"/>
        <v>85</v>
      </c>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row>
    <row r="126" spans="1:98" ht="13.5" customHeight="1" x14ac:dyDescent="0.15">
      <c r="A126" s="75" t="s">
        <v>140</v>
      </c>
      <c r="B126" s="27">
        <v>31</v>
      </c>
      <c r="C126" s="13">
        <v>1546</v>
      </c>
      <c r="D126" s="21">
        <v>2</v>
      </c>
      <c r="E126" s="27">
        <v>9303</v>
      </c>
      <c r="F126" s="13">
        <v>0</v>
      </c>
      <c r="G126" s="21">
        <v>99</v>
      </c>
      <c r="H126" s="27">
        <v>13</v>
      </c>
      <c r="I126" s="13">
        <v>2223</v>
      </c>
      <c r="J126" s="21">
        <v>11</v>
      </c>
      <c r="K126" s="27">
        <v>2</v>
      </c>
      <c r="L126" s="13">
        <v>0</v>
      </c>
      <c r="M126" s="21">
        <v>2</v>
      </c>
      <c r="N126" s="27">
        <v>0</v>
      </c>
      <c r="O126" s="13">
        <v>10</v>
      </c>
      <c r="P126" s="21">
        <v>0</v>
      </c>
      <c r="Q126" s="69">
        <v>0</v>
      </c>
      <c r="R126" s="70">
        <v>0</v>
      </c>
      <c r="S126" s="71">
        <v>0</v>
      </c>
      <c r="T126" s="30">
        <v>0</v>
      </c>
      <c r="U126" s="31">
        <v>0</v>
      </c>
      <c r="V126" s="84">
        <v>0</v>
      </c>
      <c r="W126" s="120">
        <f t="shared" si="4"/>
        <v>9349</v>
      </c>
      <c r="X126" s="117">
        <f t="shared" si="5"/>
        <v>3779</v>
      </c>
      <c r="Y126" s="121">
        <f t="shared" si="6"/>
        <v>114</v>
      </c>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row>
    <row r="127" spans="1:98" ht="13.5" customHeight="1" x14ac:dyDescent="0.15">
      <c r="A127" s="75" t="s">
        <v>141</v>
      </c>
      <c r="B127" s="27">
        <v>10890</v>
      </c>
      <c r="C127" s="13">
        <v>9657</v>
      </c>
      <c r="D127" s="21">
        <v>191</v>
      </c>
      <c r="E127" s="27">
        <v>3494</v>
      </c>
      <c r="F127" s="13">
        <v>0</v>
      </c>
      <c r="G127" s="21">
        <v>1063</v>
      </c>
      <c r="H127" s="27">
        <v>3035</v>
      </c>
      <c r="I127" s="13">
        <v>4717</v>
      </c>
      <c r="J127" s="21">
        <v>768</v>
      </c>
      <c r="K127" s="27">
        <v>6</v>
      </c>
      <c r="L127" s="13">
        <v>1</v>
      </c>
      <c r="M127" s="21">
        <v>1</v>
      </c>
      <c r="N127" s="27">
        <v>0</v>
      </c>
      <c r="O127" s="13">
        <v>1</v>
      </c>
      <c r="P127" s="21">
        <v>1</v>
      </c>
      <c r="Q127" s="69">
        <v>41</v>
      </c>
      <c r="R127" s="70">
        <v>0</v>
      </c>
      <c r="S127" s="71">
        <v>14</v>
      </c>
      <c r="T127" s="30">
        <v>0</v>
      </c>
      <c r="U127" s="31">
        <v>0</v>
      </c>
      <c r="V127" s="84">
        <v>15</v>
      </c>
      <c r="W127" s="120">
        <f t="shared" si="4"/>
        <v>17466</v>
      </c>
      <c r="X127" s="117">
        <f t="shared" si="5"/>
        <v>14376</v>
      </c>
      <c r="Y127" s="121">
        <f t="shared" si="6"/>
        <v>2053</v>
      </c>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row>
    <row r="128" spans="1:98" ht="13.5" customHeight="1" x14ac:dyDescent="0.15">
      <c r="A128" s="75" t="s">
        <v>142</v>
      </c>
      <c r="B128" s="27">
        <v>77</v>
      </c>
      <c r="C128" s="13">
        <v>826</v>
      </c>
      <c r="D128" s="21">
        <v>1</v>
      </c>
      <c r="E128" s="27">
        <v>2210</v>
      </c>
      <c r="F128" s="13">
        <v>0</v>
      </c>
      <c r="G128" s="21">
        <v>141</v>
      </c>
      <c r="H128" s="27">
        <v>26</v>
      </c>
      <c r="I128" s="13">
        <v>552</v>
      </c>
      <c r="J128" s="21">
        <v>1</v>
      </c>
      <c r="K128" s="27">
        <v>3</v>
      </c>
      <c r="L128" s="13">
        <v>0</v>
      </c>
      <c r="M128" s="21">
        <v>0</v>
      </c>
      <c r="N128" s="27">
        <v>0</v>
      </c>
      <c r="O128" s="13">
        <v>0</v>
      </c>
      <c r="P128" s="21">
        <v>0</v>
      </c>
      <c r="Q128" s="69">
        <v>0</v>
      </c>
      <c r="R128" s="70">
        <v>0</v>
      </c>
      <c r="S128" s="71">
        <v>0</v>
      </c>
      <c r="T128" s="30">
        <v>0</v>
      </c>
      <c r="U128" s="31">
        <v>0</v>
      </c>
      <c r="V128" s="84">
        <v>0</v>
      </c>
      <c r="W128" s="120">
        <f t="shared" si="4"/>
        <v>2316</v>
      </c>
      <c r="X128" s="117">
        <f t="shared" si="5"/>
        <v>1378</v>
      </c>
      <c r="Y128" s="121">
        <f t="shared" si="6"/>
        <v>143</v>
      </c>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row>
    <row r="129" spans="1:98" ht="13.5" customHeight="1" x14ac:dyDescent="0.15">
      <c r="A129" s="75" t="s">
        <v>143</v>
      </c>
      <c r="B129" s="27">
        <v>3207</v>
      </c>
      <c r="C129" s="13">
        <v>11204</v>
      </c>
      <c r="D129" s="21">
        <v>55</v>
      </c>
      <c r="E129" s="27">
        <v>4982</v>
      </c>
      <c r="F129" s="13">
        <v>0</v>
      </c>
      <c r="G129" s="21">
        <v>341</v>
      </c>
      <c r="H129" s="27">
        <v>1872</v>
      </c>
      <c r="I129" s="13">
        <v>1733</v>
      </c>
      <c r="J129" s="21">
        <v>97</v>
      </c>
      <c r="K129" s="27">
        <v>253</v>
      </c>
      <c r="L129" s="13">
        <v>5</v>
      </c>
      <c r="M129" s="21">
        <v>1</v>
      </c>
      <c r="N129" s="27">
        <v>0</v>
      </c>
      <c r="O129" s="13">
        <v>90</v>
      </c>
      <c r="P129" s="21">
        <v>0</v>
      </c>
      <c r="Q129" s="69">
        <v>0</v>
      </c>
      <c r="R129" s="70">
        <v>0</v>
      </c>
      <c r="S129" s="71">
        <v>0</v>
      </c>
      <c r="T129" s="30">
        <v>0</v>
      </c>
      <c r="U129" s="31">
        <v>0</v>
      </c>
      <c r="V129" s="84">
        <v>1</v>
      </c>
      <c r="W129" s="120">
        <f t="shared" si="4"/>
        <v>10314</v>
      </c>
      <c r="X129" s="117">
        <f t="shared" si="5"/>
        <v>13032</v>
      </c>
      <c r="Y129" s="121">
        <f t="shared" si="6"/>
        <v>495</v>
      </c>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row>
    <row r="130" spans="1:98" ht="13.5" customHeight="1" x14ac:dyDescent="0.15">
      <c r="A130" s="75" t="s">
        <v>144</v>
      </c>
      <c r="B130" s="27">
        <v>60</v>
      </c>
      <c r="C130" s="13">
        <v>41</v>
      </c>
      <c r="D130" s="21">
        <v>1</v>
      </c>
      <c r="E130" s="27">
        <v>16151</v>
      </c>
      <c r="F130" s="13">
        <v>0</v>
      </c>
      <c r="G130" s="21">
        <v>1494</v>
      </c>
      <c r="H130" s="27">
        <v>363</v>
      </c>
      <c r="I130" s="13">
        <v>3312</v>
      </c>
      <c r="J130" s="21">
        <v>33</v>
      </c>
      <c r="K130" s="27">
        <v>0</v>
      </c>
      <c r="L130" s="13">
        <v>0</v>
      </c>
      <c r="M130" s="21">
        <v>1</v>
      </c>
      <c r="N130" s="27">
        <v>0</v>
      </c>
      <c r="O130" s="13">
        <v>866</v>
      </c>
      <c r="P130" s="21">
        <v>0</v>
      </c>
      <c r="Q130" s="69">
        <v>26</v>
      </c>
      <c r="R130" s="70">
        <v>0</v>
      </c>
      <c r="S130" s="71">
        <v>18</v>
      </c>
      <c r="T130" s="30">
        <v>0</v>
      </c>
      <c r="U130" s="31">
        <v>0</v>
      </c>
      <c r="V130" s="84">
        <v>12</v>
      </c>
      <c r="W130" s="120">
        <f t="shared" si="4"/>
        <v>16600</v>
      </c>
      <c r="X130" s="117">
        <f t="shared" si="5"/>
        <v>4219</v>
      </c>
      <c r="Y130" s="121">
        <f t="shared" si="6"/>
        <v>1559</v>
      </c>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row>
    <row r="131" spans="1:98" ht="13.5" customHeight="1" x14ac:dyDescent="0.15">
      <c r="A131" s="75" t="s">
        <v>145</v>
      </c>
      <c r="B131" s="27">
        <v>79949</v>
      </c>
      <c r="C131" s="13">
        <v>74473</v>
      </c>
      <c r="D131" s="21">
        <v>409</v>
      </c>
      <c r="E131" s="27">
        <v>27481</v>
      </c>
      <c r="F131" s="13">
        <v>0</v>
      </c>
      <c r="G131" s="21">
        <v>2565</v>
      </c>
      <c r="H131" s="27">
        <v>1429</v>
      </c>
      <c r="I131" s="13">
        <v>9538</v>
      </c>
      <c r="J131" s="21">
        <v>280</v>
      </c>
      <c r="K131" s="27">
        <v>117</v>
      </c>
      <c r="L131" s="13">
        <v>22</v>
      </c>
      <c r="M131" s="21">
        <v>12</v>
      </c>
      <c r="N131" s="27">
        <v>0</v>
      </c>
      <c r="O131" s="13">
        <v>914</v>
      </c>
      <c r="P131" s="21">
        <v>2</v>
      </c>
      <c r="Q131" s="69">
        <v>1</v>
      </c>
      <c r="R131" s="70">
        <v>0</v>
      </c>
      <c r="S131" s="71">
        <v>1</v>
      </c>
      <c r="T131" s="30">
        <v>0</v>
      </c>
      <c r="U131" s="31">
        <v>0</v>
      </c>
      <c r="V131" s="84">
        <v>11</v>
      </c>
      <c r="W131" s="120">
        <f t="shared" si="4"/>
        <v>108977</v>
      </c>
      <c r="X131" s="117">
        <f t="shared" si="5"/>
        <v>84947</v>
      </c>
      <c r="Y131" s="121">
        <f t="shared" si="6"/>
        <v>3280</v>
      </c>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row>
    <row r="132" spans="1:98" ht="13.5" customHeight="1" x14ac:dyDescent="0.15">
      <c r="A132" s="75" t="s">
        <v>146</v>
      </c>
      <c r="B132" s="27">
        <v>69898</v>
      </c>
      <c r="C132" s="13">
        <v>50708</v>
      </c>
      <c r="D132" s="21">
        <v>4229</v>
      </c>
      <c r="E132" s="27">
        <v>10084</v>
      </c>
      <c r="F132" s="13">
        <v>0</v>
      </c>
      <c r="G132" s="21">
        <v>2226</v>
      </c>
      <c r="H132" s="27">
        <v>1071</v>
      </c>
      <c r="I132" s="13">
        <v>4789</v>
      </c>
      <c r="J132" s="21">
        <v>421</v>
      </c>
      <c r="K132" s="27">
        <v>363</v>
      </c>
      <c r="L132" s="13">
        <v>410</v>
      </c>
      <c r="M132" s="21">
        <v>302</v>
      </c>
      <c r="N132" s="27">
        <v>0</v>
      </c>
      <c r="O132" s="13">
        <v>286</v>
      </c>
      <c r="P132" s="21">
        <v>7</v>
      </c>
      <c r="Q132" s="69">
        <v>4</v>
      </c>
      <c r="R132" s="70">
        <v>0</v>
      </c>
      <c r="S132" s="71">
        <v>1</v>
      </c>
      <c r="T132" s="30">
        <v>0</v>
      </c>
      <c r="U132" s="31">
        <v>0</v>
      </c>
      <c r="V132" s="84">
        <v>38</v>
      </c>
      <c r="W132" s="120">
        <f t="shared" si="4"/>
        <v>81420</v>
      </c>
      <c r="X132" s="117">
        <f t="shared" si="5"/>
        <v>56193</v>
      </c>
      <c r="Y132" s="121">
        <f t="shared" si="6"/>
        <v>7224</v>
      </c>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row>
    <row r="133" spans="1:98" ht="13.5" customHeight="1" x14ac:dyDescent="0.15">
      <c r="A133" s="75" t="s">
        <v>147</v>
      </c>
      <c r="B133" s="27">
        <v>521</v>
      </c>
      <c r="C133" s="13">
        <v>1661</v>
      </c>
      <c r="D133" s="21">
        <v>795</v>
      </c>
      <c r="E133" s="27">
        <v>22805</v>
      </c>
      <c r="F133" s="13">
        <v>0</v>
      </c>
      <c r="G133" s="21">
        <v>3461</v>
      </c>
      <c r="H133" s="27">
        <v>6702</v>
      </c>
      <c r="I133" s="13">
        <v>12453</v>
      </c>
      <c r="J133" s="21">
        <v>2033</v>
      </c>
      <c r="K133" s="27">
        <v>284</v>
      </c>
      <c r="L133" s="13">
        <v>399</v>
      </c>
      <c r="M133" s="21">
        <v>204</v>
      </c>
      <c r="N133" s="27">
        <v>0</v>
      </c>
      <c r="O133" s="13">
        <v>503</v>
      </c>
      <c r="P133" s="21">
        <v>2</v>
      </c>
      <c r="Q133" s="69">
        <v>520</v>
      </c>
      <c r="R133" s="70">
        <v>0</v>
      </c>
      <c r="S133" s="71">
        <v>346</v>
      </c>
      <c r="T133" s="30">
        <v>0</v>
      </c>
      <c r="U133" s="31">
        <v>0</v>
      </c>
      <c r="V133" s="84">
        <v>43</v>
      </c>
      <c r="W133" s="120">
        <f t="shared" si="4"/>
        <v>30832</v>
      </c>
      <c r="X133" s="117">
        <f t="shared" si="5"/>
        <v>15016</v>
      </c>
      <c r="Y133" s="121">
        <f t="shared" si="6"/>
        <v>6884</v>
      </c>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row>
    <row r="134" spans="1:98" ht="13.5" customHeight="1" x14ac:dyDescent="0.15">
      <c r="A134" s="75" t="s">
        <v>148</v>
      </c>
      <c r="B134" s="27">
        <v>1477</v>
      </c>
      <c r="C134" s="13">
        <v>7397</v>
      </c>
      <c r="D134" s="21">
        <v>1</v>
      </c>
      <c r="E134" s="27">
        <v>6512</v>
      </c>
      <c r="F134" s="13">
        <v>0</v>
      </c>
      <c r="G134" s="21">
        <v>425</v>
      </c>
      <c r="H134" s="27">
        <v>24</v>
      </c>
      <c r="I134" s="13">
        <v>1621</v>
      </c>
      <c r="J134" s="21">
        <v>7</v>
      </c>
      <c r="K134" s="27">
        <v>3</v>
      </c>
      <c r="L134" s="13">
        <v>2</v>
      </c>
      <c r="M134" s="21">
        <v>2</v>
      </c>
      <c r="N134" s="27">
        <v>0</v>
      </c>
      <c r="O134" s="13">
        <v>30</v>
      </c>
      <c r="P134" s="21">
        <v>0</v>
      </c>
      <c r="Q134" s="69">
        <v>7</v>
      </c>
      <c r="R134" s="70">
        <v>0</v>
      </c>
      <c r="S134" s="71">
        <v>1</v>
      </c>
      <c r="T134" s="30">
        <v>0</v>
      </c>
      <c r="U134" s="31">
        <v>0</v>
      </c>
      <c r="V134" s="84">
        <v>4</v>
      </c>
      <c r="W134" s="120">
        <f t="shared" ref="W134:W191" si="7">B134+E134+H134+K134+N134+Q134+T134</f>
        <v>8023</v>
      </c>
      <c r="X134" s="117">
        <f t="shared" ref="X134:X191" si="8">C134+F134+I134+L134+O134+R134+U134</f>
        <v>9050</v>
      </c>
      <c r="Y134" s="121">
        <f t="shared" ref="Y134:Y191" si="9">D134+G134+J134+M134+P134+S134+V134</f>
        <v>440</v>
      </c>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row>
    <row r="135" spans="1:98" ht="13.5" customHeight="1" x14ac:dyDescent="0.15">
      <c r="A135" s="75" t="s">
        <v>149</v>
      </c>
      <c r="B135" s="27">
        <v>39999</v>
      </c>
      <c r="C135" s="13">
        <v>54361</v>
      </c>
      <c r="D135" s="21">
        <v>828</v>
      </c>
      <c r="E135" s="27">
        <v>13163</v>
      </c>
      <c r="F135" s="13">
        <v>0</v>
      </c>
      <c r="G135" s="21">
        <v>2172</v>
      </c>
      <c r="H135" s="27">
        <v>674</v>
      </c>
      <c r="I135" s="13">
        <v>5625</v>
      </c>
      <c r="J135" s="21">
        <v>208</v>
      </c>
      <c r="K135" s="27">
        <v>51</v>
      </c>
      <c r="L135" s="13">
        <v>886</v>
      </c>
      <c r="M135" s="21">
        <v>213</v>
      </c>
      <c r="N135" s="27">
        <v>0</v>
      </c>
      <c r="O135" s="13">
        <v>488</v>
      </c>
      <c r="P135" s="21">
        <v>0</v>
      </c>
      <c r="Q135" s="69">
        <v>6</v>
      </c>
      <c r="R135" s="70">
        <v>0</v>
      </c>
      <c r="S135" s="71">
        <v>3</v>
      </c>
      <c r="T135" s="30">
        <v>0</v>
      </c>
      <c r="U135" s="31">
        <v>0</v>
      </c>
      <c r="V135" s="84">
        <v>16</v>
      </c>
      <c r="W135" s="120">
        <f t="shared" si="7"/>
        <v>53893</v>
      </c>
      <c r="X135" s="117">
        <f t="shared" si="8"/>
        <v>61360</v>
      </c>
      <c r="Y135" s="121">
        <f t="shared" si="9"/>
        <v>3440</v>
      </c>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row>
    <row r="136" spans="1:98" ht="13" customHeight="1" x14ac:dyDescent="0.15">
      <c r="A136" s="75" t="s">
        <v>150</v>
      </c>
      <c r="B136" s="27">
        <v>12630</v>
      </c>
      <c r="C136" s="13">
        <v>10464</v>
      </c>
      <c r="D136" s="21">
        <v>85</v>
      </c>
      <c r="E136" s="27">
        <v>6778</v>
      </c>
      <c r="F136" s="13">
        <v>0</v>
      </c>
      <c r="G136" s="21">
        <v>864</v>
      </c>
      <c r="H136" s="27">
        <v>985</v>
      </c>
      <c r="I136" s="13">
        <v>7513</v>
      </c>
      <c r="J136" s="21">
        <v>75</v>
      </c>
      <c r="K136" s="27">
        <v>25</v>
      </c>
      <c r="L136" s="13">
        <v>7</v>
      </c>
      <c r="M136" s="21">
        <v>8</v>
      </c>
      <c r="N136" s="27">
        <v>0</v>
      </c>
      <c r="O136" s="13">
        <v>459</v>
      </c>
      <c r="P136" s="21">
        <v>3</v>
      </c>
      <c r="Q136" s="69">
        <v>5</v>
      </c>
      <c r="R136" s="70">
        <v>0</v>
      </c>
      <c r="S136" s="71">
        <v>3</v>
      </c>
      <c r="T136" s="30">
        <v>0</v>
      </c>
      <c r="U136" s="31">
        <v>0</v>
      </c>
      <c r="V136" s="84">
        <v>26</v>
      </c>
      <c r="W136" s="120">
        <f t="shared" si="7"/>
        <v>20423</v>
      </c>
      <c r="X136" s="117">
        <f t="shared" si="8"/>
        <v>18443</v>
      </c>
      <c r="Y136" s="121">
        <f t="shared" si="9"/>
        <v>1064</v>
      </c>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row>
    <row r="137" spans="1:98" ht="13.5" customHeight="1" x14ac:dyDescent="0.15">
      <c r="A137" s="75" t="s">
        <v>151</v>
      </c>
      <c r="B137" s="27">
        <v>48</v>
      </c>
      <c r="C137" s="13">
        <v>2622</v>
      </c>
      <c r="D137" s="21">
        <v>0</v>
      </c>
      <c r="E137" s="27">
        <v>3389</v>
      </c>
      <c r="F137" s="13">
        <v>0</v>
      </c>
      <c r="G137" s="21">
        <v>272</v>
      </c>
      <c r="H137" s="27">
        <v>116</v>
      </c>
      <c r="I137" s="13">
        <v>1404</v>
      </c>
      <c r="J137" s="21">
        <v>17</v>
      </c>
      <c r="K137" s="27">
        <v>0</v>
      </c>
      <c r="L137" s="13">
        <v>0</v>
      </c>
      <c r="M137" s="21">
        <v>0</v>
      </c>
      <c r="N137" s="27">
        <v>0</v>
      </c>
      <c r="O137" s="13">
        <v>86</v>
      </c>
      <c r="P137" s="21">
        <v>0</v>
      </c>
      <c r="Q137" s="69">
        <v>0</v>
      </c>
      <c r="R137" s="70">
        <v>0</v>
      </c>
      <c r="S137" s="71">
        <v>0</v>
      </c>
      <c r="T137" s="30">
        <v>0</v>
      </c>
      <c r="U137" s="31">
        <v>0</v>
      </c>
      <c r="V137" s="84">
        <v>812</v>
      </c>
      <c r="W137" s="120">
        <f t="shared" si="7"/>
        <v>3553</v>
      </c>
      <c r="X137" s="117">
        <f t="shared" si="8"/>
        <v>4112</v>
      </c>
      <c r="Y137" s="121">
        <f t="shared" si="9"/>
        <v>1101</v>
      </c>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row>
    <row r="138" spans="1:98" ht="13.5" customHeight="1" x14ac:dyDescent="0.15">
      <c r="A138" s="75" t="s">
        <v>152</v>
      </c>
      <c r="B138" s="27">
        <v>8460</v>
      </c>
      <c r="C138" s="13">
        <v>15583</v>
      </c>
      <c r="D138" s="21">
        <v>393</v>
      </c>
      <c r="E138" s="27">
        <v>4423</v>
      </c>
      <c r="F138" s="13">
        <v>0</v>
      </c>
      <c r="G138" s="21">
        <v>905</v>
      </c>
      <c r="H138" s="27">
        <v>1701</v>
      </c>
      <c r="I138" s="13">
        <v>2946</v>
      </c>
      <c r="J138" s="21">
        <v>237</v>
      </c>
      <c r="K138" s="27">
        <v>36</v>
      </c>
      <c r="L138" s="13">
        <v>29</v>
      </c>
      <c r="M138" s="21">
        <v>27</v>
      </c>
      <c r="N138" s="27">
        <v>0</v>
      </c>
      <c r="O138" s="13">
        <v>150</v>
      </c>
      <c r="P138" s="21">
        <v>2</v>
      </c>
      <c r="Q138" s="69">
        <v>197</v>
      </c>
      <c r="R138" s="70">
        <v>0</v>
      </c>
      <c r="S138" s="71">
        <v>43</v>
      </c>
      <c r="T138" s="30">
        <v>0</v>
      </c>
      <c r="U138" s="31">
        <v>0</v>
      </c>
      <c r="V138" s="84">
        <v>21</v>
      </c>
      <c r="W138" s="120">
        <f t="shared" si="7"/>
        <v>14817</v>
      </c>
      <c r="X138" s="117">
        <f t="shared" si="8"/>
        <v>18708</v>
      </c>
      <c r="Y138" s="121">
        <f t="shared" si="9"/>
        <v>1628</v>
      </c>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row>
    <row r="139" spans="1:98" ht="13.5" customHeight="1" x14ac:dyDescent="0.15">
      <c r="A139" s="75" t="s">
        <v>153</v>
      </c>
      <c r="B139" s="27">
        <v>4076</v>
      </c>
      <c r="C139" s="13">
        <v>2818</v>
      </c>
      <c r="D139" s="21">
        <v>640</v>
      </c>
      <c r="E139" s="27">
        <v>111</v>
      </c>
      <c r="F139" s="13">
        <v>0</v>
      </c>
      <c r="G139" s="21">
        <v>75</v>
      </c>
      <c r="H139" s="27">
        <v>8</v>
      </c>
      <c r="I139" s="13">
        <v>139</v>
      </c>
      <c r="J139" s="21">
        <v>19</v>
      </c>
      <c r="K139" s="27">
        <v>16</v>
      </c>
      <c r="L139" s="13">
        <v>19</v>
      </c>
      <c r="M139" s="21">
        <v>11</v>
      </c>
      <c r="N139" s="27">
        <v>0</v>
      </c>
      <c r="O139" s="13">
        <v>0</v>
      </c>
      <c r="P139" s="21">
        <v>0</v>
      </c>
      <c r="Q139" s="69">
        <v>0</v>
      </c>
      <c r="R139" s="70">
        <v>0</v>
      </c>
      <c r="S139" s="71">
        <v>0</v>
      </c>
      <c r="T139" s="30">
        <v>0</v>
      </c>
      <c r="U139" s="31">
        <v>0</v>
      </c>
      <c r="V139" s="84">
        <v>1</v>
      </c>
      <c r="W139" s="120">
        <f t="shared" si="7"/>
        <v>4211</v>
      </c>
      <c r="X139" s="117">
        <f t="shared" si="8"/>
        <v>2976</v>
      </c>
      <c r="Y139" s="121">
        <f t="shared" si="9"/>
        <v>746</v>
      </c>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row>
    <row r="140" spans="1:98" ht="13.5" customHeight="1" x14ac:dyDescent="0.15">
      <c r="A140" s="75" t="s">
        <v>154</v>
      </c>
      <c r="B140" s="27">
        <v>1827</v>
      </c>
      <c r="C140" s="13">
        <v>4974</v>
      </c>
      <c r="D140" s="21">
        <v>0</v>
      </c>
      <c r="E140" s="27">
        <v>503</v>
      </c>
      <c r="F140" s="13">
        <v>0</v>
      </c>
      <c r="G140" s="21">
        <v>33</v>
      </c>
      <c r="H140" s="27">
        <v>341</v>
      </c>
      <c r="I140" s="13">
        <v>231</v>
      </c>
      <c r="J140" s="21">
        <v>8</v>
      </c>
      <c r="K140" s="27">
        <v>4</v>
      </c>
      <c r="L140" s="13">
        <v>0</v>
      </c>
      <c r="M140" s="21">
        <v>0</v>
      </c>
      <c r="N140" s="27">
        <v>0</v>
      </c>
      <c r="O140" s="13">
        <v>0</v>
      </c>
      <c r="P140" s="21">
        <v>0</v>
      </c>
      <c r="Q140" s="69">
        <v>0</v>
      </c>
      <c r="R140" s="70">
        <v>0</v>
      </c>
      <c r="S140" s="71">
        <v>0</v>
      </c>
      <c r="T140" s="30">
        <v>0</v>
      </c>
      <c r="U140" s="31">
        <v>0</v>
      </c>
      <c r="V140" s="84">
        <v>0</v>
      </c>
      <c r="W140" s="120">
        <f t="shared" si="7"/>
        <v>2675</v>
      </c>
      <c r="X140" s="117">
        <f t="shared" si="8"/>
        <v>5205</v>
      </c>
      <c r="Y140" s="121">
        <f t="shared" si="9"/>
        <v>41</v>
      </c>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row>
    <row r="141" spans="1:98" ht="13.5" customHeight="1" x14ac:dyDescent="0.15">
      <c r="A141" s="75" t="s">
        <v>155</v>
      </c>
      <c r="B141" s="27">
        <v>1645</v>
      </c>
      <c r="C141" s="13">
        <v>21999</v>
      </c>
      <c r="D141" s="21">
        <v>86</v>
      </c>
      <c r="E141" s="27">
        <v>4817</v>
      </c>
      <c r="F141" s="13">
        <v>0</v>
      </c>
      <c r="G141" s="21">
        <v>709</v>
      </c>
      <c r="H141" s="27">
        <v>1746</v>
      </c>
      <c r="I141" s="13">
        <v>2474</v>
      </c>
      <c r="J141" s="21">
        <v>425</v>
      </c>
      <c r="K141" s="27">
        <v>19</v>
      </c>
      <c r="L141" s="13">
        <v>0</v>
      </c>
      <c r="M141" s="21">
        <v>6</v>
      </c>
      <c r="N141" s="27">
        <v>0</v>
      </c>
      <c r="O141" s="13">
        <v>76</v>
      </c>
      <c r="P141" s="21">
        <v>0</v>
      </c>
      <c r="Q141" s="69">
        <v>0</v>
      </c>
      <c r="R141" s="70">
        <v>0</v>
      </c>
      <c r="S141" s="71">
        <v>0</v>
      </c>
      <c r="T141" s="30">
        <v>0</v>
      </c>
      <c r="U141" s="31">
        <v>0</v>
      </c>
      <c r="V141" s="84">
        <v>6</v>
      </c>
      <c r="W141" s="120">
        <f t="shared" si="7"/>
        <v>8227</v>
      </c>
      <c r="X141" s="117">
        <f t="shared" si="8"/>
        <v>24549</v>
      </c>
      <c r="Y141" s="121">
        <f t="shared" si="9"/>
        <v>1232</v>
      </c>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row>
    <row r="142" spans="1:98" ht="13.5" customHeight="1" x14ac:dyDescent="0.15">
      <c r="A142" s="75" t="s">
        <v>156</v>
      </c>
      <c r="B142" s="27">
        <v>75</v>
      </c>
      <c r="C142" s="13">
        <v>3458</v>
      </c>
      <c r="D142" s="21">
        <v>0</v>
      </c>
      <c r="E142" s="27">
        <v>1100</v>
      </c>
      <c r="F142" s="13">
        <v>0</v>
      </c>
      <c r="G142" s="21">
        <v>101</v>
      </c>
      <c r="H142" s="27">
        <v>17</v>
      </c>
      <c r="I142" s="13">
        <v>330</v>
      </c>
      <c r="J142" s="21">
        <v>0</v>
      </c>
      <c r="K142" s="27">
        <v>0</v>
      </c>
      <c r="L142" s="13">
        <v>0</v>
      </c>
      <c r="M142" s="21">
        <v>0</v>
      </c>
      <c r="N142" s="27">
        <v>0</v>
      </c>
      <c r="O142" s="13">
        <v>0</v>
      </c>
      <c r="P142" s="21">
        <v>0</v>
      </c>
      <c r="Q142" s="69">
        <v>0</v>
      </c>
      <c r="R142" s="70">
        <v>0</v>
      </c>
      <c r="S142" s="71">
        <v>0</v>
      </c>
      <c r="T142" s="30">
        <v>0</v>
      </c>
      <c r="U142" s="31">
        <v>0</v>
      </c>
      <c r="V142" s="84">
        <v>0</v>
      </c>
      <c r="W142" s="120">
        <f t="shared" si="7"/>
        <v>1192</v>
      </c>
      <c r="X142" s="117">
        <f t="shared" si="8"/>
        <v>3788</v>
      </c>
      <c r="Y142" s="121">
        <f t="shared" si="9"/>
        <v>101</v>
      </c>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row>
    <row r="143" spans="1:98" ht="13.5" customHeight="1" x14ac:dyDescent="0.15">
      <c r="A143" s="75" t="s">
        <v>157</v>
      </c>
      <c r="B143" s="27">
        <v>12223</v>
      </c>
      <c r="C143" s="13">
        <v>9610</v>
      </c>
      <c r="D143" s="21">
        <v>9</v>
      </c>
      <c r="E143" s="27">
        <v>2998</v>
      </c>
      <c r="F143" s="13">
        <v>0</v>
      </c>
      <c r="G143" s="21">
        <v>581</v>
      </c>
      <c r="H143" s="27">
        <v>531</v>
      </c>
      <c r="I143" s="13">
        <v>977</v>
      </c>
      <c r="J143" s="21">
        <v>43</v>
      </c>
      <c r="K143" s="27">
        <v>12</v>
      </c>
      <c r="L143" s="13">
        <v>0</v>
      </c>
      <c r="M143" s="21">
        <v>4</v>
      </c>
      <c r="N143" s="27">
        <v>0</v>
      </c>
      <c r="O143" s="13">
        <v>1178</v>
      </c>
      <c r="P143" s="21">
        <v>1</v>
      </c>
      <c r="Q143" s="69">
        <v>1</v>
      </c>
      <c r="R143" s="70">
        <v>0</v>
      </c>
      <c r="S143" s="71">
        <v>1</v>
      </c>
      <c r="T143" s="30">
        <v>0</v>
      </c>
      <c r="U143" s="31">
        <v>0</v>
      </c>
      <c r="V143" s="84">
        <v>4</v>
      </c>
      <c r="W143" s="120">
        <f t="shared" si="7"/>
        <v>15765</v>
      </c>
      <c r="X143" s="117">
        <f t="shared" si="8"/>
        <v>11765</v>
      </c>
      <c r="Y143" s="121">
        <f t="shared" si="9"/>
        <v>643</v>
      </c>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row>
    <row r="144" spans="1:98" ht="13.5" customHeight="1" x14ac:dyDescent="0.15">
      <c r="A144" s="75" t="s">
        <v>158</v>
      </c>
      <c r="B144" s="27">
        <v>7</v>
      </c>
      <c r="C144" s="13">
        <v>4</v>
      </c>
      <c r="D144" s="21">
        <v>2</v>
      </c>
      <c r="E144" s="27">
        <v>102</v>
      </c>
      <c r="F144" s="13">
        <v>0</v>
      </c>
      <c r="G144" s="21">
        <v>36</v>
      </c>
      <c r="H144" s="27">
        <v>24</v>
      </c>
      <c r="I144" s="13">
        <v>55</v>
      </c>
      <c r="J144" s="21">
        <v>56</v>
      </c>
      <c r="K144" s="27">
        <v>0</v>
      </c>
      <c r="L144" s="13">
        <v>0</v>
      </c>
      <c r="M144" s="21">
        <v>0</v>
      </c>
      <c r="N144" s="27">
        <v>0</v>
      </c>
      <c r="O144" s="13">
        <v>0</v>
      </c>
      <c r="P144" s="21">
        <v>0</v>
      </c>
      <c r="Q144" s="69">
        <v>0</v>
      </c>
      <c r="R144" s="70">
        <v>0</v>
      </c>
      <c r="S144" s="71">
        <v>0</v>
      </c>
      <c r="T144" s="30">
        <v>0</v>
      </c>
      <c r="U144" s="31">
        <v>0</v>
      </c>
      <c r="V144" s="84">
        <v>5</v>
      </c>
      <c r="W144" s="120">
        <f t="shared" si="7"/>
        <v>133</v>
      </c>
      <c r="X144" s="117">
        <f t="shared" si="8"/>
        <v>59</v>
      </c>
      <c r="Y144" s="121">
        <f t="shared" si="9"/>
        <v>99</v>
      </c>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row>
    <row r="145" spans="1:98" ht="13.5" customHeight="1" x14ac:dyDescent="0.15">
      <c r="A145" s="75" t="s">
        <v>159</v>
      </c>
      <c r="B145" s="27">
        <v>12103</v>
      </c>
      <c r="C145" s="13">
        <v>9701</v>
      </c>
      <c r="D145" s="21">
        <v>110</v>
      </c>
      <c r="E145" s="27">
        <v>1356</v>
      </c>
      <c r="F145" s="13">
        <v>0</v>
      </c>
      <c r="G145" s="21">
        <v>295</v>
      </c>
      <c r="H145" s="27">
        <v>131</v>
      </c>
      <c r="I145" s="13">
        <v>1058</v>
      </c>
      <c r="J145" s="21">
        <v>49</v>
      </c>
      <c r="K145" s="27">
        <v>227</v>
      </c>
      <c r="L145" s="13">
        <v>7677</v>
      </c>
      <c r="M145" s="21">
        <v>1628</v>
      </c>
      <c r="N145" s="27">
        <v>0</v>
      </c>
      <c r="O145" s="13">
        <v>166</v>
      </c>
      <c r="P145" s="21">
        <v>0</v>
      </c>
      <c r="Q145" s="69">
        <v>0</v>
      </c>
      <c r="R145" s="70">
        <v>0</v>
      </c>
      <c r="S145" s="71">
        <v>0</v>
      </c>
      <c r="T145" s="30">
        <v>0</v>
      </c>
      <c r="U145" s="31">
        <v>0</v>
      </c>
      <c r="V145" s="84">
        <v>9</v>
      </c>
      <c r="W145" s="120">
        <f t="shared" si="7"/>
        <v>13817</v>
      </c>
      <c r="X145" s="117">
        <f t="shared" si="8"/>
        <v>18602</v>
      </c>
      <c r="Y145" s="121">
        <f t="shared" si="9"/>
        <v>2091</v>
      </c>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row>
    <row r="146" spans="1:98" ht="13.5" customHeight="1" x14ac:dyDescent="0.15">
      <c r="A146" s="75" t="s">
        <v>160</v>
      </c>
      <c r="B146" s="27">
        <v>0</v>
      </c>
      <c r="C146" s="13">
        <v>0</v>
      </c>
      <c r="D146" s="21">
        <v>0</v>
      </c>
      <c r="E146" s="27">
        <v>9</v>
      </c>
      <c r="F146" s="13">
        <v>0</v>
      </c>
      <c r="G146" s="21">
        <v>0</v>
      </c>
      <c r="H146" s="27">
        <v>0</v>
      </c>
      <c r="I146" s="13">
        <v>0</v>
      </c>
      <c r="J146" s="21">
        <v>0</v>
      </c>
      <c r="K146" s="27">
        <v>0</v>
      </c>
      <c r="L146" s="13">
        <v>0</v>
      </c>
      <c r="M146" s="21">
        <v>0</v>
      </c>
      <c r="N146" s="27">
        <v>0</v>
      </c>
      <c r="O146" s="13">
        <v>7</v>
      </c>
      <c r="P146" s="21">
        <v>0</v>
      </c>
      <c r="Q146" s="69">
        <v>0</v>
      </c>
      <c r="R146" s="70">
        <v>0</v>
      </c>
      <c r="S146" s="71">
        <v>0</v>
      </c>
      <c r="T146" s="30">
        <v>0</v>
      </c>
      <c r="U146" s="31">
        <v>0</v>
      </c>
      <c r="V146" s="84">
        <v>0</v>
      </c>
      <c r="W146" s="120">
        <f t="shared" si="7"/>
        <v>9</v>
      </c>
      <c r="X146" s="117">
        <f t="shared" si="8"/>
        <v>7</v>
      </c>
      <c r="Y146" s="121">
        <f t="shared" si="9"/>
        <v>0</v>
      </c>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row>
    <row r="147" spans="1:98" ht="13.5" customHeight="1" x14ac:dyDescent="0.15">
      <c r="A147" s="75" t="s">
        <v>161</v>
      </c>
      <c r="B147" s="27">
        <v>33160</v>
      </c>
      <c r="C147" s="13">
        <v>45564</v>
      </c>
      <c r="D147" s="21">
        <v>1115</v>
      </c>
      <c r="E147" s="27">
        <v>34062</v>
      </c>
      <c r="F147" s="13">
        <v>0</v>
      </c>
      <c r="G147" s="21">
        <v>6106</v>
      </c>
      <c r="H147" s="27">
        <v>5215</v>
      </c>
      <c r="I147" s="13">
        <v>12913</v>
      </c>
      <c r="J147" s="21">
        <v>472</v>
      </c>
      <c r="K147" s="27">
        <v>198</v>
      </c>
      <c r="L147" s="13">
        <v>7</v>
      </c>
      <c r="M147" s="21">
        <v>14</v>
      </c>
      <c r="N147" s="27">
        <v>0</v>
      </c>
      <c r="O147" s="13">
        <v>566</v>
      </c>
      <c r="P147" s="21">
        <v>0</v>
      </c>
      <c r="Q147" s="69">
        <v>0</v>
      </c>
      <c r="R147" s="70">
        <v>0</v>
      </c>
      <c r="S147" s="71">
        <v>0</v>
      </c>
      <c r="T147" s="30">
        <v>0</v>
      </c>
      <c r="U147" s="31">
        <v>0</v>
      </c>
      <c r="V147" s="84">
        <v>30</v>
      </c>
      <c r="W147" s="120">
        <f t="shared" si="7"/>
        <v>72635</v>
      </c>
      <c r="X147" s="117">
        <f t="shared" si="8"/>
        <v>59050</v>
      </c>
      <c r="Y147" s="121">
        <f t="shared" si="9"/>
        <v>7737</v>
      </c>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row>
    <row r="148" spans="1:98" ht="13.5" customHeight="1" x14ac:dyDescent="0.15">
      <c r="A148" s="75" t="s">
        <v>162</v>
      </c>
      <c r="B148" s="27">
        <v>4714</v>
      </c>
      <c r="C148" s="13">
        <v>8373</v>
      </c>
      <c r="D148" s="21">
        <v>305</v>
      </c>
      <c r="E148" s="27">
        <v>35392</v>
      </c>
      <c r="F148" s="13">
        <v>0</v>
      </c>
      <c r="G148" s="21">
        <v>6349</v>
      </c>
      <c r="H148" s="27">
        <v>1868</v>
      </c>
      <c r="I148" s="13">
        <v>13635</v>
      </c>
      <c r="J148" s="21">
        <v>226</v>
      </c>
      <c r="K148" s="27">
        <v>17</v>
      </c>
      <c r="L148" s="13">
        <v>21</v>
      </c>
      <c r="M148" s="21">
        <v>23</v>
      </c>
      <c r="N148" s="27">
        <v>0</v>
      </c>
      <c r="O148" s="13">
        <v>1732</v>
      </c>
      <c r="P148" s="21">
        <v>2</v>
      </c>
      <c r="Q148" s="69">
        <v>0</v>
      </c>
      <c r="R148" s="70">
        <v>0</v>
      </c>
      <c r="S148" s="71">
        <v>3</v>
      </c>
      <c r="T148" s="30">
        <v>0</v>
      </c>
      <c r="U148" s="31">
        <v>0</v>
      </c>
      <c r="V148" s="84">
        <v>259</v>
      </c>
      <c r="W148" s="120">
        <f t="shared" si="7"/>
        <v>41991</v>
      </c>
      <c r="X148" s="117">
        <f t="shared" si="8"/>
        <v>23761</v>
      </c>
      <c r="Y148" s="121">
        <f t="shared" si="9"/>
        <v>7167</v>
      </c>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row>
    <row r="149" spans="1:98" ht="13.5" customHeight="1" x14ac:dyDescent="0.15">
      <c r="A149" s="75" t="s">
        <v>163</v>
      </c>
      <c r="B149" s="27">
        <v>0</v>
      </c>
      <c r="C149" s="13">
        <v>0</v>
      </c>
      <c r="D149" s="21">
        <v>3</v>
      </c>
      <c r="E149" s="27">
        <v>581</v>
      </c>
      <c r="F149" s="13">
        <v>0</v>
      </c>
      <c r="G149" s="21">
        <v>46</v>
      </c>
      <c r="H149" s="27">
        <v>324</v>
      </c>
      <c r="I149" s="13">
        <v>329</v>
      </c>
      <c r="J149" s="21">
        <v>13</v>
      </c>
      <c r="K149" s="27">
        <v>26</v>
      </c>
      <c r="L149" s="13">
        <v>0</v>
      </c>
      <c r="M149" s="21">
        <v>1</v>
      </c>
      <c r="N149" s="27">
        <v>0</v>
      </c>
      <c r="O149" s="13">
        <v>43</v>
      </c>
      <c r="P149" s="21">
        <v>1</v>
      </c>
      <c r="Q149" s="69">
        <v>2</v>
      </c>
      <c r="R149" s="70">
        <v>0</v>
      </c>
      <c r="S149" s="71">
        <v>3</v>
      </c>
      <c r="T149" s="30">
        <v>0</v>
      </c>
      <c r="U149" s="31">
        <v>0</v>
      </c>
      <c r="V149" s="84">
        <v>1</v>
      </c>
      <c r="W149" s="120">
        <f t="shared" si="7"/>
        <v>933</v>
      </c>
      <c r="X149" s="117">
        <f t="shared" si="8"/>
        <v>372</v>
      </c>
      <c r="Y149" s="121">
        <f t="shared" si="9"/>
        <v>68</v>
      </c>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row>
    <row r="150" spans="1:98" ht="13.5" customHeight="1" x14ac:dyDescent="0.15">
      <c r="A150" s="75" t="s">
        <v>164</v>
      </c>
      <c r="B150" s="27">
        <v>219</v>
      </c>
      <c r="C150" s="13">
        <v>5359</v>
      </c>
      <c r="D150" s="21">
        <v>0</v>
      </c>
      <c r="E150" s="27">
        <v>1354</v>
      </c>
      <c r="F150" s="13">
        <v>0</v>
      </c>
      <c r="G150" s="21">
        <v>60</v>
      </c>
      <c r="H150" s="27">
        <v>1</v>
      </c>
      <c r="I150" s="13">
        <v>378</v>
      </c>
      <c r="J150" s="21">
        <v>0</v>
      </c>
      <c r="K150" s="27">
        <v>2</v>
      </c>
      <c r="L150" s="13">
        <v>0</v>
      </c>
      <c r="M150" s="21">
        <v>0</v>
      </c>
      <c r="N150" s="27">
        <v>0</v>
      </c>
      <c r="O150" s="13">
        <v>0</v>
      </c>
      <c r="P150" s="21">
        <v>0</v>
      </c>
      <c r="Q150" s="69">
        <v>0</v>
      </c>
      <c r="R150" s="70">
        <v>0</v>
      </c>
      <c r="S150" s="71">
        <v>0</v>
      </c>
      <c r="T150" s="30">
        <v>0</v>
      </c>
      <c r="U150" s="31">
        <v>0</v>
      </c>
      <c r="V150" s="84">
        <v>0</v>
      </c>
      <c r="W150" s="120">
        <f t="shared" si="7"/>
        <v>1576</v>
      </c>
      <c r="X150" s="117">
        <f t="shared" si="8"/>
        <v>5737</v>
      </c>
      <c r="Y150" s="121">
        <f t="shared" si="9"/>
        <v>60</v>
      </c>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row>
    <row r="151" spans="1:98" ht="13" customHeight="1" x14ac:dyDescent="0.15">
      <c r="A151" s="75" t="s">
        <v>165</v>
      </c>
      <c r="B151" s="27">
        <v>16243</v>
      </c>
      <c r="C151" s="13">
        <v>8447</v>
      </c>
      <c r="D151" s="21">
        <v>125</v>
      </c>
      <c r="E151" s="27">
        <v>905</v>
      </c>
      <c r="F151" s="13">
        <v>0</v>
      </c>
      <c r="G151" s="21">
        <v>93</v>
      </c>
      <c r="H151" s="27">
        <v>66</v>
      </c>
      <c r="I151" s="13">
        <v>261</v>
      </c>
      <c r="J151" s="21">
        <v>3</v>
      </c>
      <c r="K151" s="27">
        <v>5</v>
      </c>
      <c r="L151" s="13">
        <v>0</v>
      </c>
      <c r="M151" s="21">
        <v>0</v>
      </c>
      <c r="N151" s="27">
        <v>0</v>
      </c>
      <c r="O151" s="13">
        <v>0</v>
      </c>
      <c r="P151" s="21">
        <v>0</v>
      </c>
      <c r="Q151" s="69">
        <v>0</v>
      </c>
      <c r="R151" s="70">
        <v>0</v>
      </c>
      <c r="S151" s="71">
        <v>0</v>
      </c>
      <c r="T151" s="30">
        <v>0</v>
      </c>
      <c r="U151" s="31">
        <v>0</v>
      </c>
      <c r="V151" s="84">
        <v>0</v>
      </c>
      <c r="W151" s="120">
        <f t="shared" si="7"/>
        <v>17219</v>
      </c>
      <c r="X151" s="117">
        <f t="shared" si="8"/>
        <v>8708</v>
      </c>
      <c r="Y151" s="121">
        <f t="shared" si="9"/>
        <v>221</v>
      </c>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row>
    <row r="152" spans="1:98" ht="13.5" customHeight="1" x14ac:dyDescent="0.15">
      <c r="A152" s="75" t="s">
        <v>166</v>
      </c>
      <c r="B152" s="27">
        <v>1337</v>
      </c>
      <c r="C152" s="13">
        <v>2453</v>
      </c>
      <c r="D152" s="21">
        <v>58</v>
      </c>
      <c r="E152" s="27">
        <v>361</v>
      </c>
      <c r="F152" s="13">
        <v>0</v>
      </c>
      <c r="G152" s="21">
        <v>19</v>
      </c>
      <c r="H152" s="27">
        <v>2</v>
      </c>
      <c r="I152" s="13">
        <v>135</v>
      </c>
      <c r="J152" s="21">
        <v>0</v>
      </c>
      <c r="K152" s="27">
        <v>0</v>
      </c>
      <c r="L152" s="13">
        <v>0</v>
      </c>
      <c r="M152" s="21">
        <v>0</v>
      </c>
      <c r="N152" s="27">
        <v>0</v>
      </c>
      <c r="O152" s="13">
        <v>3</v>
      </c>
      <c r="P152" s="21">
        <v>0</v>
      </c>
      <c r="Q152" s="69">
        <v>0</v>
      </c>
      <c r="R152" s="70">
        <v>0</v>
      </c>
      <c r="S152" s="71">
        <v>0</v>
      </c>
      <c r="T152" s="30">
        <v>0</v>
      </c>
      <c r="U152" s="31">
        <v>0</v>
      </c>
      <c r="V152" s="84">
        <v>0</v>
      </c>
      <c r="W152" s="120">
        <f t="shared" si="7"/>
        <v>1700</v>
      </c>
      <c r="X152" s="117">
        <f t="shared" si="8"/>
        <v>2591</v>
      </c>
      <c r="Y152" s="121">
        <f t="shared" si="9"/>
        <v>77</v>
      </c>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row>
    <row r="153" spans="1:98" ht="13.5" customHeight="1" x14ac:dyDescent="0.15">
      <c r="A153" s="75" t="s">
        <v>167</v>
      </c>
      <c r="B153" s="27">
        <v>13865</v>
      </c>
      <c r="C153" s="13">
        <v>2396</v>
      </c>
      <c r="D153" s="21">
        <v>8</v>
      </c>
      <c r="E153" s="27">
        <v>13068</v>
      </c>
      <c r="F153" s="13">
        <v>0</v>
      </c>
      <c r="G153" s="21">
        <v>1402</v>
      </c>
      <c r="H153" s="27">
        <v>130</v>
      </c>
      <c r="I153" s="13">
        <v>3610</v>
      </c>
      <c r="J153" s="21">
        <v>12</v>
      </c>
      <c r="K153" s="27">
        <v>18</v>
      </c>
      <c r="L153" s="13">
        <v>0</v>
      </c>
      <c r="M153" s="21">
        <v>10</v>
      </c>
      <c r="N153" s="27">
        <v>0</v>
      </c>
      <c r="O153" s="13">
        <v>1412</v>
      </c>
      <c r="P153" s="21">
        <v>1</v>
      </c>
      <c r="Q153" s="69">
        <v>0</v>
      </c>
      <c r="R153" s="70">
        <v>0</v>
      </c>
      <c r="S153" s="71">
        <v>0</v>
      </c>
      <c r="T153" s="30">
        <v>0</v>
      </c>
      <c r="U153" s="31">
        <v>0</v>
      </c>
      <c r="V153" s="84">
        <v>5</v>
      </c>
      <c r="W153" s="120">
        <f t="shared" si="7"/>
        <v>27081</v>
      </c>
      <c r="X153" s="117">
        <f t="shared" si="8"/>
        <v>7418</v>
      </c>
      <c r="Y153" s="121">
        <f t="shared" si="9"/>
        <v>1438</v>
      </c>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row>
    <row r="154" spans="1:98" ht="13.5" customHeight="1" x14ac:dyDescent="0.15">
      <c r="A154" s="75" t="s">
        <v>168</v>
      </c>
      <c r="B154" s="27">
        <v>3457</v>
      </c>
      <c r="C154" s="13">
        <v>5892</v>
      </c>
      <c r="D154" s="21">
        <v>8</v>
      </c>
      <c r="E154" s="27">
        <v>660</v>
      </c>
      <c r="F154" s="13">
        <v>0</v>
      </c>
      <c r="G154" s="21">
        <v>71</v>
      </c>
      <c r="H154" s="27">
        <v>133</v>
      </c>
      <c r="I154" s="13">
        <v>290</v>
      </c>
      <c r="J154" s="21">
        <v>2</v>
      </c>
      <c r="K154" s="27">
        <v>3</v>
      </c>
      <c r="L154" s="13">
        <v>0</v>
      </c>
      <c r="M154" s="21">
        <v>0</v>
      </c>
      <c r="N154" s="27">
        <v>0</v>
      </c>
      <c r="O154" s="13">
        <v>0</v>
      </c>
      <c r="P154" s="21">
        <v>0</v>
      </c>
      <c r="Q154" s="69">
        <v>0</v>
      </c>
      <c r="R154" s="70">
        <v>0</v>
      </c>
      <c r="S154" s="71">
        <v>0</v>
      </c>
      <c r="T154" s="30">
        <v>0</v>
      </c>
      <c r="U154" s="31">
        <v>0</v>
      </c>
      <c r="V154" s="84">
        <v>2</v>
      </c>
      <c r="W154" s="120">
        <f t="shared" si="7"/>
        <v>4253</v>
      </c>
      <c r="X154" s="117">
        <f t="shared" si="8"/>
        <v>6182</v>
      </c>
      <c r="Y154" s="121">
        <f t="shared" si="9"/>
        <v>83</v>
      </c>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row>
    <row r="155" spans="1:98" ht="13.5" customHeight="1" x14ac:dyDescent="0.15">
      <c r="A155" s="75" t="s">
        <v>169</v>
      </c>
      <c r="B155" s="27">
        <v>24</v>
      </c>
      <c r="C155" s="13">
        <v>18</v>
      </c>
      <c r="D155" s="21">
        <v>0</v>
      </c>
      <c r="E155" s="27">
        <v>160</v>
      </c>
      <c r="F155" s="13">
        <v>0</v>
      </c>
      <c r="G155" s="21">
        <v>17</v>
      </c>
      <c r="H155" s="27">
        <v>0</v>
      </c>
      <c r="I155" s="13">
        <v>53</v>
      </c>
      <c r="J155" s="21">
        <v>0</v>
      </c>
      <c r="K155" s="27">
        <v>0</v>
      </c>
      <c r="L155" s="13">
        <v>0</v>
      </c>
      <c r="M155" s="21">
        <v>1</v>
      </c>
      <c r="N155" s="27">
        <v>0</v>
      </c>
      <c r="O155" s="13">
        <v>0</v>
      </c>
      <c r="P155" s="21">
        <v>0</v>
      </c>
      <c r="Q155" s="69">
        <v>0</v>
      </c>
      <c r="R155" s="70">
        <v>0</v>
      </c>
      <c r="S155" s="71">
        <v>0</v>
      </c>
      <c r="T155" s="30">
        <v>0</v>
      </c>
      <c r="U155" s="31">
        <v>0</v>
      </c>
      <c r="V155" s="84">
        <v>0</v>
      </c>
      <c r="W155" s="120">
        <f t="shared" si="7"/>
        <v>184</v>
      </c>
      <c r="X155" s="117">
        <f t="shared" si="8"/>
        <v>71</v>
      </c>
      <c r="Y155" s="121">
        <f t="shared" si="9"/>
        <v>18</v>
      </c>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row>
    <row r="156" spans="1:98" ht="13.5" customHeight="1" x14ac:dyDescent="0.15">
      <c r="A156" s="75" t="s">
        <v>170</v>
      </c>
      <c r="B156" s="27">
        <v>219</v>
      </c>
      <c r="C156" s="13">
        <v>3606</v>
      </c>
      <c r="D156" s="21">
        <v>3</v>
      </c>
      <c r="E156" s="27">
        <v>550</v>
      </c>
      <c r="F156" s="13">
        <v>0</v>
      </c>
      <c r="G156" s="21">
        <v>62</v>
      </c>
      <c r="H156" s="27">
        <v>0</v>
      </c>
      <c r="I156" s="13">
        <v>127</v>
      </c>
      <c r="J156" s="21">
        <v>3</v>
      </c>
      <c r="K156" s="27">
        <v>36</v>
      </c>
      <c r="L156" s="13">
        <v>0</v>
      </c>
      <c r="M156" s="21">
        <v>0</v>
      </c>
      <c r="N156" s="27">
        <v>0</v>
      </c>
      <c r="O156" s="13">
        <v>17</v>
      </c>
      <c r="P156" s="21">
        <v>0</v>
      </c>
      <c r="Q156" s="69">
        <v>0</v>
      </c>
      <c r="R156" s="70">
        <v>0</v>
      </c>
      <c r="S156" s="71">
        <v>0</v>
      </c>
      <c r="T156" s="30">
        <v>0</v>
      </c>
      <c r="U156" s="31">
        <v>0</v>
      </c>
      <c r="V156" s="84">
        <v>2</v>
      </c>
      <c r="W156" s="120">
        <f t="shared" si="7"/>
        <v>805</v>
      </c>
      <c r="X156" s="117">
        <f t="shared" si="8"/>
        <v>3750</v>
      </c>
      <c r="Y156" s="121">
        <f t="shared" si="9"/>
        <v>70</v>
      </c>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row>
    <row r="157" spans="1:98" ht="13.5" customHeight="1" x14ac:dyDescent="0.15">
      <c r="A157" s="75" t="s">
        <v>171</v>
      </c>
      <c r="B157" s="27">
        <v>3</v>
      </c>
      <c r="C157" s="13">
        <v>612</v>
      </c>
      <c r="D157" s="21">
        <v>0</v>
      </c>
      <c r="E157" s="27">
        <v>586</v>
      </c>
      <c r="F157" s="13">
        <v>0</v>
      </c>
      <c r="G157" s="21">
        <v>101</v>
      </c>
      <c r="H157" s="27">
        <v>4</v>
      </c>
      <c r="I157" s="13">
        <v>159</v>
      </c>
      <c r="J157" s="21">
        <v>4</v>
      </c>
      <c r="K157" s="27">
        <v>7</v>
      </c>
      <c r="L157" s="13">
        <v>0</v>
      </c>
      <c r="M157" s="21">
        <v>0</v>
      </c>
      <c r="N157" s="27">
        <v>0</v>
      </c>
      <c r="O157" s="13">
        <v>7</v>
      </c>
      <c r="P157" s="21">
        <v>1</v>
      </c>
      <c r="Q157" s="69">
        <v>0</v>
      </c>
      <c r="R157" s="70">
        <v>0</v>
      </c>
      <c r="S157" s="71">
        <v>0</v>
      </c>
      <c r="T157" s="30">
        <v>0</v>
      </c>
      <c r="U157" s="31">
        <v>0</v>
      </c>
      <c r="V157" s="84">
        <v>1</v>
      </c>
      <c r="W157" s="120">
        <f t="shared" si="7"/>
        <v>600</v>
      </c>
      <c r="X157" s="117">
        <f t="shared" si="8"/>
        <v>778</v>
      </c>
      <c r="Y157" s="121">
        <f t="shared" si="9"/>
        <v>107</v>
      </c>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row>
    <row r="158" spans="1:98" ht="13.5" customHeight="1" x14ac:dyDescent="0.15">
      <c r="A158" s="75" t="s">
        <v>172</v>
      </c>
      <c r="B158" s="27">
        <v>112</v>
      </c>
      <c r="C158" s="13">
        <v>523</v>
      </c>
      <c r="D158" s="21">
        <v>7</v>
      </c>
      <c r="E158" s="27">
        <v>843</v>
      </c>
      <c r="F158" s="13">
        <v>0</v>
      </c>
      <c r="G158" s="21">
        <v>51</v>
      </c>
      <c r="H158" s="27">
        <v>18</v>
      </c>
      <c r="I158" s="13">
        <v>292</v>
      </c>
      <c r="J158" s="21">
        <v>4</v>
      </c>
      <c r="K158" s="27">
        <v>1</v>
      </c>
      <c r="L158" s="13">
        <v>5</v>
      </c>
      <c r="M158" s="21">
        <v>1</v>
      </c>
      <c r="N158" s="27">
        <v>0</v>
      </c>
      <c r="O158" s="13">
        <v>1</v>
      </c>
      <c r="P158" s="21">
        <v>0</v>
      </c>
      <c r="Q158" s="69">
        <v>0</v>
      </c>
      <c r="R158" s="70">
        <v>0</v>
      </c>
      <c r="S158" s="71">
        <v>0</v>
      </c>
      <c r="T158" s="30">
        <v>0</v>
      </c>
      <c r="U158" s="31">
        <v>0</v>
      </c>
      <c r="V158" s="84">
        <v>0</v>
      </c>
      <c r="W158" s="120">
        <f t="shared" si="7"/>
        <v>974</v>
      </c>
      <c r="X158" s="117">
        <f t="shared" si="8"/>
        <v>821</v>
      </c>
      <c r="Y158" s="121">
        <f t="shared" si="9"/>
        <v>63</v>
      </c>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row>
    <row r="159" spans="1:98" ht="13.5" customHeight="1" x14ac:dyDescent="0.15">
      <c r="A159" s="75" t="s">
        <v>173</v>
      </c>
      <c r="B159" s="27">
        <v>194</v>
      </c>
      <c r="C159" s="13">
        <v>9489</v>
      </c>
      <c r="D159" s="21">
        <v>7</v>
      </c>
      <c r="E159" s="27">
        <v>1105</v>
      </c>
      <c r="F159" s="13">
        <v>0</v>
      </c>
      <c r="G159" s="21">
        <v>101</v>
      </c>
      <c r="H159" s="27">
        <v>190</v>
      </c>
      <c r="I159" s="13">
        <v>900</v>
      </c>
      <c r="J159" s="21">
        <v>2</v>
      </c>
      <c r="K159" s="27">
        <v>8</v>
      </c>
      <c r="L159" s="13">
        <v>2</v>
      </c>
      <c r="M159" s="21">
        <v>2</v>
      </c>
      <c r="N159" s="27">
        <v>0</v>
      </c>
      <c r="O159" s="13">
        <v>0</v>
      </c>
      <c r="P159" s="21">
        <v>0</v>
      </c>
      <c r="Q159" s="69">
        <v>0</v>
      </c>
      <c r="R159" s="70">
        <v>0</v>
      </c>
      <c r="S159" s="71">
        <v>0</v>
      </c>
      <c r="T159" s="30">
        <v>0</v>
      </c>
      <c r="U159" s="31">
        <v>0</v>
      </c>
      <c r="V159" s="84">
        <v>2</v>
      </c>
      <c r="W159" s="120">
        <f t="shared" si="7"/>
        <v>1497</v>
      </c>
      <c r="X159" s="117">
        <f t="shared" si="8"/>
        <v>10391</v>
      </c>
      <c r="Y159" s="121">
        <f t="shared" si="9"/>
        <v>114</v>
      </c>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row>
    <row r="160" spans="1:98" ht="13.5" customHeight="1" x14ac:dyDescent="0.15">
      <c r="A160" s="75" t="s">
        <v>174</v>
      </c>
      <c r="B160" s="27">
        <v>58</v>
      </c>
      <c r="C160" s="13">
        <v>2540</v>
      </c>
      <c r="D160" s="21">
        <v>0</v>
      </c>
      <c r="E160" s="27">
        <v>553</v>
      </c>
      <c r="F160" s="13">
        <v>0</v>
      </c>
      <c r="G160" s="21">
        <v>38</v>
      </c>
      <c r="H160" s="27">
        <v>13</v>
      </c>
      <c r="I160" s="13">
        <v>224</v>
      </c>
      <c r="J160" s="21">
        <v>2</v>
      </c>
      <c r="K160" s="27">
        <v>6</v>
      </c>
      <c r="L160" s="13">
        <v>0</v>
      </c>
      <c r="M160" s="21">
        <v>0</v>
      </c>
      <c r="N160" s="27">
        <v>0</v>
      </c>
      <c r="O160" s="13">
        <v>0</v>
      </c>
      <c r="P160" s="21">
        <v>0</v>
      </c>
      <c r="Q160" s="69">
        <v>0</v>
      </c>
      <c r="R160" s="70">
        <v>0</v>
      </c>
      <c r="S160" s="71">
        <v>0</v>
      </c>
      <c r="T160" s="30">
        <v>0</v>
      </c>
      <c r="U160" s="31">
        <v>0</v>
      </c>
      <c r="V160" s="84">
        <v>1</v>
      </c>
      <c r="W160" s="120">
        <f t="shared" si="7"/>
        <v>630</v>
      </c>
      <c r="X160" s="117">
        <f t="shared" si="8"/>
        <v>2764</v>
      </c>
      <c r="Y160" s="121">
        <f t="shared" si="9"/>
        <v>41</v>
      </c>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row>
    <row r="161" spans="1:98" ht="13.5" customHeight="1" x14ac:dyDescent="0.15">
      <c r="A161" s="75" t="s">
        <v>175</v>
      </c>
      <c r="B161" s="27">
        <v>779</v>
      </c>
      <c r="C161" s="13">
        <v>358</v>
      </c>
      <c r="D161" s="21">
        <v>40</v>
      </c>
      <c r="E161" s="27">
        <v>3258</v>
      </c>
      <c r="F161" s="13">
        <v>0</v>
      </c>
      <c r="G161" s="21">
        <v>238</v>
      </c>
      <c r="H161" s="27">
        <v>160</v>
      </c>
      <c r="I161" s="13">
        <v>1083</v>
      </c>
      <c r="J161" s="21">
        <v>34</v>
      </c>
      <c r="K161" s="27">
        <v>8</v>
      </c>
      <c r="L161" s="13">
        <v>15</v>
      </c>
      <c r="M161" s="21">
        <v>8</v>
      </c>
      <c r="N161" s="27">
        <v>0</v>
      </c>
      <c r="O161" s="13">
        <v>183</v>
      </c>
      <c r="P161" s="21">
        <v>1</v>
      </c>
      <c r="Q161" s="69">
        <v>0</v>
      </c>
      <c r="R161" s="70">
        <v>0</v>
      </c>
      <c r="S161" s="71">
        <v>0</v>
      </c>
      <c r="T161" s="30">
        <v>0</v>
      </c>
      <c r="U161" s="31">
        <v>0</v>
      </c>
      <c r="V161" s="84">
        <v>2</v>
      </c>
      <c r="W161" s="120">
        <f t="shared" si="7"/>
        <v>4205</v>
      </c>
      <c r="X161" s="117">
        <f t="shared" si="8"/>
        <v>1639</v>
      </c>
      <c r="Y161" s="121">
        <f t="shared" si="9"/>
        <v>323</v>
      </c>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row>
    <row r="162" spans="1:98" ht="13" customHeight="1" x14ac:dyDescent="0.15">
      <c r="A162" s="75" t="s">
        <v>176</v>
      </c>
      <c r="B162" s="27">
        <v>68</v>
      </c>
      <c r="C162" s="13">
        <v>1134</v>
      </c>
      <c r="D162" s="21">
        <v>0</v>
      </c>
      <c r="E162" s="27">
        <v>11455</v>
      </c>
      <c r="F162" s="13">
        <v>0</v>
      </c>
      <c r="G162" s="21">
        <v>0</v>
      </c>
      <c r="H162" s="27">
        <v>4664</v>
      </c>
      <c r="I162" s="13">
        <v>6281</v>
      </c>
      <c r="J162" s="21">
        <v>0</v>
      </c>
      <c r="K162" s="27">
        <v>0</v>
      </c>
      <c r="L162" s="13">
        <v>0</v>
      </c>
      <c r="M162" s="21">
        <v>0</v>
      </c>
      <c r="N162" s="27">
        <v>0</v>
      </c>
      <c r="O162" s="13">
        <v>0</v>
      </c>
      <c r="P162" s="21">
        <v>0</v>
      </c>
      <c r="Q162" s="69">
        <v>0</v>
      </c>
      <c r="R162" s="70">
        <v>0</v>
      </c>
      <c r="S162" s="71">
        <v>0</v>
      </c>
      <c r="T162" s="30">
        <v>0</v>
      </c>
      <c r="U162" s="31">
        <v>0</v>
      </c>
      <c r="V162" s="84">
        <v>0</v>
      </c>
      <c r="W162" s="120">
        <f t="shared" si="7"/>
        <v>16187</v>
      </c>
      <c r="X162" s="117">
        <f t="shared" si="8"/>
        <v>7415</v>
      </c>
      <c r="Y162" s="121">
        <f t="shared" si="9"/>
        <v>0</v>
      </c>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row>
    <row r="163" spans="1:98" ht="13.5" customHeight="1" x14ac:dyDescent="0.15">
      <c r="A163" s="75" t="s">
        <v>177</v>
      </c>
      <c r="B163" s="27">
        <v>3397</v>
      </c>
      <c r="C163" s="13">
        <v>8955</v>
      </c>
      <c r="D163" s="21">
        <v>661</v>
      </c>
      <c r="E163" s="27">
        <v>3672</v>
      </c>
      <c r="F163" s="13">
        <v>0</v>
      </c>
      <c r="G163" s="21">
        <v>1739</v>
      </c>
      <c r="H163" s="27">
        <v>762</v>
      </c>
      <c r="I163" s="13">
        <v>3381</v>
      </c>
      <c r="J163" s="21">
        <v>527</v>
      </c>
      <c r="K163" s="27">
        <v>51</v>
      </c>
      <c r="L163" s="13">
        <v>6</v>
      </c>
      <c r="M163" s="21">
        <v>8</v>
      </c>
      <c r="N163" s="27">
        <v>0</v>
      </c>
      <c r="O163" s="13">
        <v>256</v>
      </c>
      <c r="P163" s="21">
        <v>8</v>
      </c>
      <c r="Q163" s="69">
        <v>4</v>
      </c>
      <c r="R163" s="70">
        <v>0</v>
      </c>
      <c r="S163" s="71">
        <v>3</v>
      </c>
      <c r="T163" s="30">
        <v>0</v>
      </c>
      <c r="U163" s="31">
        <v>0</v>
      </c>
      <c r="V163" s="84">
        <v>35</v>
      </c>
      <c r="W163" s="120">
        <f t="shared" si="7"/>
        <v>7886</v>
      </c>
      <c r="X163" s="117">
        <f t="shared" si="8"/>
        <v>12598</v>
      </c>
      <c r="Y163" s="121">
        <f t="shared" si="9"/>
        <v>2981</v>
      </c>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row>
    <row r="164" spans="1:98" ht="13.5" customHeight="1" x14ac:dyDescent="0.15">
      <c r="A164" s="75" t="s">
        <v>178</v>
      </c>
      <c r="B164" s="27">
        <v>149</v>
      </c>
      <c r="C164" s="13">
        <v>2039</v>
      </c>
      <c r="D164" s="21">
        <v>1</v>
      </c>
      <c r="E164" s="27">
        <v>6313</v>
      </c>
      <c r="F164" s="13">
        <v>0</v>
      </c>
      <c r="G164" s="21">
        <v>850</v>
      </c>
      <c r="H164" s="27">
        <v>3288</v>
      </c>
      <c r="I164" s="13">
        <v>2144</v>
      </c>
      <c r="J164" s="21">
        <v>516</v>
      </c>
      <c r="K164" s="27">
        <v>14</v>
      </c>
      <c r="L164" s="13">
        <v>0</v>
      </c>
      <c r="M164" s="21">
        <v>1</v>
      </c>
      <c r="N164" s="27">
        <v>0</v>
      </c>
      <c r="O164" s="13">
        <v>39</v>
      </c>
      <c r="P164" s="21">
        <v>3</v>
      </c>
      <c r="Q164" s="69">
        <v>0</v>
      </c>
      <c r="R164" s="70">
        <v>0</v>
      </c>
      <c r="S164" s="71">
        <v>0</v>
      </c>
      <c r="T164" s="30">
        <v>0</v>
      </c>
      <c r="U164" s="31">
        <v>0</v>
      </c>
      <c r="V164" s="84">
        <v>5</v>
      </c>
      <c r="W164" s="120">
        <f t="shared" si="7"/>
        <v>9764</v>
      </c>
      <c r="X164" s="117">
        <f t="shared" si="8"/>
        <v>4222</v>
      </c>
      <c r="Y164" s="121">
        <f t="shared" si="9"/>
        <v>1376</v>
      </c>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row>
    <row r="165" spans="1:98" ht="13.5" customHeight="1" x14ac:dyDescent="0.15">
      <c r="A165" s="75" t="s">
        <v>179</v>
      </c>
      <c r="B165" s="27">
        <v>1582</v>
      </c>
      <c r="C165" s="13">
        <v>4975</v>
      </c>
      <c r="D165" s="21">
        <v>35</v>
      </c>
      <c r="E165" s="27">
        <v>405</v>
      </c>
      <c r="F165" s="13">
        <v>0</v>
      </c>
      <c r="G165" s="21">
        <v>127</v>
      </c>
      <c r="H165" s="27">
        <v>69</v>
      </c>
      <c r="I165" s="13">
        <v>277</v>
      </c>
      <c r="J165" s="21">
        <v>16</v>
      </c>
      <c r="K165" s="27">
        <v>9</v>
      </c>
      <c r="L165" s="13">
        <v>6</v>
      </c>
      <c r="M165" s="21">
        <v>4</v>
      </c>
      <c r="N165" s="27">
        <v>0</v>
      </c>
      <c r="O165" s="13">
        <v>0</v>
      </c>
      <c r="P165" s="21">
        <v>0</v>
      </c>
      <c r="Q165" s="69">
        <v>5</v>
      </c>
      <c r="R165" s="70">
        <v>0</v>
      </c>
      <c r="S165" s="71">
        <v>2</v>
      </c>
      <c r="T165" s="30">
        <v>0</v>
      </c>
      <c r="U165" s="31">
        <v>0</v>
      </c>
      <c r="V165" s="84">
        <v>0</v>
      </c>
      <c r="W165" s="120">
        <f t="shared" si="7"/>
        <v>2070</v>
      </c>
      <c r="X165" s="117">
        <f t="shared" si="8"/>
        <v>5258</v>
      </c>
      <c r="Y165" s="121">
        <f t="shared" si="9"/>
        <v>184</v>
      </c>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row>
    <row r="166" spans="1:98" ht="13.5" customHeight="1" x14ac:dyDescent="0.15">
      <c r="A166" s="75" t="s">
        <v>180</v>
      </c>
      <c r="B166" s="27">
        <v>10893</v>
      </c>
      <c r="C166" s="13">
        <v>10901</v>
      </c>
      <c r="D166" s="21">
        <v>555</v>
      </c>
      <c r="E166" s="27">
        <v>8723</v>
      </c>
      <c r="F166" s="13">
        <v>0</v>
      </c>
      <c r="G166" s="21">
        <v>1955</v>
      </c>
      <c r="H166" s="27">
        <v>640</v>
      </c>
      <c r="I166" s="13">
        <v>3815</v>
      </c>
      <c r="J166" s="21">
        <v>92</v>
      </c>
      <c r="K166" s="27">
        <v>10</v>
      </c>
      <c r="L166" s="13">
        <v>0</v>
      </c>
      <c r="M166" s="21">
        <v>6</v>
      </c>
      <c r="N166" s="27">
        <v>0</v>
      </c>
      <c r="O166" s="13">
        <v>155</v>
      </c>
      <c r="P166" s="21">
        <v>1</v>
      </c>
      <c r="Q166" s="69">
        <v>19</v>
      </c>
      <c r="R166" s="70">
        <v>0</v>
      </c>
      <c r="S166" s="71">
        <v>9</v>
      </c>
      <c r="T166" s="30">
        <v>0</v>
      </c>
      <c r="U166" s="31">
        <v>0</v>
      </c>
      <c r="V166" s="84">
        <v>4</v>
      </c>
      <c r="W166" s="120">
        <f t="shared" si="7"/>
        <v>20285</v>
      </c>
      <c r="X166" s="117">
        <f t="shared" si="8"/>
        <v>14871</v>
      </c>
      <c r="Y166" s="121">
        <f t="shared" si="9"/>
        <v>2622</v>
      </c>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row>
    <row r="167" spans="1:98" ht="13.5" customHeight="1" x14ac:dyDescent="0.15">
      <c r="A167" s="75" t="s">
        <v>181</v>
      </c>
      <c r="B167" s="27">
        <v>54</v>
      </c>
      <c r="C167" s="13">
        <v>2413</v>
      </c>
      <c r="D167" s="21">
        <v>1</v>
      </c>
      <c r="E167" s="27">
        <v>1302</v>
      </c>
      <c r="F167" s="13">
        <v>0</v>
      </c>
      <c r="G167" s="21">
        <v>286</v>
      </c>
      <c r="H167" s="27">
        <v>140</v>
      </c>
      <c r="I167" s="13">
        <v>422</v>
      </c>
      <c r="J167" s="21">
        <v>5</v>
      </c>
      <c r="K167" s="27">
        <v>0</v>
      </c>
      <c r="L167" s="13">
        <v>0</v>
      </c>
      <c r="M167" s="21">
        <v>1</v>
      </c>
      <c r="N167" s="27">
        <v>0</v>
      </c>
      <c r="O167" s="13">
        <v>104</v>
      </c>
      <c r="P167" s="21">
        <v>0</v>
      </c>
      <c r="Q167" s="69">
        <v>0</v>
      </c>
      <c r="R167" s="70">
        <v>0</v>
      </c>
      <c r="S167" s="71">
        <v>0</v>
      </c>
      <c r="T167" s="30">
        <v>0</v>
      </c>
      <c r="U167" s="31">
        <v>0</v>
      </c>
      <c r="V167" s="84">
        <v>2</v>
      </c>
      <c r="W167" s="120">
        <f t="shared" si="7"/>
        <v>1496</v>
      </c>
      <c r="X167" s="117">
        <f t="shared" si="8"/>
        <v>2939</v>
      </c>
      <c r="Y167" s="121">
        <f t="shared" si="9"/>
        <v>295</v>
      </c>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row>
    <row r="168" spans="1:98" ht="13.5" customHeight="1" x14ac:dyDescent="0.15">
      <c r="A168" s="75" t="s">
        <v>182</v>
      </c>
      <c r="B168" s="27">
        <v>8</v>
      </c>
      <c r="C168" s="13">
        <v>1310</v>
      </c>
      <c r="D168" s="21">
        <v>0</v>
      </c>
      <c r="E168" s="27">
        <v>1588</v>
      </c>
      <c r="F168" s="13">
        <v>0</v>
      </c>
      <c r="G168" s="21">
        <v>199</v>
      </c>
      <c r="H168" s="27">
        <v>7</v>
      </c>
      <c r="I168" s="13">
        <v>499</v>
      </c>
      <c r="J168" s="21">
        <v>0</v>
      </c>
      <c r="K168" s="27">
        <v>1</v>
      </c>
      <c r="L168" s="13">
        <v>0</v>
      </c>
      <c r="M168" s="21">
        <v>1</v>
      </c>
      <c r="N168" s="27">
        <v>0</v>
      </c>
      <c r="O168" s="13">
        <v>0</v>
      </c>
      <c r="P168" s="21">
        <v>0</v>
      </c>
      <c r="Q168" s="69">
        <v>0</v>
      </c>
      <c r="R168" s="70">
        <v>0</v>
      </c>
      <c r="S168" s="71">
        <v>0</v>
      </c>
      <c r="T168" s="30">
        <v>0</v>
      </c>
      <c r="U168" s="31">
        <v>0</v>
      </c>
      <c r="V168" s="84">
        <v>0</v>
      </c>
      <c r="W168" s="120">
        <f t="shared" si="7"/>
        <v>1604</v>
      </c>
      <c r="X168" s="117">
        <f t="shared" si="8"/>
        <v>1809</v>
      </c>
      <c r="Y168" s="121">
        <f t="shared" si="9"/>
        <v>200</v>
      </c>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row>
    <row r="169" spans="1:98" ht="13.5" customHeight="1" x14ac:dyDescent="0.15">
      <c r="A169" s="75" t="s">
        <v>183</v>
      </c>
      <c r="B169" s="27">
        <v>104</v>
      </c>
      <c r="C169" s="13">
        <v>3415</v>
      </c>
      <c r="D169" s="21">
        <v>5</v>
      </c>
      <c r="E169" s="27">
        <v>3727</v>
      </c>
      <c r="F169" s="13">
        <v>0</v>
      </c>
      <c r="G169" s="21">
        <v>450</v>
      </c>
      <c r="H169" s="27">
        <v>744</v>
      </c>
      <c r="I169" s="13">
        <v>2543</v>
      </c>
      <c r="J169" s="21">
        <v>278</v>
      </c>
      <c r="K169" s="27">
        <v>2</v>
      </c>
      <c r="L169" s="13">
        <v>1</v>
      </c>
      <c r="M169" s="21">
        <v>3</v>
      </c>
      <c r="N169" s="27">
        <v>0</v>
      </c>
      <c r="O169" s="13">
        <v>139</v>
      </c>
      <c r="P169" s="21">
        <v>1</v>
      </c>
      <c r="Q169" s="69">
        <v>0</v>
      </c>
      <c r="R169" s="70">
        <v>0</v>
      </c>
      <c r="S169" s="71">
        <v>1</v>
      </c>
      <c r="T169" s="30">
        <v>0</v>
      </c>
      <c r="U169" s="31">
        <v>0</v>
      </c>
      <c r="V169" s="84">
        <v>8</v>
      </c>
      <c r="W169" s="120">
        <f t="shared" si="7"/>
        <v>4577</v>
      </c>
      <c r="X169" s="117">
        <f t="shared" si="8"/>
        <v>6098</v>
      </c>
      <c r="Y169" s="121">
        <f t="shared" si="9"/>
        <v>746</v>
      </c>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row>
    <row r="170" spans="1:98" ht="13.5" customHeight="1" x14ac:dyDescent="0.15">
      <c r="A170" s="75" t="s">
        <v>184</v>
      </c>
      <c r="B170" s="27">
        <v>6094</v>
      </c>
      <c r="C170" s="13">
        <v>4769</v>
      </c>
      <c r="D170" s="21">
        <v>216</v>
      </c>
      <c r="E170" s="27">
        <v>4487</v>
      </c>
      <c r="F170" s="13">
        <v>0</v>
      </c>
      <c r="G170" s="21">
        <v>254</v>
      </c>
      <c r="H170" s="27">
        <v>272</v>
      </c>
      <c r="I170" s="13">
        <v>960</v>
      </c>
      <c r="J170" s="21">
        <v>10</v>
      </c>
      <c r="K170" s="27">
        <v>5</v>
      </c>
      <c r="L170" s="13">
        <v>0</v>
      </c>
      <c r="M170" s="21">
        <v>0</v>
      </c>
      <c r="N170" s="27">
        <v>0</v>
      </c>
      <c r="O170" s="13">
        <v>0</v>
      </c>
      <c r="P170" s="21">
        <v>0</v>
      </c>
      <c r="Q170" s="69">
        <v>0</v>
      </c>
      <c r="R170" s="70">
        <v>0</v>
      </c>
      <c r="S170" s="71">
        <v>0</v>
      </c>
      <c r="T170" s="30">
        <v>0</v>
      </c>
      <c r="U170" s="31">
        <v>0</v>
      </c>
      <c r="V170" s="84">
        <v>0</v>
      </c>
      <c r="W170" s="120">
        <f t="shared" si="7"/>
        <v>10858</v>
      </c>
      <c r="X170" s="117">
        <f t="shared" si="8"/>
        <v>5729</v>
      </c>
      <c r="Y170" s="121">
        <f t="shared" si="9"/>
        <v>480</v>
      </c>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row>
    <row r="171" spans="1:98" ht="13.5" customHeight="1" x14ac:dyDescent="0.15">
      <c r="A171" s="75" t="s">
        <v>185</v>
      </c>
      <c r="B171" s="27">
        <v>9754</v>
      </c>
      <c r="C171" s="13">
        <v>5344</v>
      </c>
      <c r="D171" s="21">
        <v>682</v>
      </c>
      <c r="E171" s="27">
        <v>6939</v>
      </c>
      <c r="F171" s="13">
        <v>0</v>
      </c>
      <c r="G171" s="21">
        <v>1373</v>
      </c>
      <c r="H171" s="27">
        <v>515</v>
      </c>
      <c r="I171" s="13">
        <v>3530</v>
      </c>
      <c r="J171" s="21">
        <v>552</v>
      </c>
      <c r="K171" s="27">
        <v>36</v>
      </c>
      <c r="L171" s="13">
        <v>0</v>
      </c>
      <c r="M171" s="21">
        <v>2</v>
      </c>
      <c r="N171" s="27">
        <v>0</v>
      </c>
      <c r="O171" s="13">
        <v>158</v>
      </c>
      <c r="P171" s="21">
        <v>0</v>
      </c>
      <c r="Q171" s="69">
        <v>0</v>
      </c>
      <c r="R171" s="70">
        <v>0</v>
      </c>
      <c r="S171" s="71">
        <v>0</v>
      </c>
      <c r="T171" s="30">
        <v>0</v>
      </c>
      <c r="U171" s="31">
        <v>0</v>
      </c>
      <c r="V171" s="84">
        <v>1</v>
      </c>
      <c r="W171" s="120">
        <f t="shared" si="7"/>
        <v>17244</v>
      </c>
      <c r="X171" s="117">
        <f t="shared" si="8"/>
        <v>9032</v>
      </c>
      <c r="Y171" s="121">
        <f t="shared" si="9"/>
        <v>2610</v>
      </c>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row>
    <row r="172" spans="1:98" ht="13.5" customHeight="1" x14ac:dyDescent="0.15">
      <c r="A172" s="75" t="s">
        <v>186</v>
      </c>
      <c r="B172" s="27">
        <v>606</v>
      </c>
      <c r="C172" s="13">
        <v>243</v>
      </c>
      <c r="D172" s="21">
        <v>29</v>
      </c>
      <c r="E172" s="27">
        <v>165</v>
      </c>
      <c r="F172" s="13">
        <v>0</v>
      </c>
      <c r="G172" s="21">
        <v>232</v>
      </c>
      <c r="H172" s="27">
        <v>17</v>
      </c>
      <c r="I172" s="13">
        <v>212</v>
      </c>
      <c r="J172" s="21">
        <v>1</v>
      </c>
      <c r="K172" s="27">
        <v>6</v>
      </c>
      <c r="L172" s="13">
        <v>10</v>
      </c>
      <c r="M172" s="21">
        <v>7</v>
      </c>
      <c r="N172" s="27">
        <v>0</v>
      </c>
      <c r="O172" s="13">
        <v>21</v>
      </c>
      <c r="P172" s="21">
        <v>0</v>
      </c>
      <c r="Q172" s="69">
        <v>0</v>
      </c>
      <c r="R172" s="70">
        <v>0</v>
      </c>
      <c r="S172" s="71">
        <v>0</v>
      </c>
      <c r="T172" s="30">
        <v>0</v>
      </c>
      <c r="U172" s="31">
        <v>0</v>
      </c>
      <c r="V172" s="84">
        <v>1</v>
      </c>
      <c r="W172" s="120">
        <f t="shared" si="7"/>
        <v>794</v>
      </c>
      <c r="X172" s="117">
        <f t="shared" si="8"/>
        <v>486</v>
      </c>
      <c r="Y172" s="121">
        <f t="shared" si="9"/>
        <v>270</v>
      </c>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row>
    <row r="173" spans="1:98" ht="13.5" customHeight="1" x14ac:dyDescent="0.15">
      <c r="A173" s="75" t="s">
        <v>187</v>
      </c>
      <c r="B173" s="27">
        <v>0</v>
      </c>
      <c r="C173" s="13">
        <v>0</v>
      </c>
      <c r="D173" s="21">
        <v>0</v>
      </c>
      <c r="E173" s="27">
        <v>116</v>
      </c>
      <c r="F173" s="13">
        <v>0</v>
      </c>
      <c r="G173" s="21">
        <v>4</v>
      </c>
      <c r="H173" s="27">
        <v>50</v>
      </c>
      <c r="I173" s="13">
        <v>43</v>
      </c>
      <c r="J173" s="21">
        <v>12</v>
      </c>
      <c r="K173" s="27">
        <v>1</v>
      </c>
      <c r="L173" s="13">
        <v>0</v>
      </c>
      <c r="M173" s="21">
        <v>0</v>
      </c>
      <c r="N173" s="27">
        <v>0</v>
      </c>
      <c r="O173" s="13">
        <v>307</v>
      </c>
      <c r="P173" s="21">
        <v>9</v>
      </c>
      <c r="Q173" s="69">
        <v>0</v>
      </c>
      <c r="R173" s="70">
        <v>0</v>
      </c>
      <c r="S173" s="71">
        <v>0</v>
      </c>
      <c r="T173" s="30">
        <v>0</v>
      </c>
      <c r="U173" s="31">
        <v>0</v>
      </c>
      <c r="V173" s="84">
        <v>1</v>
      </c>
      <c r="W173" s="120">
        <f t="shared" si="7"/>
        <v>167</v>
      </c>
      <c r="X173" s="117">
        <f t="shared" si="8"/>
        <v>350</v>
      </c>
      <c r="Y173" s="121">
        <f t="shared" si="9"/>
        <v>26</v>
      </c>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row>
    <row r="174" spans="1:98" ht="13.5" customHeight="1" x14ac:dyDescent="0.15">
      <c r="A174" s="75" t="s">
        <v>188</v>
      </c>
      <c r="B174" s="27">
        <v>734</v>
      </c>
      <c r="C174" s="13">
        <v>7300</v>
      </c>
      <c r="D174" s="21">
        <v>402</v>
      </c>
      <c r="E174" s="27">
        <v>3535</v>
      </c>
      <c r="F174" s="13">
        <v>0</v>
      </c>
      <c r="G174" s="21">
        <v>983</v>
      </c>
      <c r="H174" s="27">
        <v>844</v>
      </c>
      <c r="I174" s="13">
        <v>4672</v>
      </c>
      <c r="J174" s="21">
        <v>35</v>
      </c>
      <c r="K174" s="27">
        <v>10</v>
      </c>
      <c r="L174" s="13">
        <v>0</v>
      </c>
      <c r="M174" s="21">
        <v>9</v>
      </c>
      <c r="N174" s="27">
        <v>0</v>
      </c>
      <c r="O174" s="13">
        <v>100</v>
      </c>
      <c r="P174" s="21">
        <v>0</v>
      </c>
      <c r="Q174" s="69">
        <v>0</v>
      </c>
      <c r="R174" s="70">
        <v>0</v>
      </c>
      <c r="S174" s="71">
        <v>0</v>
      </c>
      <c r="T174" s="30">
        <v>0</v>
      </c>
      <c r="U174" s="31">
        <v>0</v>
      </c>
      <c r="V174" s="84">
        <v>20</v>
      </c>
      <c r="W174" s="120">
        <f t="shared" si="7"/>
        <v>5123</v>
      </c>
      <c r="X174" s="117">
        <f t="shared" si="8"/>
        <v>12072</v>
      </c>
      <c r="Y174" s="121">
        <f t="shared" si="9"/>
        <v>1449</v>
      </c>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row>
    <row r="175" spans="1:98" ht="13.5" customHeight="1" x14ac:dyDescent="0.15">
      <c r="A175" s="75" t="s">
        <v>189</v>
      </c>
      <c r="B175" s="27">
        <v>772</v>
      </c>
      <c r="C175" s="13">
        <v>7481</v>
      </c>
      <c r="D175" s="21">
        <v>30</v>
      </c>
      <c r="E175" s="27">
        <v>5739</v>
      </c>
      <c r="F175" s="13">
        <v>0</v>
      </c>
      <c r="G175" s="21">
        <v>692</v>
      </c>
      <c r="H175" s="27">
        <v>1924</v>
      </c>
      <c r="I175" s="13">
        <v>2189</v>
      </c>
      <c r="J175" s="21">
        <v>87</v>
      </c>
      <c r="K175" s="27">
        <v>3</v>
      </c>
      <c r="L175" s="13">
        <v>2</v>
      </c>
      <c r="M175" s="21">
        <v>3</v>
      </c>
      <c r="N175" s="27">
        <v>0</v>
      </c>
      <c r="O175" s="13">
        <v>250</v>
      </c>
      <c r="P175" s="21">
        <v>14</v>
      </c>
      <c r="Q175" s="69">
        <v>0</v>
      </c>
      <c r="R175" s="70">
        <v>0</v>
      </c>
      <c r="S175" s="71">
        <v>0</v>
      </c>
      <c r="T175" s="30">
        <v>0</v>
      </c>
      <c r="U175" s="31">
        <v>0</v>
      </c>
      <c r="V175" s="84">
        <v>14</v>
      </c>
      <c r="W175" s="120">
        <f t="shared" si="7"/>
        <v>8438</v>
      </c>
      <c r="X175" s="117">
        <f t="shared" si="8"/>
        <v>9922</v>
      </c>
      <c r="Y175" s="121">
        <f t="shared" si="9"/>
        <v>840</v>
      </c>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row>
    <row r="176" spans="1:98" ht="13" customHeight="1" x14ac:dyDescent="0.15">
      <c r="A176" s="75" t="s">
        <v>190</v>
      </c>
      <c r="B176" s="27">
        <v>99</v>
      </c>
      <c r="C176" s="13">
        <v>1306</v>
      </c>
      <c r="D176" s="21">
        <v>6</v>
      </c>
      <c r="E176" s="27">
        <v>534</v>
      </c>
      <c r="F176" s="13">
        <v>0</v>
      </c>
      <c r="G176" s="21">
        <v>38</v>
      </c>
      <c r="H176" s="27">
        <v>288</v>
      </c>
      <c r="I176" s="13">
        <v>150</v>
      </c>
      <c r="J176" s="21">
        <v>20</v>
      </c>
      <c r="K176" s="27">
        <v>1</v>
      </c>
      <c r="L176" s="13">
        <v>2</v>
      </c>
      <c r="M176" s="21">
        <v>3</v>
      </c>
      <c r="N176" s="27">
        <v>0</v>
      </c>
      <c r="O176" s="13">
        <v>4</v>
      </c>
      <c r="P176" s="21">
        <v>0</v>
      </c>
      <c r="Q176" s="69">
        <v>23</v>
      </c>
      <c r="R176" s="70">
        <v>0</v>
      </c>
      <c r="S176" s="71">
        <v>6</v>
      </c>
      <c r="T176" s="30">
        <v>0</v>
      </c>
      <c r="U176" s="31">
        <v>0</v>
      </c>
      <c r="V176" s="84">
        <v>2</v>
      </c>
      <c r="W176" s="120">
        <f t="shared" si="7"/>
        <v>945</v>
      </c>
      <c r="X176" s="117">
        <f t="shared" si="8"/>
        <v>1462</v>
      </c>
      <c r="Y176" s="121">
        <f t="shared" si="9"/>
        <v>75</v>
      </c>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row>
    <row r="177" spans="1:98" ht="13.5" customHeight="1" x14ac:dyDescent="0.15">
      <c r="A177" s="75" t="s">
        <v>191</v>
      </c>
      <c r="B177" s="27">
        <v>0</v>
      </c>
      <c r="C177" s="13">
        <v>0</v>
      </c>
      <c r="D177" s="21">
        <v>111</v>
      </c>
      <c r="E177" s="27">
        <v>5224</v>
      </c>
      <c r="F177" s="13">
        <v>0</v>
      </c>
      <c r="G177" s="21">
        <v>674</v>
      </c>
      <c r="H177" s="27">
        <v>1479</v>
      </c>
      <c r="I177" s="13">
        <v>2351</v>
      </c>
      <c r="J177" s="21">
        <v>87</v>
      </c>
      <c r="K177" s="27">
        <v>8</v>
      </c>
      <c r="L177" s="13">
        <v>0</v>
      </c>
      <c r="M177" s="21">
        <v>11</v>
      </c>
      <c r="N177" s="27">
        <v>0</v>
      </c>
      <c r="O177" s="13">
        <v>167</v>
      </c>
      <c r="P177" s="21">
        <v>1</v>
      </c>
      <c r="Q177" s="69">
        <v>1</v>
      </c>
      <c r="R177" s="70">
        <v>0</v>
      </c>
      <c r="S177" s="71">
        <v>2</v>
      </c>
      <c r="T177" s="30">
        <v>0</v>
      </c>
      <c r="U177" s="31">
        <v>0</v>
      </c>
      <c r="V177" s="84">
        <v>5</v>
      </c>
      <c r="W177" s="120">
        <f t="shared" si="7"/>
        <v>6712</v>
      </c>
      <c r="X177" s="117">
        <f t="shared" si="8"/>
        <v>2518</v>
      </c>
      <c r="Y177" s="121">
        <f t="shared" si="9"/>
        <v>891</v>
      </c>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row>
    <row r="178" spans="1:98" ht="13.5" customHeight="1" x14ac:dyDescent="0.15">
      <c r="A178" s="75" t="s">
        <v>192</v>
      </c>
      <c r="B178" s="27">
        <v>192504</v>
      </c>
      <c r="C178" s="13">
        <v>42100</v>
      </c>
      <c r="D178" s="21">
        <v>756</v>
      </c>
      <c r="E178" s="27">
        <v>9981</v>
      </c>
      <c r="F178" s="13">
        <v>0</v>
      </c>
      <c r="G178" s="21">
        <v>1810</v>
      </c>
      <c r="H178" s="27">
        <v>7161</v>
      </c>
      <c r="I178" s="13">
        <v>9109</v>
      </c>
      <c r="J178" s="21">
        <v>2641</v>
      </c>
      <c r="K178" s="27">
        <v>818</v>
      </c>
      <c r="L178" s="13">
        <v>4057</v>
      </c>
      <c r="M178" s="21">
        <v>1440</v>
      </c>
      <c r="N178" s="27">
        <v>0</v>
      </c>
      <c r="O178" s="13">
        <v>425</v>
      </c>
      <c r="P178" s="21">
        <v>0</v>
      </c>
      <c r="Q178" s="69">
        <v>0</v>
      </c>
      <c r="R178" s="70">
        <v>0</v>
      </c>
      <c r="S178" s="71">
        <v>0</v>
      </c>
      <c r="T178" s="30">
        <v>0</v>
      </c>
      <c r="U178" s="31">
        <v>0</v>
      </c>
      <c r="V178" s="84">
        <v>130</v>
      </c>
      <c r="W178" s="120">
        <f t="shared" si="7"/>
        <v>210464</v>
      </c>
      <c r="X178" s="117">
        <f t="shared" si="8"/>
        <v>55691</v>
      </c>
      <c r="Y178" s="121">
        <f t="shared" si="9"/>
        <v>6777</v>
      </c>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row>
    <row r="179" spans="1:98" ht="13.5" customHeight="1" x14ac:dyDescent="0.15">
      <c r="A179" s="75" t="s">
        <v>193</v>
      </c>
      <c r="B179" s="27">
        <v>2647</v>
      </c>
      <c r="C179" s="13">
        <v>3268</v>
      </c>
      <c r="D179" s="21">
        <v>183</v>
      </c>
      <c r="E179" s="27">
        <v>7686</v>
      </c>
      <c r="F179" s="13">
        <v>0</v>
      </c>
      <c r="G179" s="21">
        <v>933</v>
      </c>
      <c r="H179" s="27">
        <v>199</v>
      </c>
      <c r="I179" s="13">
        <v>2836</v>
      </c>
      <c r="J179" s="21">
        <v>281</v>
      </c>
      <c r="K179" s="27">
        <v>19</v>
      </c>
      <c r="L179" s="13">
        <v>46</v>
      </c>
      <c r="M179" s="21">
        <v>12</v>
      </c>
      <c r="N179" s="27">
        <v>0</v>
      </c>
      <c r="O179" s="13">
        <v>373</v>
      </c>
      <c r="P179" s="21">
        <v>2</v>
      </c>
      <c r="Q179" s="69">
        <v>0</v>
      </c>
      <c r="R179" s="70">
        <v>0</v>
      </c>
      <c r="S179" s="71">
        <v>0</v>
      </c>
      <c r="T179" s="30">
        <v>0</v>
      </c>
      <c r="U179" s="31">
        <v>0</v>
      </c>
      <c r="V179" s="84">
        <v>21</v>
      </c>
      <c r="W179" s="120">
        <f t="shared" si="7"/>
        <v>10551</v>
      </c>
      <c r="X179" s="117">
        <f t="shared" si="8"/>
        <v>6523</v>
      </c>
      <c r="Y179" s="121">
        <f t="shared" si="9"/>
        <v>1432</v>
      </c>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row>
    <row r="180" spans="1:98" ht="13.5" customHeight="1" x14ac:dyDescent="0.15">
      <c r="A180" s="75" t="s">
        <v>194</v>
      </c>
      <c r="B180" s="27">
        <v>11</v>
      </c>
      <c r="C180" s="13">
        <v>16</v>
      </c>
      <c r="D180" s="21">
        <v>3</v>
      </c>
      <c r="E180" s="27">
        <v>2870</v>
      </c>
      <c r="F180" s="13">
        <v>0</v>
      </c>
      <c r="G180" s="21">
        <v>103</v>
      </c>
      <c r="H180" s="27">
        <v>0</v>
      </c>
      <c r="I180" s="13">
        <v>633</v>
      </c>
      <c r="J180" s="21">
        <v>0</v>
      </c>
      <c r="K180" s="27">
        <v>0</v>
      </c>
      <c r="L180" s="13">
        <v>0</v>
      </c>
      <c r="M180" s="21">
        <v>0</v>
      </c>
      <c r="N180" s="27">
        <v>0</v>
      </c>
      <c r="O180" s="13">
        <v>5</v>
      </c>
      <c r="P180" s="21">
        <v>0</v>
      </c>
      <c r="Q180" s="69">
        <v>0</v>
      </c>
      <c r="R180" s="70">
        <v>0</v>
      </c>
      <c r="S180" s="71">
        <v>0</v>
      </c>
      <c r="T180" s="30">
        <v>0</v>
      </c>
      <c r="U180" s="31">
        <v>0</v>
      </c>
      <c r="V180" s="84">
        <v>0</v>
      </c>
      <c r="W180" s="120">
        <f t="shared" si="7"/>
        <v>2881</v>
      </c>
      <c r="X180" s="117">
        <f t="shared" si="8"/>
        <v>654</v>
      </c>
      <c r="Y180" s="121">
        <f t="shared" si="9"/>
        <v>106</v>
      </c>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row>
    <row r="181" spans="1:98" ht="13.5" customHeight="1" x14ac:dyDescent="0.15">
      <c r="A181" s="75" t="s">
        <v>195</v>
      </c>
      <c r="B181" s="27">
        <v>61</v>
      </c>
      <c r="C181" s="13">
        <v>1443</v>
      </c>
      <c r="D181" s="21">
        <v>6</v>
      </c>
      <c r="E181" s="27">
        <v>422</v>
      </c>
      <c r="F181" s="13">
        <v>0</v>
      </c>
      <c r="G181" s="21">
        <v>33</v>
      </c>
      <c r="H181" s="27">
        <v>110</v>
      </c>
      <c r="I181" s="13">
        <v>229</v>
      </c>
      <c r="J181" s="21">
        <v>117</v>
      </c>
      <c r="K181" s="27">
        <v>0</v>
      </c>
      <c r="L181" s="13">
        <v>0</v>
      </c>
      <c r="M181" s="21">
        <v>0</v>
      </c>
      <c r="N181" s="27">
        <v>0</v>
      </c>
      <c r="O181" s="13">
        <v>0</v>
      </c>
      <c r="P181" s="21">
        <v>0</v>
      </c>
      <c r="Q181" s="69">
        <v>0</v>
      </c>
      <c r="R181" s="70">
        <v>0</v>
      </c>
      <c r="S181" s="71">
        <v>0</v>
      </c>
      <c r="T181" s="30">
        <v>0</v>
      </c>
      <c r="U181" s="31">
        <v>0</v>
      </c>
      <c r="V181" s="84">
        <v>1</v>
      </c>
      <c r="W181" s="120">
        <f t="shared" si="7"/>
        <v>593</v>
      </c>
      <c r="X181" s="117">
        <f t="shared" si="8"/>
        <v>1672</v>
      </c>
      <c r="Y181" s="121">
        <f t="shared" si="9"/>
        <v>157</v>
      </c>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row>
    <row r="182" spans="1:98" ht="13.5" customHeight="1" x14ac:dyDescent="0.15">
      <c r="A182" s="75" t="s">
        <v>196</v>
      </c>
      <c r="B182" s="27">
        <v>28</v>
      </c>
      <c r="C182" s="13">
        <v>1609</v>
      </c>
      <c r="D182" s="21">
        <v>1</v>
      </c>
      <c r="E182" s="27">
        <v>12619</v>
      </c>
      <c r="F182" s="13">
        <v>0</v>
      </c>
      <c r="G182" s="21">
        <v>2235</v>
      </c>
      <c r="H182" s="27">
        <v>538</v>
      </c>
      <c r="I182" s="13">
        <v>4182</v>
      </c>
      <c r="J182" s="21">
        <v>33</v>
      </c>
      <c r="K182" s="27">
        <v>5</v>
      </c>
      <c r="L182" s="13">
        <v>0</v>
      </c>
      <c r="M182" s="21">
        <v>2</v>
      </c>
      <c r="N182" s="27">
        <v>0</v>
      </c>
      <c r="O182" s="13">
        <v>1479</v>
      </c>
      <c r="P182" s="21">
        <v>0</v>
      </c>
      <c r="Q182" s="69">
        <v>0</v>
      </c>
      <c r="R182" s="70">
        <v>0</v>
      </c>
      <c r="S182" s="71">
        <v>0</v>
      </c>
      <c r="T182" s="30">
        <v>0</v>
      </c>
      <c r="U182" s="31">
        <v>0</v>
      </c>
      <c r="V182" s="84">
        <v>5</v>
      </c>
      <c r="W182" s="120">
        <f t="shared" si="7"/>
        <v>13190</v>
      </c>
      <c r="X182" s="117">
        <f t="shared" si="8"/>
        <v>7270</v>
      </c>
      <c r="Y182" s="121">
        <f t="shared" si="9"/>
        <v>2276</v>
      </c>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row>
    <row r="183" spans="1:98" ht="13.5" customHeight="1" x14ac:dyDescent="0.15">
      <c r="A183" s="75" t="s">
        <v>197</v>
      </c>
      <c r="B183" s="27">
        <v>10</v>
      </c>
      <c r="C183" s="13">
        <v>912</v>
      </c>
      <c r="D183" s="21">
        <v>0</v>
      </c>
      <c r="E183" s="27">
        <v>202</v>
      </c>
      <c r="F183" s="13">
        <v>0</v>
      </c>
      <c r="G183" s="21">
        <v>6</v>
      </c>
      <c r="H183" s="27">
        <v>10</v>
      </c>
      <c r="I183" s="13">
        <v>53</v>
      </c>
      <c r="J183" s="21">
        <v>1</v>
      </c>
      <c r="K183" s="27">
        <v>0</v>
      </c>
      <c r="L183" s="13">
        <v>0</v>
      </c>
      <c r="M183" s="21">
        <v>0</v>
      </c>
      <c r="N183" s="27">
        <v>0</v>
      </c>
      <c r="O183" s="13">
        <v>71</v>
      </c>
      <c r="P183" s="21">
        <v>0</v>
      </c>
      <c r="Q183" s="69">
        <v>0</v>
      </c>
      <c r="R183" s="70">
        <v>0</v>
      </c>
      <c r="S183" s="71">
        <v>0</v>
      </c>
      <c r="T183" s="30">
        <v>0</v>
      </c>
      <c r="U183" s="31">
        <v>0</v>
      </c>
      <c r="V183" s="84">
        <v>0</v>
      </c>
      <c r="W183" s="120">
        <f t="shared" si="7"/>
        <v>222</v>
      </c>
      <c r="X183" s="117">
        <f t="shared" si="8"/>
        <v>1036</v>
      </c>
      <c r="Y183" s="121">
        <f t="shared" si="9"/>
        <v>7</v>
      </c>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row>
    <row r="184" spans="1:98" ht="13.5" customHeight="1" x14ac:dyDescent="0.15">
      <c r="A184" s="75" t="s">
        <v>198</v>
      </c>
      <c r="B184" s="27">
        <v>52</v>
      </c>
      <c r="C184" s="13">
        <v>1148</v>
      </c>
      <c r="D184" s="21">
        <v>7</v>
      </c>
      <c r="E184" s="27">
        <v>383</v>
      </c>
      <c r="F184" s="13">
        <v>0</v>
      </c>
      <c r="G184" s="21">
        <v>117</v>
      </c>
      <c r="H184" s="27">
        <v>19</v>
      </c>
      <c r="I184" s="13">
        <v>178</v>
      </c>
      <c r="J184" s="21">
        <v>16</v>
      </c>
      <c r="K184" s="27">
        <v>23</v>
      </c>
      <c r="L184" s="13">
        <v>35</v>
      </c>
      <c r="M184" s="21">
        <v>31</v>
      </c>
      <c r="N184" s="27">
        <v>0</v>
      </c>
      <c r="O184" s="13">
        <v>0</v>
      </c>
      <c r="P184" s="21">
        <v>0</v>
      </c>
      <c r="Q184" s="69">
        <v>0</v>
      </c>
      <c r="R184" s="70">
        <v>0</v>
      </c>
      <c r="S184" s="71">
        <v>0</v>
      </c>
      <c r="T184" s="30">
        <v>0</v>
      </c>
      <c r="U184" s="31">
        <v>0</v>
      </c>
      <c r="V184" s="84">
        <v>10</v>
      </c>
      <c r="W184" s="120">
        <f t="shared" si="7"/>
        <v>477</v>
      </c>
      <c r="X184" s="117">
        <f t="shared" si="8"/>
        <v>1361</v>
      </c>
      <c r="Y184" s="121">
        <f t="shared" si="9"/>
        <v>181</v>
      </c>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row>
    <row r="185" spans="1:98" ht="13.5" customHeight="1" x14ac:dyDescent="0.15">
      <c r="A185" s="75" t="s">
        <v>199</v>
      </c>
      <c r="B185" s="27">
        <v>12362</v>
      </c>
      <c r="C185" s="13">
        <v>7002</v>
      </c>
      <c r="D185" s="21">
        <v>3</v>
      </c>
      <c r="E185" s="27">
        <v>983</v>
      </c>
      <c r="F185" s="13">
        <v>0</v>
      </c>
      <c r="G185" s="21">
        <v>62</v>
      </c>
      <c r="H185" s="27">
        <v>10</v>
      </c>
      <c r="I185" s="13">
        <v>386</v>
      </c>
      <c r="J185" s="21">
        <v>5</v>
      </c>
      <c r="K185" s="27">
        <v>5</v>
      </c>
      <c r="L185" s="13">
        <v>0</v>
      </c>
      <c r="M185" s="21">
        <v>1</v>
      </c>
      <c r="N185" s="27">
        <v>0</v>
      </c>
      <c r="O185" s="13">
        <v>31</v>
      </c>
      <c r="P185" s="21">
        <v>1</v>
      </c>
      <c r="Q185" s="69">
        <v>0</v>
      </c>
      <c r="R185" s="70">
        <v>0</v>
      </c>
      <c r="S185" s="71">
        <v>0</v>
      </c>
      <c r="T185" s="30">
        <v>0</v>
      </c>
      <c r="U185" s="31">
        <v>0</v>
      </c>
      <c r="V185" s="84">
        <v>2</v>
      </c>
      <c r="W185" s="120">
        <f t="shared" si="7"/>
        <v>13360</v>
      </c>
      <c r="X185" s="117">
        <f t="shared" si="8"/>
        <v>7419</v>
      </c>
      <c r="Y185" s="121">
        <f t="shared" si="9"/>
        <v>74</v>
      </c>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row>
    <row r="186" spans="1:98" ht="13.5" customHeight="1" x14ac:dyDescent="0.15">
      <c r="A186" s="75" t="s">
        <v>200</v>
      </c>
      <c r="B186" s="27">
        <v>93766</v>
      </c>
      <c r="C186" s="13">
        <v>44337</v>
      </c>
      <c r="D186" s="21">
        <v>2758</v>
      </c>
      <c r="E186" s="27">
        <v>30906</v>
      </c>
      <c r="F186" s="13">
        <v>0</v>
      </c>
      <c r="G186" s="21">
        <v>5019</v>
      </c>
      <c r="H186" s="27">
        <v>9494</v>
      </c>
      <c r="I186" s="13">
        <v>20194</v>
      </c>
      <c r="J186" s="21">
        <v>1931</v>
      </c>
      <c r="K186" s="27">
        <v>1001</v>
      </c>
      <c r="L186" s="13">
        <v>5597</v>
      </c>
      <c r="M186" s="21">
        <v>1033</v>
      </c>
      <c r="N186" s="27">
        <v>0</v>
      </c>
      <c r="O186" s="13">
        <v>951</v>
      </c>
      <c r="P186" s="21">
        <v>17</v>
      </c>
      <c r="Q186" s="69">
        <v>1</v>
      </c>
      <c r="R186" s="70">
        <v>0</v>
      </c>
      <c r="S186" s="71">
        <v>2</v>
      </c>
      <c r="T186" s="30">
        <v>0</v>
      </c>
      <c r="U186" s="31">
        <v>0</v>
      </c>
      <c r="V186" s="84">
        <v>940</v>
      </c>
      <c r="W186" s="120">
        <f t="shared" si="7"/>
        <v>135168</v>
      </c>
      <c r="X186" s="117">
        <f t="shared" si="8"/>
        <v>71079</v>
      </c>
      <c r="Y186" s="121">
        <f t="shared" si="9"/>
        <v>11700</v>
      </c>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row>
    <row r="187" spans="1:98" ht="13.5" customHeight="1" x14ac:dyDescent="0.15">
      <c r="A187" s="75" t="s">
        <v>201</v>
      </c>
      <c r="B187" s="27">
        <v>15</v>
      </c>
      <c r="C187" s="13">
        <v>751</v>
      </c>
      <c r="D187" s="21">
        <v>0</v>
      </c>
      <c r="E187" s="27">
        <v>55</v>
      </c>
      <c r="F187" s="13">
        <v>0</v>
      </c>
      <c r="G187" s="21">
        <v>1</v>
      </c>
      <c r="H187" s="27">
        <v>0</v>
      </c>
      <c r="I187" s="13">
        <v>8</v>
      </c>
      <c r="J187" s="21">
        <v>0</v>
      </c>
      <c r="K187" s="27">
        <v>1</v>
      </c>
      <c r="L187" s="13">
        <v>0</v>
      </c>
      <c r="M187" s="21">
        <v>0</v>
      </c>
      <c r="N187" s="27">
        <v>0</v>
      </c>
      <c r="O187" s="13">
        <v>1</v>
      </c>
      <c r="P187" s="21">
        <v>1</v>
      </c>
      <c r="Q187" s="69">
        <v>0</v>
      </c>
      <c r="R187" s="70">
        <v>0</v>
      </c>
      <c r="S187" s="71">
        <v>0</v>
      </c>
      <c r="T187" s="30">
        <v>0</v>
      </c>
      <c r="U187" s="31">
        <v>0</v>
      </c>
      <c r="V187" s="84">
        <v>0</v>
      </c>
      <c r="W187" s="120">
        <f t="shared" si="7"/>
        <v>71</v>
      </c>
      <c r="X187" s="117">
        <f t="shared" si="8"/>
        <v>760</v>
      </c>
      <c r="Y187" s="121">
        <f t="shared" si="9"/>
        <v>2</v>
      </c>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row>
    <row r="188" spans="1:98" ht="13.5" customHeight="1" x14ac:dyDescent="0.15">
      <c r="A188" s="75" t="s">
        <v>202</v>
      </c>
      <c r="B188" s="27">
        <v>177</v>
      </c>
      <c r="C188" s="13">
        <v>2775</v>
      </c>
      <c r="D188" s="21">
        <v>1</v>
      </c>
      <c r="E188" s="27">
        <v>138</v>
      </c>
      <c r="F188" s="13">
        <v>0</v>
      </c>
      <c r="G188" s="21">
        <v>23</v>
      </c>
      <c r="H188" s="27">
        <v>0</v>
      </c>
      <c r="I188" s="13">
        <v>35</v>
      </c>
      <c r="J188" s="21">
        <v>0</v>
      </c>
      <c r="K188" s="27">
        <v>0</v>
      </c>
      <c r="L188" s="13">
        <v>0</v>
      </c>
      <c r="M188" s="21">
        <v>0</v>
      </c>
      <c r="N188" s="27">
        <v>0</v>
      </c>
      <c r="O188" s="13">
        <v>15</v>
      </c>
      <c r="P188" s="21">
        <v>0</v>
      </c>
      <c r="Q188" s="69">
        <v>0</v>
      </c>
      <c r="R188" s="70">
        <v>0</v>
      </c>
      <c r="S188" s="71">
        <v>0</v>
      </c>
      <c r="T188" s="30">
        <v>0</v>
      </c>
      <c r="U188" s="31">
        <v>0</v>
      </c>
      <c r="V188" s="84">
        <v>0</v>
      </c>
      <c r="W188" s="120">
        <f t="shared" si="7"/>
        <v>315</v>
      </c>
      <c r="X188" s="117">
        <f t="shared" si="8"/>
        <v>2825</v>
      </c>
      <c r="Y188" s="121">
        <f t="shared" si="9"/>
        <v>24</v>
      </c>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row>
    <row r="189" spans="1:98" ht="13.5" customHeight="1" x14ac:dyDescent="0.15">
      <c r="A189" s="75" t="s">
        <v>203</v>
      </c>
      <c r="B189" s="27">
        <v>3819</v>
      </c>
      <c r="C189" s="13">
        <v>3574</v>
      </c>
      <c r="D189" s="21">
        <v>5</v>
      </c>
      <c r="E189" s="27">
        <v>1623</v>
      </c>
      <c r="F189" s="13">
        <v>0</v>
      </c>
      <c r="G189" s="21">
        <v>334</v>
      </c>
      <c r="H189" s="27">
        <v>108</v>
      </c>
      <c r="I189" s="13">
        <v>411</v>
      </c>
      <c r="J189" s="21">
        <v>64</v>
      </c>
      <c r="K189" s="27">
        <v>2</v>
      </c>
      <c r="L189" s="13">
        <v>0</v>
      </c>
      <c r="M189" s="21">
        <v>1</v>
      </c>
      <c r="N189" s="27">
        <v>0</v>
      </c>
      <c r="O189" s="13">
        <v>3</v>
      </c>
      <c r="P189" s="21">
        <v>0</v>
      </c>
      <c r="Q189" s="69">
        <v>0</v>
      </c>
      <c r="R189" s="70">
        <v>0</v>
      </c>
      <c r="S189" s="71">
        <v>0</v>
      </c>
      <c r="T189" s="30">
        <v>0</v>
      </c>
      <c r="U189" s="31">
        <v>0</v>
      </c>
      <c r="V189" s="84">
        <v>0</v>
      </c>
      <c r="W189" s="120">
        <f t="shared" si="7"/>
        <v>5552</v>
      </c>
      <c r="X189" s="117">
        <f t="shared" si="8"/>
        <v>3988</v>
      </c>
      <c r="Y189" s="121">
        <f t="shared" si="9"/>
        <v>404</v>
      </c>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row>
    <row r="190" spans="1:98" ht="13" customHeight="1" thickBot="1" x14ac:dyDescent="0.2">
      <c r="A190" s="186" t="s">
        <v>204</v>
      </c>
      <c r="B190" s="27">
        <v>115</v>
      </c>
      <c r="C190" s="13">
        <v>817</v>
      </c>
      <c r="D190" s="21">
        <v>0</v>
      </c>
      <c r="E190" s="27">
        <v>696</v>
      </c>
      <c r="F190" s="13">
        <v>0</v>
      </c>
      <c r="G190" s="21">
        <v>111</v>
      </c>
      <c r="H190" s="27">
        <v>22</v>
      </c>
      <c r="I190" s="13">
        <v>358</v>
      </c>
      <c r="J190" s="21">
        <v>4</v>
      </c>
      <c r="K190" s="27">
        <v>0</v>
      </c>
      <c r="L190" s="13">
        <v>0</v>
      </c>
      <c r="M190" s="21">
        <v>0</v>
      </c>
      <c r="N190" s="27">
        <v>0</v>
      </c>
      <c r="O190" s="13">
        <v>65</v>
      </c>
      <c r="P190" s="21">
        <v>0</v>
      </c>
      <c r="Q190" s="69">
        <v>0</v>
      </c>
      <c r="R190" s="70">
        <v>0</v>
      </c>
      <c r="S190" s="71">
        <v>0</v>
      </c>
      <c r="T190" s="30">
        <v>0</v>
      </c>
      <c r="U190" s="31">
        <v>0</v>
      </c>
      <c r="V190" s="84">
        <v>3</v>
      </c>
      <c r="W190" s="139">
        <f t="shared" si="7"/>
        <v>833</v>
      </c>
      <c r="X190" s="140">
        <f t="shared" si="8"/>
        <v>1240</v>
      </c>
      <c r="Y190" s="141">
        <f t="shared" si="9"/>
        <v>118</v>
      </c>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row>
    <row r="191" spans="1:98" ht="18" customHeight="1" thickBot="1" x14ac:dyDescent="0.25">
      <c r="A191" s="187" t="s">
        <v>430</v>
      </c>
      <c r="B191" s="150">
        <v>9057032</v>
      </c>
      <c r="C191" s="151">
        <v>4944608</v>
      </c>
      <c r="D191" s="152">
        <v>408462</v>
      </c>
      <c r="E191" s="153">
        <v>2409340</v>
      </c>
      <c r="F191" s="154">
        <v>0</v>
      </c>
      <c r="G191" s="155">
        <v>345465</v>
      </c>
      <c r="H191" s="150">
        <v>1045454</v>
      </c>
      <c r="I191" s="151">
        <v>1325288</v>
      </c>
      <c r="J191" s="152">
        <v>217213</v>
      </c>
      <c r="K191" s="150">
        <v>91729</v>
      </c>
      <c r="L191" s="151">
        <v>264049</v>
      </c>
      <c r="M191" s="152">
        <v>78178</v>
      </c>
      <c r="N191" s="150">
        <v>0</v>
      </c>
      <c r="O191" s="151">
        <v>139861</v>
      </c>
      <c r="P191" s="152">
        <v>756</v>
      </c>
      <c r="Q191" s="156">
        <v>23152</v>
      </c>
      <c r="R191" s="157">
        <v>16</v>
      </c>
      <c r="S191" s="158">
        <v>11601</v>
      </c>
      <c r="T191" s="159">
        <v>0</v>
      </c>
      <c r="U191" s="160">
        <v>0</v>
      </c>
      <c r="V191" s="161">
        <v>19013</v>
      </c>
      <c r="W191" s="168">
        <f t="shared" si="7"/>
        <v>12626707</v>
      </c>
      <c r="X191" s="169">
        <f t="shared" si="8"/>
        <v>6673822</v>
      </c>
      <c r="Y191" s="170">
        <f t="shared" si="9"/>
        <v>1080688</v>
      </c>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row>
    <row r="192" spans="1:98" ht="18" customHeight="1" x14ac:dyDescent="0.2">
      <c r="A192" s="175" t="s">
        <v>413</v>
      </c>
      <c r="B192" s="176">
        <v>6410716</v>
      </c>
      <c r="C192" s="177">
        <v>2523662</v>
      </c>
      <c r="D192" s="178">
        <v>294349</v>
      </c>
      <c r="E192" s="179">
        <v>1165794</v>
      </c>
      <c r="F192" s="180">
        <v>0</v>
      </c>
      <c r="G192" s="181">
        <v>884</v>
      </c>
      <c r="H192" s="176">
        <v>1086656</v>
      </c>
      <c r="I192" s="177">
        <v>911807</v>
      </c>
      <c r="J192" s="178">
        <v>190328</v>
      </c>
      <c r="K192" s="176">
        <v>62380</v>
      </c>
      <c r="L192" s="177">
        <v>147699</v>
      </c>
      <c r="M192" s="178">
        <v>45474</v>
      </c>
      <c r="N192" s="176">
        <v>0</v>
      </c>
      <c r="O192" s="177">
        <v>35802</v>
      </c>
      <c r="P192" s="178">
        <v>627</v>
      </c>
      <c r="Q192" s="176">
        <v>28460</v>
      </c>
      <c r="R192" s="177">
        <v>25</v>
      </c>
      <c r="S192" s="178">
        <v>12485</v>
      </c>
      <c r="T192" s="176">
        <v>101</v>
      </c>
      <c r="U192" s="177">
        <v>0</v>
      </c>
      <c r="V192" s="182">
        <v>17070</v>
      </c>
      <c r="W192" s="183">
        <v>8754107</v>
      </c>
      <c r="X192" s="184">
        <v>3618995</v>
      </c>
      <c r="Y192" s="185">
        <v>561217</v>
      </c>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row>
    <row r="193" spans="1:98" ht="18" customHeight="1" x14ac:dyDescent="0.2">
      <c r="A193" s="86" t="s">
        <v>272</v>
      </c>
      <c r="B193" s="91">
        <v>8348063</v>
      </c>
      <c r="C193" s="92">
        <v>4194717</v>
      </c>
      <c r="D193" s="93">
        <v>431755</v>
      </c>
      <c r="E193" s="103">
        <v>1309274</v>
      </c>
      <c r="F193" s="104">
        <v>0</v>
      </c>
      <c r="G193" s="105">
        <v>610003</v>
      </c>
      <c r="H193" s="91">
        <v>1288862</v>
      </c>
      <c r="I193" s="92">
        <v>1076565</v>
      </c>
      <c r="J193" s="93">
        <v>253584</v>
      </c>
      <c r="K193" s="91">
        <v>76124</v>
      </c>
      <c r="L193" s="92">
        <v>234701</v>
      </c>
      <c r="M193" s="93">
        <v>62816</v>
      </c>
      <c r="N193" s="91">
        <v>0</v>
      </c>
      <c r="O193" s="92">
        <v>83589</v>
      </c>
      <c r="P193" s="93">
        <v>1040</v>
      </c>
      <c r="Q193" s="91">
        <v>29201</v>
      </c>
      <c r="R193" s="92">
        <v>29</v>
      </c>
      <c r="S193" s="93">
        <v>13895</v>
      </c>
      <c r="T193" s="91">
        <v>427</v>
      </c>
      <c r="U193" s="92">
        <v>0</v>
      </c>
      <c r="V193" s="93">
        <v>22099</v>
      </c>
      <c r="W193" s="165">
        <v>11051951</v>
      </c>
      <c r="X193" s="166">
        <v>5589601</v>
      </c>
      <c r="Y193" s="167">
        <v>1395192</v>
      </c>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row>
    <row r="194" spans="1:98" ht="18" customHeight="1" x14ac:dyDescent="0.2">
      <c r="A194" s="85" t="s">
        <v>271</v>
      </c>
      <c r="B194" s="88">
        <v>8130397</v>
      </c>
      <c r="C194" s="89">
        <v>3733274</v>
      </c>
      <c r="D194" s="90">
        <v>464175</v>
      </c>
      <c r="E194" s="112">
        <v>1787821</v>
      </c>
      <c r="F194" s="113">
        <v>0</v>
      </c>
      <c r="G194" s="114">
        <v>801786</v>
      </c>
      <c r="H194" s="88">
        <v>1463303</v>
      </c>
      <c r="I194" s="89">
        <v>1333703</v>
      </c>
      <c r="J194" s="90">
        <v>274095</v>
      </c>
      <c r="K194" s="88">
        <v>260678</v>
      </c>
      <c r="L194" s="89">
        <v>339054</v>
      </c>
      <c r="M194" s="90">
        <v>53294</v>
      </c>
      <c r="N194" s="88">
        <v>0</v>
      </c>
      <c r="O194" s="89">
        <v>80753</v>
      </c>
      <c r="P194" s="90">
        <v>1150</v>
      </c>
      <c r="Q194" s="88">
        <v>30841</v>
      </c>
      <c r="R194" s="89">
        <v>41</v>
      </c>
      <c r="S194" s="90">
        <v>16214</v>
      </c>
      <c r="T194" s="88">
        <v>8034</v>
      </c>
      <c r="U194" s="89">
        <v>23</v>
      </c>
      <c r="V194" s="90">
        <v>24372</v>
      </c>
      <c r="W194" s="88">
        <v>11681074</v>
      </c>
      <c r="X194" s="89">
        <v>5486848</v>
      </c>
      <c r="Y194" s="90">
        <v>1635086</v>
      </c>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row>
    <row r="195" spans="1:98" ht="18" customHeight="1" x14ac:dyDescent="0.2">
      <c r="A195" s="128" t="s">
        <v>270</v>
      </c>
      <c r="B195" s="129">
        <v>9415966</v>
      </c>
      <c r="C195" s="130">
        <v>5364243</v>
      </c>
      <c r="D195" s="131">
        <v>473049</v>
      </c>
      <c r="E195" s="129">
        <v>1578391</v>
      </c>
      <c r="F195" s="130">
        <v>0</v>
      </c>
      <c r="G195" s="131">
        <v>718905</v>
      </c>
      <c r="H195" s="129">
        <v>957835</v>
      </c>
      <c r="I195" s="130">
        <v>1453343</v>
      </c>
      <c r="J195" s="131">
        <v>238338</v>
      </c>
      <c r="K195" s="129">
        <v>232773</v>
      </c>
      <c r="L195" s="130">
        <v>289866</v>
      </c>
      <c r="M195" s="131">
        <v>48641</v>
      </c>
      <c r="N195" s="129">
        <v>0</v>
      </c>
      <c r="O195" s="130">
        <v>6197</v>
      </c>
      <c r="P195" s="131">
        <v>529</v>
      </c>
      <c r="Q195" s="129">
        <v>28075</v>
      </c>
      <c r="R195" s="130">
        <v>14</v>
      </c>
      <c r="S195" s="131">
        <v>8802</v>
      </c>
      <c r="T195" s="129">
        <v>14611</v>
      </c>
      <c r="U195" s="130">
        <v>39</v>
      </c>
      <c r="V195" s="131">
        <v>27858</v>
      </c>
      <c r="W195" s="129">
        <v>12227651</v>
      </c>
      <c r="X195" s="130">
        <v>7113702</v>
      </c>
      <c r="Y195" s="131">
        <v>1516122</v>
      </c>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row>
    <row r="196" spans="1:98" ht="18" customHeight="1" x14ac:dyDescent="0.2">
      <c r="A196" s="124" t="s">
        <v>253</v>
      </c>
      <c r="B196" s="125">
        <v>9963804</v>
      </c>
      <c r="C196" s="126">
        <v>3461105</v>
      </c>
      <c r="D196" s="127">
        <v>488173</v>
      </c>
      <c r="E196" s="125">
        <v>1656861</v>
      </c>
      <c r="F196" s="126">
        <v>0</v>
      </c>
      <c r="G196" s="127">
        <v>704455</v>
      </c>
      <c r="H196" s="125">
        <v>1055995</v>
      </c>
      <c r="I196" s="126">
        <v>1422544</v>
      </c>
      <c r="J196" s="127">
        <v>280472</v>
      </c>
      <c r="K196" s="125">
        <v>168450</v>
      </c>
      <c r="L196" s="126">
        <v>182858</v>
      </c>
      <c r="M196" s="127">
        <v>33516</v>
      </c>
      <c r="N196" s="125"/>
      <c r="O196" s="126"/>
      <c r="P196" s="127"/>
      <c r="Q196" s="125">
        <v>31566</v>
      </c>
      <c r="R196" s="126">
        <v>18</v>
      </c>
      <c r="S196" s="127">
        <v>7608</v>
      </c>
      <c r="T196" s="125">
        <v>24240</v>
      </c>
      <c r="U196" s="126">
        <v>76</v>
      </c>
      <c r="V196" s="127">
        <v>40609</v>
      </c>
      <c r="W196" s="125">
        <v>12900916</v>
      </c>
      <c r="X196" s="126">
        <v>5066601</v>
      </c>
      <c r="Y196" s="127">
        <v>1554833</v>
      </c>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row>
    <row r="197" spans="1:98" ht="18" customHeight="1" x14ac:dyDescent="0.2">
      <c r="A197" s="135" t="s">
        <v>254</v>
      </c>
      <c r="B197" s="136">
        <v>12894557</v>
      </c>
      <c r="C197" s="137">
        <v>3496222</v>
      </c>
      <c r="D197" s="138">
        <v>506894</v>
      </c>
      <c r="E197" s="136">
        <v>1421328</v>
      </c>
      <c r="F197" s="137">
        <v>0</v>
      </c>
      <c r="G197" s="138">
        <v>642423</v>
      </c>
      <c r="H197" s="136">
        <v>1241011</v>
      </c>
      <c r="I197" s="137">
        <v>1473190</v>
      </c>
      <c r="J197" s="138">
        <v>283500</v>
      </c>
      <c r="K197" s="136">
        <v>186082</v>
      </c>
      <c r="L197" s="137">
        <v>171717</v>
      </c>
      <c r="M197" s="138">
        <v>39571</v>
      </c>
      <c r="N197" s="136"/>
      <c r="O197" s="137"/>
      <c r="P197" s="138"/>
      <c r="Q197" s="136">
        <v>57220</v>
      </c>
      <c r="R197" s="137">
        <v>41</v>
      </c>
      <c r="S197" s="138">
        <v>24928</v>
      </c>
      <c r="T197" s="136">
        <v>31494</v>
      </c>
      <c r="U197" s="137">
        <v>45</v>
      </c>
      <c r="V197" s="138">
        <v>48992</v>
      </c>
      <c r="W197" s="136">
        <v>15831692</v>
      </c>
      <c r="X197" s="137">
        <v>5141215</v>
      </c>
      <c r="Y197" s="138">
        <v>1546308</v>
      </c>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row>
    <row r="198" spans="1:98" ht="18" customHeight="1" x14ac:dyDescent="0.2">
      <c r="A198" s="124" t="s">
        <v>252</v>
      </c>
      <c r="B198" s="125">
        <v>11745065</v>
      </c>
      <c r="C198" s="126">
        <v>4228966</v>
      </c>
      <c r="D198" s="127">
        <v>542599</v>
      </c>
      <c r="E198" s="125">
        <v>1472362</v>
      </c>
      <c r="F198" s="126">
        <v>0</v>
      </c>
      <c r="G198" s="127">
        <v>640613</v>
      </c>
      <c r="H198" s="125">
        <v>1360406</v>
      </c>
      <c r="I198" s="126">
        <v>1839088</v>
      </c>
      <c r="J198" s="127">
        <v>414982</v>
      </c>
      <c r="K198" s="125">
        <v>220483</v>
      </c>
      <c r="L198" s="126">
        <v>270638</v>
      </c>
      <c r="M198" s="127">
        <v>55669</v>
      </c>
      <c r="N198" s="125"/>
      <c r="O198" s="126"/>
      <c r="P198" s="127"/>
      <c r="Q198" s="125">
        <v>30298</v>
      </c>
      <c r="R198" s="126">
        <v>39</v>
      </c>
      <c r="S198" s="127">
        <v>21788</v>
      </c>
      <c r="T198" s="125">
        <v>49271</v>
      </c>
      <c r="U198" s="126">
        <v>92</v>
      </c>
      <c r="V198" s="127">
        <v>56521</v>
      </c>
      <c r="W198" s="125">
        <f t="shared" ref="W198:W202" si="10">B198+E198+H198+K198+Q198+T198</f>
        <v>14877885</v>
      </c>
      <c r="X198" s="126">
        <f t="shared" ref="X198:X202" si="11">C198+F198+I198+L198+R198+U198</f>
        <v>6338823</v>
      </c>
      <c r="Y198" s="127">
        <f t="shared" ref="Y198:Y202" si="12">D198+G198+J198+M198+S198+V198</f>
        <v>1732172</v>
      </c>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row>
    <row r="199" spans="1:98" ht="18" customHeight="1" x14ac:dyDescent="0.2">
      <c r="A199" s="128" t="s">
        <v>247</v>
      </c>
      <c r="B199" s="129">
        <v>10927718</v>
      </c>
      <c r="C199" s="130">
        <v>5703418</v>
      </c>
      <c r="D199" s="131">
        <v>434286</v>
      </c>
      <c r="E199" s="129">
        <v>1406759</v>
      </c>
      <c r="F199" s="130">
        <v>0</v>
      </c>
      <c r="G199" s="131">
        <v>584961</v>
      </c>
      <c r="H199" s="129">
        <v>1415934</v>
      </c>
      <c r="I199" s="130">
        <v>1737777</v>
      </c>
      <c r="J199" s="131">
        <v>390696</v>
      </c>
      <c r="K199" s="129">
        <v>277011</v>
      </c>
      <c r="L199" s="130">
        <v>326847</v>
      </c>
      <c r="M199" s="131">
        <v>63189</v>
      </c>
      <c r="N199" s="129"/>
      <c r="O199" s="130"/>
      <c r="P199" s="131"/>
      <c r="Q199" s="129">
        <v>28046</v>
      </c>
      <c r="R199" s="130">
        <v>45</v>
      </c>
      <c r="S199" s="131">
        <v>15427</v>
      </c>
      <c r="T199" s="129">
        <v>5115</v>
      </c>
      <c r="U199" s="130">
        <v>36517</v>
      </c>
      <c r="V199" s="131">
        <v>37428</v>
      </c>
      <c r="W199" s="129">
        <f t="shared" si="10"/>
        <v>14060583</v>
      </c>
      <c r="X199" s="130">
        <f t="shared" si="11"/>
        <v>7804604</v>
      </c>
      <c r="Y199" s="131">
        <f t="shared" si="12"/>
        <v>1525987</v>
      </c>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row>
    <row r="200" spans="1:98" ht="18" customHeight="1" x14ac:dyDescent="0.2">
      <c r="A200" s="85" t="s">
        <v>245</v>
      </c>
      <c r="B200" s="88">
        <v>1342220</v>
      </c>
      <c r="C200" s="89">
        <v>2595459</v>
      </c>
      <c r="D200" s="90">
        <v>328481</v>
      </c>
      <c r="E200" s="112">
        <v>0</v>
      </c>
      <c r="F200" s="113">
        <v>0</v>
      </c>
      <c r="G200" s="114">
        <v>0</v>
      </c>
      <c r="H200" s="88">
        <v>45846906</v>
      </c>
      <c r="I200" s="89">
        <v>2519559</v>
      </c>
      <c r="J200" s="90">
        <v>517705</v>
      </c>
      <c r="K200" s="88">
        <v>480991</v>
      </c>
      <c r="L200" s="89">
        <v>697137</v>
      </c>
      <c r="M200" s="90">
        <v>111281</v>
      </c>
      <c r="N200" s="88"/>
      <c r="O200" s="89"/>
      <c r="P200" s="90"/>
      <c r="Q200" s="88">
        <v>49749</v>
      </c>
      <c r="R200" s="89">
        <v>73</v>
      </c>
      <c r="S200" s="90">
        <v>12876</v>
      </c>
      <c r="T200" s="88">
        <v>255384</v>
      </c>
      <c r="U200" s="89">
        <v>483663</v>
      </c>
      <c r="V200" s="90">
        <v>52666</v>
      </c>
      <c r="W200" s="88">
        <f t="shared" si="10"/>
        <v>47975250</v>
      </c>
      <c r="X200" s="89">
        <f t="shared" si="11"/>
        <v>6295891</v>
      </c>
      <c r="Y200" s="90">
        <f t="shared" si="12"/>
        <v>1023009</v>
      </c>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row>
    <row r="201" spans="1:98" ht="18" customHeight="1" x14ac:dyDescent="0.2">
      <c r="A201" s="86" t="s">
        <v>243</v>
      </c>
      <c r="B201" s="91">
        <v>1085024</v>
      </c>
      <c r="C201" s="92">
        <v>2303831</v>
      </c>
      <c r="D201" s="93">
        <v>260045</v>
      </c>
      <c r="E201" s="103">
        <v>0</v>
      </c>
      <c r="F201" s="104">
        <v>0</v>
      </c>
      <c r="G201" s="105">
        <v>0</v>
      </c>
      <c r="H201" s="91">
        <v>7360447</v>
      </c>
      <c r="I201" s="92">
        <v>10899939</v>
      </c>
      <c r="J201" s="93">
        <v>484337</v>
      </c>
      <c r="K201" s="91">
        <v>764408</v>
      </c>
      <c r="L201" s="92">
        <v>1300576</v>
      </c>
      <c r="M201" s="93">
        <v>212278</v>
      </c>
      <c r="N201" s="91"/>
      <c r="O201" s="92"/>
      <c r="P201" s="93"/>
      <c r="Q201" s="91">
        <v>131044</v>
      </c>
      <c r="R201" s="92">
        <v>81</v>
      </c>
      <c r="S201" s="93">
        <v>13776</v>
      </c>
      <c r="T201" s="91">
        <v>304397</v>
      </c>
      <c r="U201" s="92">
        <v>574067</v>
      </c>
      <c r="V201" s="93">
        <v>47667</v>
      </c>
      <c r="W201" s="91">
        <f t="shared" si="10"/>
        <v>9645320</v>
      </c>
      <c r="X201" s="92">
        <f t="shared" si="11"/>
        <v>15078494</v>
      </c>
      <c r="Y201" s="93">
        <f t="shared" si="12"/>
        <v>1018103</v>
      </c>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row>
    <row r="202" spans="1:98" ht="18" customHeight="1" thickBot="1" x14ac:dyDescent="0.25">
      <c r="A202" s="87" t="s">
        <v>244</v>
      </c>
      <c r="B202" s="94">
        <v>1764416</v>
      </c>
      <c r="C202" s="95">
        <v>2518921</v>
      </c>
      <c r="D202" s="96">
        <v>252375</v>
      </c>
      <c r="E202" s="106">
        <v>0</v>
      </c>
      <c r="F202" s="107">
        <v>0</v>
      </c>
      <c r="G202" s="108">
        <v>0</v>
      </c>
      <c r="H202" s="94">
        <v>8058786</v>
      </c>
      <c r="I202" s="95">
        <v>1365508</v>
      </c>
      <c r="J202" s="96">
        <v>458310</v>
      </c>
      <c r="K202" s="94">
        <v>257054</v>
      </c>
      <c r="L202" s="95">
        <v>183565</v>
      </c>
      <c r="M202" s="96">
        <v>23104</v>
      </c>
      <c r="N202" s="94"/>
      <c r="O202" s="95"/>
      <c r="P202" s="96"/>
      <c r="Q202" s="94">
        <v>55448</v>
      </c>
      <c r="R202" s="95">
        <v>106</v>
      </c>
      <c r="S202" s="96">
        <v>16197</v>
      </c>
      <c r="T202" s="94">
        <v>312124</v>
      </c>
      <c r="U202" s="95">
        <v>553863</v>
      </c>
      <c r="V202" s="96">
        <v>46584</v>
      </c>
      <c r="W202" s="94">
        <f t="shared" si="10"/>
        <v>10447828</v>
      </c>
      <c r="X202" s="95">
        <f t="shared" si="11"/>
        <v>4621963</v>
      </c>
      <c r="Y202" s="96">
        <f t="shared" si="12"/>
        <v>796570</v>
      </c>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row>
    <row r="203" spans="1:98" ht="13" customHeight="1" thickBot="1" x14ac:dyDescent="0.2">
      <c r="B203" s="142" t="s">
        <v>205</v>
      </c>
      <c r="C203" s="14"/>
      <c r="D203" s="15"/>
      <c r="E203" s="79" t="s">
        <v>246</v>
      </c>
      <c r="F203" s="16"/>
      <c r="G203" s="16"/>
      <c r="H203" s="162" t="s">
        <v>214</v>
      </c>
      <c r="I203" s="163"/>
      <c r="J203" s="164"/>
      <c r="K203" s="143" t="s">
        <v>238</v>
      </c>
      <c r="L203" s="16"/>
      <c r="M203" s="16"/>
      <c r="N203" s="172" t="s">
        <v>428</v>
      </c>
      <c r="O203" s="173"/>
      <c r="P203" s="174"/>
      <c r="Q203" s="116" t="s">
        <v>250</v>
      </c>
      <c r="R203" s="115"/>
      <c r="S203" s="115"/>
      <c r="T203" s="144" t="s">
        <v>273</v>
      </c>
      <c r="U203" s="145"/>
      <c r="V203" s="146"/>
      <c r="W203" s="58"/>
      <c r="X203" s="62"/>
      <c r="Y203" s="62"/>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row>
    <row r="204" spans="1:98" ht="13" customHeight="1" thickBot="1" x14ac:dyDescent="0.2">
      <c r="A204" s="189" t="s">
        <v>11</v>
      </c>
      <c r="B204" s="76" t="s">
        <v>206</v>
      </c>
      <c r="C204" s="14"/>
      <c r="D204" s="15"/>
      <c r="E204" s="59"/>
      <c r="F204" s="59"/>
      <c r="G204" s="59"/>
      <c r="H204" s="78" t="s">
        <v>215</v>
      </c>
      <c r="I204" s="14"/>
      <c r="J204" s="15"/>
      <c r="K204" s="59"/>
      <c r="L204" s="59"/>
      <c r="M204" s="59"/>
      <c r="N204" s="59"/>
      <c r="O204" s="59"/>
      <c r="P204" s="59"/>
      <c r="Q204" s="72" t="s">
        <v>251</v>
      </c>
      <c r="R204" s="73"/>
      <c r="S204" s="73"/>
      <c r="T204" s="80" t="s">
        <v>274</v>
      </c>
      <c r="U204" s="32"/>
      <c r="V204" s="33"/>
      <c r="W204" s="58"/>
      <c r="X204" s="62"/>
      <c r="Y204" s="62"/>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row>
    <row r="205" spans="1:98" ht="13" customHeight="1" x14ac:dyDescent="0.15">
      <c r="A205" s="189"/>
      <c r="B205" s="76" t="s">
        <v>207</v>
      </c>
      <c r="C205" s="14"/>
      <c r="D205" s="15"/>
      <c r="E205" s="59"/>
      <c r="F205" s="59"/>
      <c r="G205" s="59"/>
      <c r="H205" s="78" t="s">
        <v>406</v>
      </c>
      <c r="I205" s="14"/>
      <c r="J205" s="15"/>
      <c r="K205" s="59"/>
      <c r="L205" s="59"/>
      <c r="M205" s="59"/>
      <c r="N205" s="59"/>
      <c r="O205" s="59"/>
      <c r="P205" s="59"/>
      <c r="Q205" s="58"/>
      <c r="R205" s="58"/>
      <c r="S205" s="58"/>
      <c r="T205" s="80" t="s">
        <v>275</v>
      </c>
      <c r="U205" s="32"/>
      <c r="V205" s="33"/>
      <c r="W205" s="58"/>
      <c r="X205" s="62"/>
      <c r="Y205" s="62"/>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row>
    <row r="206" spans="1:98" ht="13" customHeight="1" x14ac:dyDescent="0.15">
      <c r="A206" s="57"/>
      <c r="B206" s="76" t="s">
        <v>208</v>
      </c>
      <c r="C206" s="14"/>
      <c r="D206" s="15"/>
      <c r="E206" s="59"/>
      <c r="F206" s="59"/>
      <c r="G206" s="59"/>
      <c r="H206" s="78" t="s">
        <v>216</v>
      </c>
      <c r="I206" s="14"/>
      <c r="J206" s="15"/>
      <c r="K206" s="59"/>
      <c r="L206" s="60"/>
      <c r="M206" s="60"/>
      <c r="N206" s="59"/>
      <c r="O206" s="60"/>
      <c r="P206" s="60"/>
      <c r="Q206" s="58"/>
      <c r="R206" s="58"/>
      <c r="S206" s="58"/>
      <c r="T206" s="80" t="s">
        <v>276</v>
      </c>
      <c r="U206" s="32"/>
      <c r="V206" s="33"/>
      <c r="W206" s="62"/>
      <c r="X206" s="62"/>
      <c r="Y206" s="62"/>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row>
    <row r="207" spans="1:98" ht="13" customHeight="1" x14ac:dyDescent="0.15">
      <c r="A207" s="57"/>
      <c r="B207" s="76" t="s">
        <v>209</v>
      </c>
      <c r="C207" s="14"/>
      <c r="D207" s="15"/>
      <c r="E207" s="59"/>
      <c r="F207" s="59"/>
      <c r="G207" s="59"/>
      <c r="H207" s="78" t="s">
        <v>408</v>
      </c>
      <c r="I207" s="14"/>
      <c r="J207" s="15"/>
      <c r="K207" s="59"/>
      <c r="L207" s="60"/>
      <c r="M207" s="60"/>
      <c r="N207" s="59"/>
      <c r="O207" s="60"/>
      <c r="P207" s="60"/>
      <c r="Q207" s="58"/>
      <c r="R207" s="58"/>
      <c r="S207" s="58"/>
      <c r="T207" s="80" t="s">
        <v>277</v>
      </c>
      <c r="U207" s="32"/>
      <c r="V207" s="33"/>
      <c r="W207" s="58"/>
      <c r="X207" s="62"/>
      <c r="Y207" s="62"/>
      <c r="Z207" s="62"/>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row>
    <row r="208" spans="1:98" ht="13" customHeight="1" x14ac:dyDescent="0.15">
      <c r="A208" s="57"/>
      <c r="B208" s="76" t="s">
        <v>210</v>
      </c>
      <c r="C208" s="14"/>
      <c r="D208" s="15"/>
      <c r="E208" s="59"/>
      <c r="F208" s="59"/>
      <c r="G208" s="59"/>
      <c r="H208" s="78" t="s">
        <v>409</v>
      </c>
      <c r="I208" s="14"/>
      <c r="J208" s="15"/>
      <c r="K208" s="59"/>
      <c r="L208" s="60"/>
      <c r="M208" s="60"/>
      <c r="N208" s="59"/>
      <c r="O208" s="60"/>
      <c r="P208" s="60"/>
      <c r="Q208" s="58"/>
      <c r="R208" s="58"/>
      <c r="S208" s="58"/>
      <c r="T208" s="80" t="s">
        <v>278</v>
      </c>
      <c r="U208" s="32"/>
      <c r="V208" s="33"/>
      <c r="W208" s="62"/>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row>
    <row r="209" spans="1:98" ht="13" customHeight="1" x14ac:dyDescent="0.15">
      <c r="A209" s="57"/>
      <c r="B209" s="76" t="s">
        <v>211</v>
      </c>
      <c r="C209" s="14"/>
      <c r="D209" s="15"/>
      <c r="E209" s="59"/>
      <c r="F209" s="59"/>
      <c r="G209" s="59"/>
      <c r="H209" s="78" t="s">
        <v>410</v>
      </c>
      <c r="I209" s="14"/>
      <c r="J209" s="15"/>
      <c r="K209" s="59"/>
      <c r="L209" s="60"/>
      <c r="M209" s="60"/>
      <c r="N209" s="59"/>
      <c r="O209" s="60"/>
      <c r="P209" s="60"/>
      <c r="Q209" s="58"/>
      <c r="R209" s="58"/>
      <c r="S209" s="58"/>
      <c r="T209" s="80" t="s">
        <v>279</v>
      </c>
      <c r="U209" s="32"/>
      <c r="V209" s="33"/>
      <c r="W209" s="62"/>
      <c r="X209" s="62"/>
      <c r="Y209" s="62"/>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row>
    <row r="210" spans="1:98" ht="13" customHeight="1" x14ac:dyDescent="0.15">
      <c r="A210" s="57"/>
      <c r="B210" s="76" t="s">
        <v>212</v>
      </c>
      <c r="C210" s="14"/>
      <c r="D210" s="15"/>
      <c r="E210" s="59"/>
      <c r="F210" s="59"/>
      <c r="G210" s="59"/>
      <c r="H210" s="78" t="s">
        <v>411</v>
      </c>
      <c r="I210" s="14"/>
      <c r="J210" s="15"/>
      <c r="K210" s="60"/>
      <c r="L210" s="60"/>
      <c r="M210" s="60"/>
      <c r="N210" s="60"/>
      <c r="O210" s="60"/>
      <c r="P210" s="60"/>
      <c r="Q210" s="58"/>
      <c r="R210" s="58"/>
      <c r="S210" s="58"/>
      <c r="T210" s="80" t="s">
        <v>280</v>
      </c>
      <c r="U210" s="32"/>
      <c r="V210" s="33"/>
      <c r="W210" s="62"/>
      <c r="X210" s="62"/>
      <c r="Y210" s="62"/>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row>
    <row r="211" spans="1:98" ht="13" customHeight="1" thickBot="1" x14ac:dyDescent="0.2">
      <c r="A211" s="57"/>
      <c r="B211" s="77" t="s">
        <v>213</v>
      </c>
      <c r="C211" s="16"/>
      <c r="D211" s="17"/>
      <c r="E211" s="59"/>
      <c r="F211" s="59"/>
      <c r="G211" s="59"/>
      <c r="H211" s="78" t="s">
        <v>412</v>
      </c>
      <c r="I211" s="14"/>
      <c r="J211" s="15"/>
      <c r="K211" s="59"/>
      <c r="L211" s="60"/>
      <c r="M211" s="60"/>
      <c r="N211" s="59"/>
      <c r="O211" s="60"/>
      <c r="P211" s="60"/>
      <c r="Q211" s="58"/>
      <c r="R211" s="58"/>
      <c r="S211" s="58"/>
      <c r="T211" s="80" t="s">
        <v>281</v>
      </c>
      <c r="U211" s="32"/>
      <c r="V211" s="33"/>
      <c r="W211" s="62"/>
      <c r="X211" s="62"/>
      <c r="Y211" s="62"/>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row>
    <row r="212" spans="1:98" ht="13" customHeight="1" x14ac:dyDescent="0.15">
      <c r="A212" s="57"/>
      <c r="B212" s="58"/>
      <c r="C212" s="58"/>
      <c r="D212" s="58"/>
      <c r="E212" s="59"/>
      <c r="F212" s="59"/>
      <c r="G212" s="59"/>
      <c r="H212" s="78" t="s">
        <v>217</v>
      </c>
      <c r="I212" s="14"/>
      <c r="J212" s="15"/>
      <c r="K212" s="59"/>
      <c r="L212" s="60"/>
      <c r="M212" s="60"/>
      <c r="N212" s="60"/>
      <c r="O212" s="60"/>
      <c r="P212" s="60"/>
      <c r="Q212" s="58"/>
      <c r="R212" s="58"/>
      <c r="S212" s="58"/>
      <c r="T212" s="80" t="s">
        <v>282</v>
      </c>
      <c r="U212" s="32"/>
      <c r="V212" s="33"/>
      <c r="W212" s="58"/>
      <c r="X212" s="62"/>
      <c r="Y212" s="62"/>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row>
    <row r="213" spans="1:98" ht="13" customHeight="1" x14ac:dyDescent="0.15">
      <c r="A213" s="57"/>
      <c r="B213" s="58"/>
      <c r="C213" s="58"/>
      <c r="D213" s="58"/>
      <c r="E213" s="59"/>
      <c r="F213" s="59"/>
      <c r="G213" s="59"/>
      <c r="H213" s="78" t="s">
        <v>218</v>
      </c>
      <c r="I213" s="14"/>
      <c r="J213" s="15"/>
      <c r="K213" s="59"/>
      <c r="L213" s="60"/>
      <c r="M213" s="60"/>
      <c r="N213" s="60"/>
      <c r="O213" s="60"/>
      <c r="P213" s="60"/>
      <c r="Q213" s="58"/>
      <c r="R213" s="58"/>
      <c r="S213" s="58"/>
      <c r="T213" s="80" t="s">
        <v>283</v>
      </c>
      <c r="U213" s="32"/>
      <c r="V213" s="33"/>
      <c r="W213" s="58"/>
      <c r="X213" s="62"/>
      <c r="Y213" s="62"/>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row>
    <row r="214" spans="1:98" ht="13" customHeight="1" x14ac:dyDescent="0.15">
      <c r="A214" s="57"/>
      <c r="B214" s="58"/>
      <c r="C214" s="58"/>
      <c r="D214" s="58"/>
      <c r="E214" s="59"/>
      <c r="F214" s="59"/>
      <c r="G214" s="59"/>
      <c r="H214" s="78" t="s">
        <v>407</v>
      </c>
      <c r="I214" s="14"/>
      <c r="J214" s="15"/>
      <c r="K214" s="59"/>
      <c r="L214" s="60"/>
      <c r="M214" s="60"/>
      <c r="N214" s="60"/>
      <c r="O214" s="58"/>
      <c r="P214" s="58"/>
      <c r="Q214" s="58"/>
      <c r="R214" s="58"/>
      <c r="S214" s="58"/>
      <c r="T214" s="80" t="s">
        <v>284</v>
      </c>
      <c r="U214" s="32"/>
      <c r="V214" s="33"/>
      <c r="W214" s="58"/>
      <c r="X214" s="62"/>
      <c r="Y214" s="62"/>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row>
    <row r="215" spans="1:98" ht="13" customHeight="1" x14ac:dyDescent="0.15">
      <c r="A215" s="57"/>
      <c r="B215" s="58"/>
      <c r="C215" s="58"/>
      <c r="D215" s="58"/>
      <c r="E215" s="59"/>
      <c r="F215" s="59"/>
      <c r="G215" s="59"/>
      <c r="H215" s="78" t="s">
        <v>255</v>
      </c>
      <c r="I215" s="14"/>
      <c r="J215" s="15"/>
      <c r="K215" s="60"/>
      <c r="L215" s="60"/>
      <c r="M215" s="60"/>
      <c r="N215" s="60"/>
      <c r="O215" s="60"/>
      <c r="P215" s="60"/>
      <c r="Q215" s="58"/>
      <c r="R215" s="58"/>
      <c r="S215" s="58"/>
      <c r="T215" s="80" t="s">
        <v>285</v>
      </c>
      <c r="U215" s="32"/>
      <c r="V215" s="33"/>
      <c r="W215" s="58"/>
      <c r="X215" s="62"/>
      <c r="Y215" s="62"/>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row>
    <row r="216" spans="1:98" ht="13" customHeight="1" x14ac:dyDescent="0.15">
      <c r="A216" s="57"/>
      <c r="B216" s="58"/>
      <c r="C216" s="58"/>
      <c r="D216" s="58"/>
      <c r="E216" s="59"/>
      <c r="F216" s="59"/>
      <c r="G216" s="59"/>
      <c r="H216" s="78" t="s">
        <v>219</v>
      </c>
      <c r="I216" s="14"/>
      <c r="J216" s="15"/>
      <c r="K216" s="60"/>
      <c r="L216" s="60"/>
      <c r="M216" s="60"/>
      <c r="N216" s="60"/>
      <c r="O216" s="60"/>
      <c r="P216" s="60"/>
      <c r="Q216" s="58"/>
      <c r="R216" s="58"/>
      <c r="S216" s="58"/>
      <c r="T216" s="80" t="s">
        <v>286</v>
      </c>
      <c r="U216" s="32"/>
      <c r="V216" s="33"/>
      <c r="W216" s="58"/>
      <c r="X216" s="62"/>
      <c r="Y216" s="62"/>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row>
    <row r="217" spans="1:98" ht="13" customHeight="1" x14ac:dyDescent="0.15">
      <c r="A217" s="189" t="s">
        <v>12</v>
      </c>
      <c r="B217" s="58"/>
      <c r="C217" s="58"/>
      <c r="D217" s="58"/>
      <c r="E217" s="59"/>
      <c r="F217" s="59"/>
      <c r="G217" s="59"/>
      <c r="H217" s="78" t="s">
        <v>220</v>
      </c>
      <c r="I217" s="14"/>
      <c r="J217" s="15"/>
      <c r="K217" s="60"/>
      <c r="L217" s="60"/>
      <c r="M217" s="60"/>
      <c r="N217" s="60"/>
      <c r="O217" s="60"/>
      <c r="P217" s="60"/>
      <c r="Q217" s="58"/>
      <c r="R217" s="58"/>
      <c r="S217" s="58"/>
      <c r="T217" s="80" t="s">
        <v>287</v>
      </c>
      <c r="U217" s="32"/>
      <c r="V217" s="33"/>
      <c r="W217" s="58"/>
      <c r="X217" s="62"/>
      <c r="Y217" s="62"/>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row>
    <row r="218" spans="1:98" ht="13" customHeight="1" x14ac:dyDescent="0.15">
      <c r="A218" s="189"/>
      <c r="B218" s="58"/>
      <c r="C218" s="58"/>
      <c r="D218" s="58"/>
      <c r="E218" s="59"/>
      <c r="F218" s="59"/>
      <c r="G218" s="59"/>
      <c r="H218" s="78" t="s">
        <v>256</v>
      </c>
      <c r="I218" s="14"/>
      <c r="J218" s="15"/>
      <c r="K218" s="60"/>
      <c r="L218" s="60"/>
      <c r="M218" s="60"/>
      <c r="N218" s="60"/>
      <c r="O218" s="60"/>
      <c r="P218" s="60"/>
      <c r="Q218" s="58"/>
      <c r="R218" s="58"/>
      <c r="S218" s="58"/>
      <c r="T218" s="80" t="s">
        <v>288</v>
      </c>
      <c r="U218" s="32"/>
      <c r="V218" s="33"/>
      <c r="W218" s="58"/>
      <c r="X218" s="62"/>
      <c r="Y218" s="62"/>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row>
    <row r="219" spans="1:98" ht="13" customHeight="1" x14ac:dyDescent="0.15">
      <c r="A219" s="57"/>
      <c r="B219" s="58"/>
      <c r="C219" s="58"/>
      <c r="D219" s="58"/>
      <c r="E219" s="59"/>
      <c r="F219" s="59"/>
      <c r="G219" s="59"/>
      <c r="H219" s="78" t="s">
        <v>257</v>
      </c>
      <c r="I219" s="14"/>
      <c r="J219" s="15"/>
      <c r="K219" s="60"/>
      <c r="L219" s="60"/>
      <c r="M219" s="60"/>
      <c r="N219" s="60"/>
      <c r="O219" s="60"/>
      <c r="P219" s="60"/>
      <c r="Q219" s="58"/>
      <c r="R219" s="58"/>
      <c r="S219" s="58"/>
      <c r="T219" s="80" t="s">
        <v>289</v>
      </c>
      <c r="U219" s="32"/>
      <c r="V219" s="33"/>
      <c r="W219" s="58"/>
      <c r="X219" s="62"/>
      <c r="Y219" s="62"/>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row>
    <row r="220" spans="1:98" ht="13" customHeight="1" x14ac:dyDescent="0.15">
      <c r="A220" s="57"/>
      <c r="B220" s="58"/>
      <c r="C220" s="58"/>
      <c r="D220" s="58"/>
      <c r="E220" s="59"/>
      <c r="F220" s="59"/>
      <c r="G220" s="59"/>
      <c r="H220" s="78" t="s">
        <v>258</v>
      </c>
      <c r="I220" s="14"/>
      <c r="J220" s="15"/>
      <c r="K220" s="60"/>
      <c r="L220" s="58"/>
      <c r="M220" s="58"/>
      <c r="N220" s="60"/>
      <c r="O220" s="58"/>
      <c r="P220" s="58"/>
      <c r="Q220" s="58"/>
      <c r="R220" s="58"/>
      <c r="S220" s="58"/>
      <c r="T220" s="80" t="s">
        <v>290</v>
      </c>
      <c r="U220" s="32"/>
      <c r="V220" s="33"/>
      <c r="W220" s="58"/>
      <c r="X220" s="62"/>
      <c r="Y220" s="62"/>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row>
    <row r="221" spans="1:98" ht="13" customHeight="1" x14ac:dyDescent="0.15">
      <c r="A221" s="57"/>
      <c r="B221" s="58"/>
      <c r="C221" s="58"/>
      <c r="D221" s="58"/>
      <c r="E221" s="59"/>
      <c r="F221" s="59"/>
      <c r="G221" s="59"/>
      <c r="H221" s="78" t="s">
        <v>259</v>
      </c>
      <c r="I221" s="14"/>
      <c r="J221" s="15"/>
      <c r="K221" s="60"/>
      <c r="L221" s="58"/>
      <c r="M221" s="58"/>
      <c r="N221" s="60"/>
      <c r="O221" s="58"/>
      <c r="P221" s="58"/>
      <c r="Q221" s="58"/>
      <c r="R221" s="58"/>
      <c r="S221" s="58"/>
      <c r="T221" s="80" t="s">
        <v>291</v>
      </c>
      <c r="U221" s="32"/>
      <c r="V221" s="33"/>
      <c r="W221" s="58"/>
      <c r="X221" s="62"/>
      <c r="Y221" s="62"/>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row>
    <row r="222" spans="1:98" ht="13" customHeight="1" x14ac:dyDescent="0.15">
      <c r="A222" s="57"/>
      <c r="B222" s="58"/>
      <c r="C222" s="58"/>
      <c r="D222" s="58"/>
      <c r="E222" s="59"/>
      <c r="F222" s="59"/>
      <c r="G222" s="59"/>
      <c r="H222" s="78" t="s">
        <v>260</v>
      </c>
      <c r="I222" s="14"/>
      <c r="J222" s="15"/>
      <c r="K222" s="60"/>
      <c r="L222" s="58"/>
      <c r="M222" s="58"/>
      <c r="N222" s="60"/>
      <c r="O222" s="58"/>
      <c r="P222" s="58"/>
      <c r="Q222" s="58"/>
      <c r="R222" s="58"/>
      <c r="S222" s="58"/>
      <c r="T222" s="80" t="s">
        <v>292</v>
      </c>
      <c r="U222" s="32"/>
      <c r="V222" s="33"/>
      <c r="W222" s="58"/>
      <c r="X222" s="62"/>
      <c r="Y222" s="62"/>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row>
    <row r="223" spans="1:98" ht="13" customHeight="1" x14ac:dyDescent="0.15">
      <c r="A223" s="57"/>
      <c r="B223" s="58"/>
      <c r="C223" s="58"/>
      <c r="D223" s="58"/>
      <c r="E223" s="59"/>
      <c r="F223" s="59"/>
      <c r="G223" s="59"/>
      <c r="H223" s="78" t="s">
        <v>248</v>
      </c>
      <c r="I223" s="14"/>
      <c r="J223" s="15"/>
      <c r="K223" s="60"/>
      <c r="L223" s="58"/>
      <c r="M223" s="58"/>
      <c r="N223" s="60"/>
      <c r="O223" s="58"/>
      <c r="P223" s="58"/>
      <c r="Q223" s="58"/>
      <c r="R223" s="58"/>
      <c r="S223" s="58"/>
      <c r="T223" s="80" t="s">
        <v>293</v>
      </c>
      <c r="U223" s="32"/>
      <c r="V223" s="33"/>
      <c r="W223" s="58"/>
      <c r="X223" s="62"/>
      <c r="Y223" s="62"/>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row>
    <row r="224" spans="1:98" ht="13" customHeight="1" x14ac:dyDescent="0.15">
      <c r="A224" s="57"/>
      <c r="B224" s="58"/>
      <c r="C224" s="58"/>
      <c r="D224" s="58"/>
      <c r="E224" s="59"/>
      <c r="F224" s="59"/>
      <c r="G224" s="59"/>
      <c r="H224" s="78" t="s">
        <v>221</v>
      </c>
      <c r="I224" s="14"/>
      <c r="J224" s="15"/>
      <c r="K224" s="60"/>
      <c r="L224" s="58"/>
      <c r="M224" s="58"/>
      <c r="N224" s="60"/>
      <c r="O224" s="58"/>
      <c r="P224" s="58"/>
      <c r="Q224" s="58"/>
      <c r="R224" s="58"/>
      <c r="S224" s="58"/>
      <c r="T224" s="80" t="s">
        <v>294</v>
      </c>
      <c r="U224" s="32"/>
      <c r="V224" s="33"/>
      <c r="W224" s="58"/>
      <c r="X224" s="62"/>
      <c r="Y224" s="62"/>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row>
    <row r="225" spans="1:98" ht="13" customHeight="1" x14ac:dyDescent="0.15">
      <c r="A225" s="57"/>
      <c r="B225" s="58"/>
      <c r="C225" s="58"/>
      <c r="D225" s="58"/>
      <c r="E225" s="59"/>
      <c r="F225" s="59"/>
      <c r="G225" s="59"/>
      <c r="H225" s="78" t="s">
        <v>261</v>
      </c>
      <c r="I225" s="14"/>
      <c r="J225" s="15"/>
      <c r="K225" s="60"/>
      <c r="L225" s="58"/>
      <c r="M225" s="58"/>
      <c r="N225" s="60"/>
      <c r="O225" s="58"/>
      <c r="P225" s="58"/>
      <c r="Q225" s="58"/>
      <c r="R225" s="58"/>
      <c r="S225" s="58"/>
      <c r="T225" s="80" t="s">
        <v>295</v>
      </c>
      <c r="U225" s="32"/>
      <c r="V225" s="33"/>
      <c r="W225" s="58"/>
      <c r="X225" s="62"/>
      <c r="Y225" s="62"/>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row>
    <row r="226" spans="1:98" ht="13" customHeight="1" x14ac:dyDescent="0.15">
      <c r="A226" s="57"/>
      <c r="B226" s="58"/>
      <c r="C226" s="58"/>
      <c r="D226" s="58"/>
      <c r="E226" s="59"/>
      <c r="F226" s="59"/>
      <c r="G226" s="59"/>
      <c r="H226" s="78" t="s">
        <v>222</v>
      </c>
      <c r="I226" s="14"/>
      <c r="J226" s="15"/>
      <c r="K226" s="60"/>
      <c r="L226" s="58"/>
      <c r="M226" s="58"/>
      <c r="N226" s="60"/>
      <c r="O226" s="58"/>
      <c r="P226" s="58"/>
      <c r="Q226" s="58"/>
      <c r="R226" s="58"/>
      <c r="S226" s="58"/>
      <c r="T226" s="80" t="s">
        <v>296</v>
      </c>
      <c r="U226" s="32"/>
      <c r="V226" s="33"/>
      <c r="W226" s="58"/>
      <c r="X226" s="62"/>
      <c r="Y226" s="62"/>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row>
    <row r="227" spans="1:98" ht="13" customHeight="1" x14ac:dyDescent="0.15">
      <c r="A227" s="57"/>
      <c r="B227" s="58"/>
      <c r="C227" s="58"/>
      <c r="D227" s="58"/>
      <c r="E227" s="59"/>
      <c r="F227" s="59"/>
      <c r="G227" s="59"/>
      <c r="H227" s="78" t="s">
        <v>405</v>
      </c>
      <c r="I227" s="14"/>
      <c r="J227" s="15"/>
      <c r="K227" s="60"/>
      <c r="L227" s="58"/>
      <c r="M227" s="58"/>
      <c r="N227" s="60"/>
      <c r="O227" s="58"/>
      <c r="P227" s="58"/>
      <c r="Q227" s="58"/>
      <c r="R227" s="58"/>
      <c r="S227" s="58"/>
      <c r="T227" s="80" t="s">
        <v>297</v>
      </c>
      <c r="U227" s="32"/>
      <c r="V227" s="33"/>
      <c r="W227" s="58"/>
      <c r="X227" s="62"/>
      <c r="Y227" s="62"/>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row>
    <row r="228" spans="1:98" ht="13" customHeight="1" x14ac:dyDescent="0.15">
      <c r="A228" s="57"/>
      <c r="B228" s="58"/>
      <c r="C228" s="58"/>
      <c r="D228" s="58"/>
      <c r="E228" s="59"/>
      <c r="F228" s="59"/>
      <c r="G228" s="59"/>
      <c r="H228" s="78" t="s">
        <v>262</v>
      </c>
      <c r="I228" s="14"/>
      <c r="J228" s="15"/>
      <c r="K228" s="60"/>
      <c r="L228" s="58"/>
      <c r="M228" s="58"/>
      <c r="N228" s="60"/>
      <c r="O228" s="58"/>
      <c r="P228" s="58"/>
      <c r="Q228" s="58"/>
      <c r="R228" s="58"/>
      <c r="S228" s="58"/>
      <c r="T228" s="80" t="s">
        <v>298</v>
      </c>
      <c r="U228" s="32"/>
      <c r="V228" s="33"/>
      <c r="W228" s="58"/>
      <c r="X228" s="62"/>
      <c r="Y228" s="62"/>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row>
    <row r="229" spans="1:98" ht="13" customHeight="1" x14ac:dyDescent="0.15">
      <c r="A229" s="57"/>
      <c r="B229" s="58"/>
      <c r="C229" s="58"/>
      <c r="D229" s="58"/>
      <c r="E229" s="59"/>
      <c r="F229" s="59"/>
      <c r="G229" s="59"/>
      <c r="H229" s="78" t="s">
        <v>263</v>
      </c>
      <c r="I229" s="14"/>
      <c r="J229" s="15"/>
      <c r="K229" s="60"/>
      <c r="L229" s="58"/>
      <c r="M229" s="58"/>
      <c r="N229" s="60"/>
      <c r="O229" s="58"/>
      <c r="P229" s="58"/>
      <c r="Q229" s="58"/>
      <c r="R229" s="58"/>
      <c r="S229" s="58"/>
      <c r="T229" s="80" t="s">
        <v>299</v>
      </c>
      <c r="U229" s="32"/>
      <c r="V229" s="33"/>
      <c r="W229" s="58"/>
      <c r="X229" s="62"/>
      <c r="Y229" s="62"/>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row>
    <row r="230" spans="1:98" ht="13" customHeight="1" x14ac:dyDescent="0.15">
      <c r="A230" s="57"/>
      <c r="B230" s="58"/>
      <c r="C230" s="58"/>
      <c r="D230" s="58"/>
      <c r="E230" s="59"/>
      <c r="F230" s="59"/>
      <c r="G230" s="59"/>
      <c r="H230" s="78" t="s">
        <v>264</v>
      </c>
      <c r="I230" s="14"/>
      <c r="J230" s="15"/>
      <c r="K230" s="60"/>
      <c r="L230" s="60"/>
      <c r="M230" s="60"/>
      <c r="N230" s="60"/>
      <c r="O230" s="60"/>
      <c r="P230" s="60"/>
      <c r="Q230" s="58"/>
      <c r="R230" s="58"/>
      <c r="S230" s="58"/>
      <c r="T230" s="80" t="s">
        <v>300</v>
      </c>
      <c r="U230" s="32"/>
      <c r="V230" s="33"/>
      <c r="W230" s="58"/>
      <c r="X230" s="62"/>
      <c r="Y230" s="62"/>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row>
    <row r="231" spans="1:98" ht="13" customHeight="1" x14ac:dyDescent="0.15">
      <c r="A231" s="57"/>
      <c r="B231" s="58"/>
      <c r="C231" s="58"/>
      <c r="D231" s="58"/>
      <c r="E231" s="59"/>
      <c r="F231" s="59"/>
      <c r="G231" s="59"/>
      <c r="H231" s="78" t="s">
        <v>265</v>
      </c>
      <c r="I231" s="14"/>
      <c r="J231" s="15"/>
      <c r="K231" s="60"/>
      <c r="L231" s="60"/>
      <c r="M231" s="60"/>
      <c r="N231" s="60"/>
      <c r="O231" s="60"/>
      <c r="P231" s="60"/>
      <c r="Q231" s="58"/>
      <c r="R231" s="58"/>
      <c r="S231" s="58"/>
      <c r="T231" s="80" t="s">
        <v>301</v>
      </c>
      <c r="U231" s="32"/>
      <c r="V231" s="33"/>
      <c r="W231" s="58"/>
      <c r="X231" s="62"/>
      <c r="Y231" s="62"/>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row>
    <row r="232" spans="1:98" ht="13" customHeight="1" x14ac:dyDescent="0.15">
      <c r="A232" s="57"/>
      <c r="B232" s="58"/>
      <c r="C232" s="58"/>
      <c r="D232" s="58"/>
      <c r="E232" s="59"/>
      <c r="F232" s="59"/>
      <c r="G232" s="59"/>
      <c r="H232" s="78" t="s">
        <v>266</v>
      </c>
      <c r="I232" s="14"/>
      <c r="J232" s="15"/>
      <c r="K232" s="60"/>
      <c r="L232" s="60"/>
      <c r="M232" s="60"/>
      <c r="N232" s="60"/>
      <c r="O232" s="60"/>
      <c r="P232" s="60"/>
      <c r="Q232" s="58"/>
      <c r="R232" s="58"/>
      <c r="S232" s="58"/>
      <c r="T232" s="80" t="s">
        <v>302</v>
      </c>
      <c r="U232" s="32"/>
      <c r="V232" s="33"/>
      <c r="W232" s="58"/>
      <c r="X232" s="62"/>
      <c r="Y232" s="62"/>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row>
    <row r="233" spans="1:98" ht="13" customHeight="1" x14ac:dyDescent="0.15">
      <c r="A233" s="57"/>
      <c r="B233" s="58"/>
      <c r="C233" s="58"/>
      <c r="D233" s="58"/>
      <c r="E233" s="59"/>
      <c r="F233" s="59"/>
      <c r="G233" s="59"/>
      <c r="H233" s="78" t="s">
        <v>223</v>
      </c>
      <c r="I233" s="14"/>
      <c r="J233" s="15"/>
      <c r="K233" s="58"/>
      <c r="L233" s="60"/>
      <c r="M233" s="60"/>
      <c r="N233" s="58"/>
      <c r="O233" s="60"/>
      <c r="P233" s="60"/>
      <c r="Q233" s="58"/>
      <c r="R233" s="58"/>
      <c r="S233" s="58"/>
      <c r="T233" s="80" t="s">
        <v>303</v>
      </c>
      <c r="U233" s="32"/>
      <c r="V233" s="33"/>
      <c r="W233" s="58"/>
      <c r="X233" s="62"/>
      <c r="Y233" s="62"/>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row>
    <row r="234" spans="1:98" ht="13" customHeight="1" x14ac:dyDescent="0.15">
      <c r="A234" s="57"/>
      <c r="B234" s="58"/>
      <c r="C234" s="58"/>
      <c r="D234" s="58"/>
      <c r="E234" s="59"/>
      <c r="F234" s="59"/>
      <c r="G234" s="59"/>
      <c r="H234" s="78" t="s">
        <v>224</v>
      </c>
      <c r="I234" s="14"/>
      <c r="J234" s="15"/>
      <c r="K234" s="58"/>
      <c r="L234" s="60"/>
      <c r="M234" s="60"/>
      <c r="N234" s="58"/>
      <c r="O234" s="60"/>
      <c r="P234" s="60"/>
      <c r="Q234" s="58"/>
      <c r="R234" s="58"/>
      <c r="S234" s="58"/>
      <c r="T234" s="80" t="s">
        <v>304</v>
      </c>
      <c r="U234" s="32"/>
      <c r="V234" s="33"/>
      <c r="W234" s="58"/>
      <c r="X234" s="62"/>
      <c r="Y234" s="62"/>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row>
    <row r="235" spans="1:98" ht="13" customHeight="1" x14ac:dyDescent="0.15">
      <c r="A235" s="57"/>
      <c r="B235" s="58"/>
      <c r="C235" s="58"/>
      <c r="D235" s="58"/>
      <c r="E235" s="59"/>
      <c r="F235" s="59"/>
      <c r="G235" s="59"/>
      <c r="H235" s="78" t="s">
        <v>239</v>
      </c>
      <c r="I235" s="14"/>
      <c r="J235" s="15"/>
      <c r="K235" s="58"/>
      <c r="L235" s="60"/>
      <c r="M235" s="60"/>
      <c r="N235" s="58"/>
      <c r="O235" s="60"/>
      <c r="P235" s="60"/>
      <c r="Q235" s="58"/>
      <c r="R235" s="58"/>
      <c r="S235" s="58"/>
      <c r="T235" s="80" t="s">
        <v>305</v>
      </c>
      <c r="U235" s="32"/>
      <c r="V235" s="33"/>
      <c r="W235" s="58"/>
      <c r="X235" s="62"/>
      <c r="Y235" s="62"/>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row>
    <row r="236" spans="1:98" ht="13" customHeight="1" x14ac:dyDescent="0.15">
      <c r="A236" s="57"/>
      <c r="B236" s="58"/>
      <c r="C236" s="58"/>
      <c r="D236" s="58"/>
      <c r="E236" s="59"/>
      <c r="F236" s="59"/>
      <c r="G236" s="59"/>
      <c r="H236" s="78" t="s">
        <v>225</v>
      </c>
      <c r="I236" s="14"/>
      <c r="J236" s="15"/>
      <c r="K236" s="58"/>
      <c r="L236" s="60"/>
      <c r="M236" s="60"/>
      <c r="N236" s="58"/>
      <c r="O236" s="60"/>
      <c r="P236" s="60"/>
      <c r="Q236" s="58"/>
      <c r="R236" s="58"/>
      <c r="S236" s="58"/>
      <c r="T236" s="80" t="s">
        <v>306</v>
      </c>
      <c r="U236" s="32"/>
      <c r="V236" s="33"/>
      <c r="W236" s="58"/>
      <c r="X236" s="62"/>
      <c r="Y236" s="62"/>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row>
    <row r="237" spans="1:98" ht="13" customHeight="1" x14ac:dyDescent="0.15">
      <c r="A237" s="57"/>
      <c r="B237" s="58"/>
      <c r="C237" s="58"/>
      <c r="D237" s="58"/>
      <c r="E237" s="59"/>
      <c r="F237" s="59"/>
      <c r="G237" s="59"/>
      <c r="H237" s="78" t="s">
        <v>226</v>
      </c>
      <c r="I237" s="14"/>
      <c r="J237" s="15"/>
      <c r="K237" s="58"/>
      <c r="L237" s="60"/>
      <c r="M237" s="60"/>
      <c r="N237" s="58"/>
      <c r="O237" s="60"/>
      <c r="P237" s="60"/>
      <c r="Q237" s="58"/>
      <c r="R237" s="58"/>
      <c r="S237" s="58"/>
      <c r="T237" s="80" t="s">
        <v>307</v>
      </c>
      <c r="U237" s="32"/>
      <c r="V237" s="33"/>
      <c r="W237" s="58"/>
      <c r="X237" s="62"/>
      <c r="Y237" s="62"/>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row>
    <row r="238" spans="1:98" ht="13" customHeight="1" x14ac:dyDescent="0.15">
      <c r="A238" s="57"/>
      <c r="B238" s="58"/>
      <c r="C238" s="58"/>
      <c r="D238" s="58"/>
      <c r="E238" s="59"/>
      <c r="F238" s="59"/>
      <c r="G238" s="59"/>
      <c r="H238" s="78" t="s">
        <v>404</v>
      </c>
      <c r="I238" s="14"/>
      <c r="J238" s="15"/>
      <c r="K238" s="58"/>
      <c r="L238" s="60"/>
      <c r="M238" s="60"/>
      <c r="N238" s="58"/>
      <c r="O238" s="60"/>
      <c r="P238" s="60"/>
      <c r="Q238" s="58"/>
      <c r="R238" s="58"/>
      <c r="S238" s="58"/>
      <c r="T238" s="80" t="s">
        <v>308</v>
      </c>
      <c r="U238" s="32"/>
      <c r="V238" s="33"/>
      <c r="W238" s="58"/>
      <c r="X238" s="62"/>
      <c r="Y238" s="62"/>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row>
    <row r="239" spans="1:98" ht="13" customHeight="1" x14ac:dyDescent="0.15">
      <c r="A239" s="57"/>
      <c r="B239" s="58"/>
      <c r="C239" s="58"/>
      <c r="D239" s="58"/>
      <c r="E239" s="59"/>
      <c r="F239" s="59"/>
      <c r="G239" s="59"/>
      <c r="H239" s="78" t="s">
        <v>240</v>
      </c>
      <c r="I239" s="14"/>
      <c r="J239" s="15"/>
      <c r="K239" s="58"/>
      <c r="L239" s="60"/>
      <c r="M239" s="60"/>
      <c r="N239" s="58"/>
      <c r="O239" s="60"/>
      <c r="P239" s="60"/>
      <c r="Q239" s="58"/>
      <c r="R239" s="58"/>
      <c r="S239" s="58"/>
      <c r="T239" s="80" t="s">
        <v>309</v>
      </c>
      <c r="U239" s="32"/>
      <c r="V239" s="33"/>
      <c r="W239" s="58"/>
      <c r="X239" s="62"/>
      <c r="Y239" s="62"/>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row>
    <row r="240" spans="1:98" ht="13" customHeight="1" x14ac:dyDescent="0.15">
      <c r="A240" s="57"/>
      <c r="B240" s="58"/>
      <c r="C240" s="58"/>
      <c r="D240" s="58"/>
      <c r="E240" s="59"/>
      <c r="F240" s="59"/>
      <c r="G240" s="59"/>
      <c r="H240" s="78" t="s">
        <v>403</v>
      </c>
      <c r="I240" s="14"/>
      <c r="J240" s="15"/>
      <c r="K240" s="58"/>
      <c r="L240" s="60"/>
      <c r="M240" s="60"/>
      <c r="N240" s="58"/>
      <c r="O240" s="60"/>
      <c r="P240" s="60"/>
      <c r="Q240" s="58"/>
      <c r="R240" s="58"/>
      <c r="S240" s="58"/>
      <c r="T240" s="80" t="s">
        <v>310</v>
      </c>
      <c r="U240" s="32"/>
      <c r="V240" s="33"/>
      <c r="W240" s="58"/>
      <c r="X240" s="62"/>
      <c r="Y240" s="62"/>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row>
    <row r="241" spans="1:98" ht="13" customHeight="1" x14ac:dyDescent="0.15">
      <c r="A241" s="57"/>
      <c r="B241" s="58"/>
      <c r="C241" s="58"/>
      <c r="D241" s="58"/>
      <c r="E241" s="59"/>
      <c r="F241" s="59"/>
      <c r="G241" s="59"/>
      <c r="H241" s="78" t="s">
        <v>241</v>
      </c>
      <c r="I241" s="14"/>
      <c r="J241" s="15"/>
      <c r="K241" s="60"/>
      <c r="L241" s="60"/>
      <c r="M241" s="60"/>
      <c r="N241" s="60"/>
      <c r="O241" s="60"/>
      <c r="P241" s="60"/>
      <c r="Q241" s="58"/>
      <c r="R241" s="58"/>
      <c r="S241" s="58"/>
      <c r="T241" s="80" t="s">
        <v>311</v>
      </c>
      <c r="U241" s="32"/>
      <c r="V241" s="33"/>
      <c r="W241" s="58"/>
      <c r="X241" s="62"/>
      <c r="Y241" s="62"/>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row>
    <row r="242" spans="1:98" ht="13" customHeight="1" x14ac:dyDescent="0.15">
      <c r="A242" s="57"/>
      <c r="B242" s="58"/>
      <c r="C242" s="58"/>
      <c r="D242" s="58"/>
      <c r="E242" s="59"/>
      <c r="F242" s="59"/>
      <c r="G242" s="59"/>
      <c r="H242" s="78" t="s">
        <v>227</v>
      </c>
      <c r="I242" s="14"/>
      <c r="J242" s="15"/>
      <c r="K242" s="60"/>
      <c r="L242" s="60"/>
      <c r="M242" s="60"/>
      <c r="N242" s="60"/>
      <c r="O242" s="60"/>
      <c r="P242" s="60"/>
      <c r="Q242" s="58"/>
      <c r="R242" s="58"/>
      <c r="S242" s="58"/>
      <c r="T242" s="80" t="s">
        <v>312</v>
      </c>
      <c r="U242" s="32"/>
      <c r="V242" s="33"/>
      <c r="W242" s="58"/>
      <c r="X242" s="62"/>
      <c r="Y242" s="62"/>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row>
    <row r="243" spans="1:98" ht="13" customHeight="1" x14ac:dyDescent="0.15">
      <c r="A243" s="57"/>
      <c r="B243" s="58"/>
      <c r="C243" s="58"/>
      <c r="D243" s="58"/>
      <c r="E243" s="59"/>
      <c r="F243" s="59"/>
      <c r="G243" s="59"/>
      <c r="H243" s="78" t="s">
        <v>395</v>
      </c>
      <c r="I243" s="14"/>
      <c r="J243" s="15"/>
      <c r="K243" s="60"/>
      <c r="L243" s="60"/>
      <c r="M243" s="60"/>
      <c r="N243" s="60"/>
      <c r="O243" s="60"/>
      <c r="P243" s="60"/>
      <c r="Q243" s="58"/>
      <c r="R243" s="58"/>
      <c r="S243" s="58"/>
      <c r="T243" s="80" t="s">
        <v>313</v>
      </c>
      <c r="U243" s="32"/>
      <c r="V243" s="33"/>
      <c r="W243" s="58"/>
      <c r="X243" s="62"/>
      <c r="Y243" s="62"/>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row>
    <row r="244" spans="1:98" ht="13" customHeight="1" x14ac:dyDescent="0.15">
      <c r="A244" s="57"/>
      <c r="B244" s="58"/>
      <c r="C244" s="58"/>
      <c r="D244" s="58"/>
      <c r="E244" s="59"/>
      <c r="F244" s="59"/>
      <c r="G244" s="59"/>
      <c r="H244" s="78" t="s">
        <v>396</v>
      </c>
      <c r="I244" s="14"/>
      <c r="J244" s="15"/>
      <c r="K244" s="60"/>
      <c r="L244" s="60"/>
      <c r="M244" s="60"/>
      <c r="N244" s="60"/>
      <c r="O244" s="60"/>
      <c r="P244" s="60"/>
      <c r="Q244" s="58"/>
      <c r="R244" s="58"/>
      <c r="S244" s="58"/>
      <c r="T244" s="80" t="s">
        <v>314</v>
      </c>
      <c r="U244" s="32"/>
      <c r="V244" s="33"/>
      <c r="W244" s="58"/>
      <c r="X244" s="62"/>
      <c r="Y244" s="62"/>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row>
    <row r="245" spans="1:98" ht="13" customHeight="1" x14ac:dyDescent="0.15">
      <c r="A245" s="57"/>
      <c r="B245" s="58"/>
      <c r="C245" s="58"/>
      <c r="D245" s="58"/>
      <c r="E245" s="59"/>
      <c r="F245" s="59"/>
      <c r="G245" s="59"/>
      <c r="H245" s="78" t="s">
        <v>402</v>
      </c>
      <c r="I245" s="14"/>
      <c r="J245" s="15"/>
      <c r="K245" s="60"/>
      <c r="L245" s="60"/>
      <c r="M245" s="60"/>
      <c r="N245" s="60"/>
      <c r="O245" s="60"/>
      <c r="P245" s="60"/>
      <c r="Q245" s="58"/>
      <c r="R245" s="58"/>
      <c r="S245" s="58"/>
      <c r="T245" s="80" t="s">
        <v>315</v>
      </c>
      <c r="U245" s="32"/>
      <c r="V245" s="33"/>
      <c r="W245" s="58"/>
      <c r="X245" s="62"/>
      <c r="Y245" s="62"/>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row>
    <row r="246" spans="1:98" ht="13" customHeight="1" x14ac:dyDescent="0.15">
      <c r="A246" s="57"/>
      <c r="B246" s="58"/>
      <c r="C246" s="58"/>
      <c r="D246" s="58"/>
      <c r="E246" s="59"/>
      <c r="F246" s="59"/>
      <c r="G246" s="59"/>
      <c r="H246" s="78" t="s">
        <v>242</v>
      </c>
      <c r="I246" s="14"/>
      <c r="J246" s="15"/>
      <c r="K246" s="60"/>
      <c r="L246" s="60"/>
      <c r="M246" s="60"/>
      <c r="N246" s="60"/>
      <c r="O246" s="60"/>
      <c r="P246" s="60"/>
      <c r="Q246" s="58"/>
      <c r="R246" s="58"/>
      <c r="S246" s="58"/>
      <c r="T246" s="80" t="s">
        <v>316</v>
      </c>
      <c r="U246" s="32"/>
      <c r="V246" s="33"/>
      <c r="W246" s="58"/>
      <c r="X246" s="62"/>
      <c r="Y246" s="62"/>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row>
    <row r="247" spans="1:98" ht="13" customHeight="1" x14ac:dyDescent="0.15">
      <c r="A247" s="57"/>
      <c r="B247" s="58"/>
      <c r="C247" s="58"/>
      <c r="D247" s="58"/>
      <c r="E247" s="59"/>
      <c r="F247" s="59"/>
      <c r="G247" s="59"/>
      <c r="H247" s="78" t="s">
        <v>228</v>
      </c>
      <c r="I247" s="14"/>
      <c r="J247" s="15"/>
      <c r="K247" s="60"/>
      <c r="L247" s="60"/>
      <c r="M247" s="60"/>
      <c r="N247" s="60"/>
      <c r="O247" s="60"/>
      <c r="P247" s="60"/>
      <c r="Q247" s="58"/>
      <c r="R247" s="58"/>
      <c r="S247" s="58"/>
      <c r="T247" s="80" t="s">
        <v>317</v>
      </c>
      <c r="U247" s="32"/>
      <c r="V247" s="33"/>
      <c r="W247" s="58"/>
      <c r="X247" s="62"/>
      <c r="Y247" s="62"/>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row>
    <row r="248" spans="1:98" ht="13" customHeight="1" x14ac:dyDescent="0.15">
      <c r="A248" s="57"/>
      <c r="B248" s="58"/>
      <c r="C248" s="58"/>
      <c r="D248" s="58"/>
      <c r="E248" s="59"/>
      <c r="F248" s="59"/>
      <c r="G248" s="59"/>
      <c r="H248" s="78" t="s">
        <v>401</v>
      </c>
      <c r="I248" s="14"/>
      <c r="J248" s="15"/>
      <c r="K248" s="60"/>
      <c r="L248" s="60"/>
      <c r="M248" s="60"/>
      <c r="N248" s="60"/>
      <c r="O248" s="60"/>
      <c r="P248" s="60"/>
      <c r="Q248" s="58"/>
      <c r="R248" s="58"/>
      <c r="S248" s="58"/>
      <c r="T248" s="80" t="s">
        <v>318</v>
      </c>
      <c r="U248" s="32"/>
      <c r="V248" s="33"/>
      <c r="W248" s="58"/>
      <c r="X248" s="62"/>
      <c r="Y248" s="62"/>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row>
    <row r="249" spans="1:98" ht="13" customHeight="1" x14ac:dyDescent="0.15">
      <c r="A249" s="57"/>
      <c r="B249" s="58"/>
      <c r="C249" s="58"/>
      <c r="D249" s="58"/>
      <c r="E249" s="59"/>
      <c r="F249" s="59"/>
      <c r="G249" s="59"/>
      <c r="H249" s="78" t="s">
        <v>229</v>
      </c>
      <c r="I249" s="14"/>
      <c r="J249" s="15"/>
      <c r="K249" s="60"/>
      <c r="L249" s="60"/>
      <c r="M249" s="60"/>
      <c r="N249" s="60"/>
      <c r="O249" s="60"/>
      <c r="P249" s="60"/>
      <c r="Q249" s="58"/>
      <c r="R249" s="58"/>
      <c r="S249" s="58"/>
      <c r="T249" s="80" t="s">
        <v>319</v>
      </c>
      <c r="U249" s="32"/>
      <c r="V249" s="33"/>
      <c r="W249" s="58"/>
      <c r="X249" s="62"/>
      <c r="Y249" s="62"/>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row>
    <row r="250" spans="1:98" ht="13" customHeight="1" x14ac:dyDescent="0.15">
      <c r="A250" s="57"/>
      <c r="B250" s="58"/>
      <c r="C250" s="58"/>
      <c r="D250" s="58"/>
      <c r="E250" s="59"/>
      <c r="F250" s="59"/>
      <c r="G250" s="59"/>
      <c r="H250" s="78" t="s">
        <v>397</v>
      </c>
      <c r="I250" s="14"/>
      <c r="J250" s="15"/>
      <c r="K250" s="60"/>
      <c r="L250" s="60"/>
      <c r="M250" s="60"/>
      <c r="N250" s="60"/>
      <c r="O250" s="60"/>
      <c r="P250" s="60"/>
      <c r="Q250" s="58"/>
      <c r="R250" s="58"/>
      <c r="S250" s="58"/>
      <c r="T250" s="80" t="s">
        <v>320</v>
      </c>
      <c r="U250" s="32"/>
      <c r="V250" s="33"/>
      <c r="W250" s="58"/>
      <c r="X250" s="62"/>
      <c r="Y250" s="62"/>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row>
    <row r="251" spans="1:98" ht="13" customHeight="1" x14ac:dyDescent="0.15">
      <c r="A251" s="57"/>
      <c r="B251" s="58"/>
      <c r="C251" s="58"/>
      <c r="D251" s="58"/>
      <c r="E251" s="59"/>
      <c r="F251" s="59"/>
      <c r="G251" s="59"/>
      <c r="H251" s="78" t="s">
        <v>398</v>
      </c>
      <c r="I251" s="14"/>
      <c r="J251" s="15"/>
      <c r="K251" s="60"/>
      <c r="L251" s="60"/>
      <c r="M251" s="60"/>
      <c r="N251" s="60"/>
      <c r="O251" s="60"/>
      <c r="P251" s="60"/>
      <c r="Q251" s="58"/>
      <c r="R251" s="58"/>
      <c r="S251" s="58"/>
      <c r="T251" s="80" t="s">
        <v>321</v>
      </c>
      <c r="U251" s="32"/>
      <c r="V251" s="33"/>
      <c r="W251" s="58"/>
      <c r="X251" s="62"/>
      <c r="Y251" s="62"/>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row>
    <row r="252" spans="1:98" ht="13" customHeight="1" x14ac:dyDescent="0.15">
      <c r="A252" s="57"/>
      <c r="B252" s="58"/>
      <c r="C252" s="58"/>
      <c r="D252" s="58"/>
      <c r="E252" s="59"/>
      <c r="F252" s="59"/>
      <c r="G252" s="59"/>
      <c r="H252" s="78" t="s">
        <v>399</v>
      </c>
      <c r="I252" s="14"/>
      <c r="J252" s="15"/>
      <c r="K252" s="60"/>
      <c r="L252" s="60"/>
      <c r="M252" s="60"/>
      <c r="N252" s="60"/>
      <c r="O252" s="60"/>
      <c r="P252" s="60"/>
      <c r="Q252" s="58"/>
      <c r="R252" s="58"/>
      <c r="S252" s="58"/>
      <c r="T252" s="80" t="s">
        <v>322</v>
      </c>
      <c r="U252" s="32"/>
      <c r="V252" s="33"/>
      <c r="W252" s="58"/>
      <c r="X252" s="62"/>
      <c r="Y252" s="62"/>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row>
    <row r="253" spans="1:98" ht="13" customHeight="1" x14ac:dyDescent="0.15">
      <c r="A253" s="57"/>
      <c r="B253" s="58"/>
      <c r="C253" s="58"/>
      <c r="D253" s="58"/>
      <c r="E253" s="59"/>
      <c r="F253" s="59"/>
      <c r="G253" s="59"/>
      <c r="H253" s="78" t="s">
        <v>267</v>
      </c>
      <c r="I253" s="14"/>
      <c r="J253" s="15"/>
      <c r="K253" s="60"/>
      <c r="L253" s="60"/>
      <c r="M253" s="60"/>
      <c r="N253" s="60"/>
      <c r="O253" s="60"/>
      <c r="P253" s="60"/>
      <c r="Q253" s="58"/>
      <c r="R253" s="58"/>
      <c r="S253" s="58"/>
      <c r="T253" s="80" t="s">
        <v>323</v>
      </c>
      <c r="U253" s="32"/>
      <c r="V253" s="33"/>
      <c r="W253" s="58"/>
      <c r="X253" s="62"/>
      <c r="Y253" s="62"/>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row>
    <row r="254" spans="1:98" ht="13" customHeight="1" x14ac:dyDescent="0.15">
      <c r="A254" s="57"/>
      <c r="B254" s="58"/>
      <c r="C254" s="58"/>
      <c r="D254" s="58"/>
      <c r="E254" s="59"/>
      <c r="F254" s="59"/>
      <c r="G254" s="59"/>
      <c r="H254" s="78" t="s">
        <v>230</v>
      </c>
      <c r="I254" s="14"/>
      <c r="J254" s="15"/>
      <c r="K254" s="60"/>
      <c r="L254" s="60"/>
      <c r="M254" s="60"/>
      <c r="N254" s="60"/>
      <c r="O254" s="60"/>
      <c r="P254" s="60"/>
      <c r="Q254" s="58"/>
      <c r="R254" s="58"/>
      <c r="S254" s="58"/>
      <c r="T254" s="80" t="s">
        <v>324</v>
      </c>
      <c r="U254" s="32"/>
      <c r="V254" s="33"/>
      <c r="W254" s="58"/>
      <c r="X254" s="62"/>
      <c r="Y254" s="62"/>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row>
    <row r="255" spans="1:98" ht="13" customHeight="1" x14ac:dyDescent="0.15">
      <c r="A255" s="57"/>
      <c r="B255" s="58"/>
      <c r="C255" s="58"/>
      <c r="D255" s="58"/>
      <c r="E255" s="59"/>
      <c r="F255" s="59"/>
      <c r="G255" s="59"/>
      <c r="H255" s="78" t="s">
        <v>231</v>
      </c>
      <c r="I255" s="14"/>
      <c r="J255" s="15"/>
      <c r="K255" s="60"/>
      <c r="L255" s="60"/>
      <c r="M255" s="60"/>
      <c r="N255" s="60"/>
      <c r="O255" s="60"/>
      <c r="P255" s="60"/>
      <c r="Q255" s="58"/>
      <c r="R255" s="58"/>
      <c r="S255" s="58"/>
      <c r="T255" s="80" t="s">
        <v>325</v>
      </c>
      <c r="U255" s="32"/>
      <c r="V255" s="33"/>
      <c r="W255" s="58"/>
      <c r="X255" s="62"/>
      <c r="Y255" s="62"/>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row>
    <row r="256" spans="1:98" ht="13" customHeight="1" x14ac:dyDescent="0.15">
      <c r="A256" s="57"/>
      <c r="B256" s="58"/>
      <c r="C256" s="58"/>
      <c r="D256" s="58"/>
      <c r="E256" s="59"/>
      <c r="F256" s="59"/>
      <c r="G256" s="59"/>
      <c r="H256" s="78" t="s">
        <v>232</v>
      </c>
      <c r="I256" s="14"/>
      <c r="J256" s="15"/>
      <c r="K256" s="60"/>
      <c r="L256" s="60"/>
      <c r="M256" s="60"/>
      <c r="N256" s="60"/>
      <c r="O256" s="60"/>
      <c r="P256" s="60"/>
      <c r="Q256" s="58"/>
      <c r="R256" s="58"/>
      <c r="S256" s="58"/>
      <c r="T256" s="80" t="s">
        <v>326</v>
      </c>
      <c r="U256" s="32"/>
      <c r="V256" s="33"/>
      <c r="W256" s="58"/>
      <c r="X256" s="62"/>
      <c r="Y256" s="62"/>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row>
    <row r="257" spans="1:98" ht="13" customHeight="1" x14ac:dyDescent="0.15">
      <c r="A257" s="57"/>
      <c r="B257" s="58"/>
      <c r="C257" s="58"/>
      <c r="D257" s="58"/>
      <c r="E257" s="59"/>
      <c r="F257" s="59"/>
      <c r="G257" s="59"/>
      <c r="H257" s="78" t="s">
        <v>268</v>
      </c>
      <c r="I257" s="14"/>
      <c r="J257" s="15"/>
      <c r="K257" s="60"/>
      <c r="L257" s="60"/>
      <c r="M257" s="60"/>
      <c r="N257" s="60"/>
      <c r="O257" s="60"/>
      <c r="P257" s="60"/>
      <c r="Q257" s="60"/>
      <c r="R257" s="60"/>
      <c r="S257" s="60"/>
      <c r="T257" s="80" t="s">
        <v>327</v>
      </c>
      <c r="U257" s="32"/>
      <c r="V257" s="33"/>
      <c r="W257" s="58"/>
      <c r="X257" s="62"/>
      <c r="Y257" s="62"/>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row>
    <row r="258" spans="1:98" ht="13" customHeight="1" x14ac:dyDescent="0.15">
      <c r="A258" s="57"/>
      <c r="B258" s="58"/>
      <c r="C258" s="58"/>
      <c r="D258" s="58"/>
      <c r="E258" s="59"/>
      <c r="F258" s="59"/>
      <c r="G258" s="59"/>
      <c r="H258" s="78" t="s">
        <v>233</v>
      </c>
      <c r="I258" s="14"/>
      <c r="J258" s="15"/>
      <c r="K258" s="60"/>
      <c r="L258" s="60"/>
      <c r="M258" s="60"/>
      <c r="N258" s="60"/>
      <c r="O258" s="60"/>
      <c r="P258" s="60"/>
      <c r="Q258" s="60"/>
      <c r="R258" s="60"/>
      <c r="S258" s="60"/>
      <c r="T258" s="80" t="s">
        <v>328</v>
      </c>
      <c r="U258" s="32"/>
      <c r="V258" s="33"/>
      <c r="W258" s="58"/>
      <c r="X258" s="62"/>
      <c r="Y258" s="62"/>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row>
    <row r="259" spans="1:98" ht="13" customHeight="1" x14ac:dyDescent="0.15">
      <c r="A259" s="57"/>
      <c r="B259" s="58"/>
      <c r="C259" s="58"/>
      <c r="D259" s="58"/>
      <c r="E259" s="59"/>
      <c r="F259" s="59"/>
      <c r="G259" s="59"/>
      <c r="H259" s="78" t="s">
        <v>234</v>
      </c>
      <c r="I259" s="14"/>
      <c r="J259" s="15"/>
      <c r="K259" s="60"/>
      <c r="L259" s="60"/>
      <c r="M259" s="60"/>
      <c r="N259" s="60"/>
      <c r="O259" s="60"/>
      <c r="P259" s="60"/>
      <c r="Q259" s="60"/>
      <c r="R259" s="60"/>
      <c r="S259" s="60"/>
      <c r="T259" s="80" t="s">
        <v>329</v>
      </c>
      <c r="U259" s="32"/>
      <c r="V259" s="33"/>
      <c r="W259" s="58"/>
      <c r="X259" s="62"/>
      <c r="Y259" s="62"/>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row>
    <row r="260" spans="1:98" ht="13" customHeight="1" x14ac:dyDescent="0.15">
      <c r="A260" s="57"/>
      <c r="B260" s="58"/>
      <c r="C260" s="58"/>
      <c r="D260" s="58"/>
      <c r="E260" s="59"/>
      <c r="F260" s="59"/>
      <c r="G260" s="59"/>
      <c r="H260" s="78" t="s">
        <v>235</v>
      </c>
      <c r="I260" s="14"/>
      <c r="J260" s="15"/>
      <c r="K260" s="60"/>
      <c r="L260" s="60"/>
      <c r="M260" s="60"/>
      <c r="N260" s="60"/>
      <c r="O260" s="60"/>
      <c r="P260" s="60"/>
      <c r="Q260" s="60"/>
      <c r="R260" s="60"/>
      <c r="S260" s="60"/>
      <c r="T260" s="80" t="s">
        <v>330</v>
      </c>
      <c r="U260" s="32"/>
      <c r="V260" s="33"/>
      <c r="W260" s="58"/>
      <c r="X260" s="62"/>
      <c r="Y260" s="62"/>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row>
    <row r="261" spans="1:98" ht="13" customHeight="1" x14ac:dyDescent="0.15">
      <c r="A261" s="57"/>
      <c r="B261" s="58"/>
      <c r="C261" s="58"/>
      <c r="D261" s="58"/>
      <c r="E261" s="59"/>
      <c r="F261" s="59"/>
      <c r="G261" s="59"/>
      <c r="H261" s="78" t="s">
        <v>236</v>
      </c>
      <c r="I261" s="14"/>
      <c r="J261" s="15"/>
      <c r="K261" s="60"/>
      <c r="L261" s="60"/>
      <c r="M261" s="60"/>
      <c r="N261" s="60"/>
      <c r="O261" s="60"/>
      <c r="P261" s="60"/>
      <c r="Q261" s="60"/>
      <c r="R261" s="60"/>
      <c r="S261" s="60"/>
      <c r="T261" s="80" t="s">
        <v>331</v>
      </c>
      <c r="U261" s="32"/>
      <c r="V261" s="33"/>
      <c r="W261" s="58"/>
      <c r="X261" s="62"/>
      <c r="Y261" s="62"/>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row>
    <row r="262" spans="1:98" ht="13" customHeight="1" x14ac:dyDescent="0.15">
      <c r="A262" s="57"/>
      <c r="B262" s="58"/>
      <c r="C262" s="58"/>
      <c r="D262" s="58"/>
      <c r="E262" s="59"/>
      <c r="F262" s="59"/>
      <c r="G262" s="59"/>
      <c r="H262" s="78" t="s">
        <v>400</v>
      </c>
      <c r="I262" s="14"/>
      <c r="J262" s="15"/>
      <c r="K262" s="60"/>
      <c r="L262" s="60"/>
      <c r="M262" s="60"/>
      <c r="N262" s="60"/>
      <c r="O262" s="60"/>
      <c r="P262" s="60"/>
      <c r="Q262" s="60"/>
      <c r="R262" s="60"/>
      <c r="S262" s="60"/>
      <c r="T262" s="80" t="s">
        <v>332</v>
      </c>
      <c r="U262" s="32"/>
      <c r="V262" s="33"/>
      <c r="W262" s="58"/>
      <c r="X262" s="62"/>
      <c r="Y262" s="62"/>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row>
    <row r="263" spans="1:98" ht="13" customHeight="1" x14ac:dyDescent="0.15">
      <c r="A263" s="57"/>
      <c r="B263" s="58"/>
      <c r="C263" s="58"/>
      <c r="D263" s="58"/>
      <c r="E263" s="59"/>
      <c r="F263" s="59"/>
      <c r="G263" s="59"/>
      <c r="H263" s="78" t="s">
        <v>269</v>
      </c>
      <c r="I263" s="14"/>
      <c r="J263" s="15"/>
      <c r="K263" s="60"/>
      <c r="L263" s="60"/>
      <c r="M263" s="60"/>
      <c r="N263" s="60"/>
      <c r="O263" s="60"/>
      <c r="P263" s="60"/>
      <c r="Q263" s="60"/>
      <c r="R263" s="60"/>
      <c r="S263" s="60"/>
      <c r="T263" s="80" t="s">
        <v>333</v>
      </c>
      <c r="U263" s="32"/>
      <c r="V263" s="33"/>
      <c r="W263" s="58"/>
      <c r="X263" s="62"/>
      <c r="Y263" s="62"/>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row>
    <row r="264" spans="1:98" ht="13" customHeight="1" thickBot="1" x14ac:dyDescent="0.2">
      <c r="A264" s="57"/>
      <c r="B264" s="58"/>
      <c r="C264" s="58"/>
      <c r="D264" s="58"/>
      <c r="E264" s="59"/>
      <c r="F264" s="59"/>
      <c r="G264" s="59"/>
      <c r="H264" s="79" t="s">
        <v>237</v>
      </c>
      <c r="I264" s="16"/>
      <c r="J264" s="17"/>
      <c r="K264" s="60"/>
      <c r="L264" s="60"/>
      <c r="M264" s="60"/>
      <c r="N264" s="60"/>
      <c r="O264" s="60"/>
      <c r="P264" s="60"/>
      <c r="Q264" s="60"/>
      <c r="R264" s="60"/>
      <c r="S264" s="60"/>
      <c r="T264" s="80" t="s">
        <v>334</v>
      </c>
      <c r="U264" s="32"/>
      <c r="V264" s="33"/>
      <c r="W264" s="58"/>
      <c r="X264" s="62"/>
      <c r="Y264" s="62"/>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row>
    <row r="265" spans="1:98" ht="13" customHeight="1" x14ac:dyDescent="0.15">
      <c r="A265" s="57"/>
      <c r="B265" s="58"/>
      <c r="C265" s="58"/>
      <c r="D265" s="58"/>
      <c r="E265" s="59"/>
      <c r="F265" s="59"/>
      <c r="G265" s="59"/>
      <c r="H265" s="61"/>
      <c r="I265" s="60"/>
      <c r="J265" s="60"/>
      <c r="K265" s="60"/>
      <c r="L265" s="60"/>
      <c r="M265" s="60"/>
      <c r="N265" s="60"/>
      <c r="O265" s="60"/>
      <c r="P265" s="60"/>
      <c r="Q265" s="60"/>
      <c r="R265" s="60"/>
      <c r="S265" s="60"/>
      <c r="T265" s="80" t="s">
        <v>335</v>
      </c>
      <c r="U265" s="32"/>
      <c r="V265" s="33"/>
      <c r="W265" s="58"/>
      <c r="X265" s="62"/>
      <c r="Y265" s="62"/>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row>
    <row r="266" spans="1:98" ht="13" customHeight="1" x14ac:dyDescent="0.15">
      <c r="A266" s="57"/>
      <c r="B266" s="58"/>
      <c r="C266" s="58"/>
      <c r="D266" s="58"/>
      <c r="E266" s="59"/>
      <c r="F266" s="59"/>
      <c r="G266" s="59"/>
      <c r="H266" s="60"/>
      <c r="I266" s="60"/>
      <c r="J266" s="60"/>
      <c r="K266" s="60"/>
      <c r="L266" s="60"/>
      <c r="M266" s="60"/>
      <c r="N266" s="60"/>
      <c r="O266" s="60"/>
      <c r="P266" s="60"/>
      <c r="Q266" s="60"/>
      <c r="R266" s="60"/>
      <c r="S266" s="60"/>
      <c r="T266" s="80" t="s">
        <v>336</v>
      </c>
      <c r="U266" s="32"/>
      <c r="V266" s="33"/>
      <c r="W266" s="58"/>
      <c r="X266" s="62"/>
      <c r="Y266" s="62"/>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row>
    <row r="267" spans="1:98" ht="13" customHeight="1" x14ac:dyDescent="0.15">
      <c r="A267" s="57"/>
      <c r="B267" s="58"/>
      <c r="C267" s="58"/>
      <c r="D267" s="58"/>
      <c r="E267" s="59"/>
      <c r="F267" s="59"/>
      <c r="G267" s="59"/>
      <c r="H267" s="60"/>
      <c r="I267" s="60"/>
      <c r="J267" s="60"/>
      <c r="K267" s="60"/>
      <c r="L267" s="60"/>
      <c r="M267" s="60"/>
      <c r="N267" s="60"/>
      <c r="O267" s="60"/>
      <c r="P267" s="60"/>
      <c r="Q267" s="60"/>
      <c r="R267" s="60"/>
      <c r="S267" s="60"/>
      <c r="T267" s="80" t="s">
        <v>337</v>
      </c>
      <c r="U267" s="32"/>
      <c r="V267" s="33"/>
      <c r="W267" s="58"/>
      <c r="X267" s="62"/>
      <c r="Y267" s="62"/>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row>
    <row r="268" spans="1:98" ht="13" customHeight="1" x14ac:dyDescent="0.15">
      <c r="A268" s="57"/>
      <c r="B268" s="58"/>
      <c r="C268" s="58"/>
      <c r="D268" s="58"/>
      <c r="E268" s="59"/>
      <c r="F268" s="59"/>
      <c r="G268" s="59"/>
      <c r="H268" s="61"/>
      <c r="I268" s="60"/>
      <c r="J268" s="60"/>
      <c r="K268" s="60"/>
      <c r="L268" s="60"/>
      <c r="M268" s="60"/>
      <c r="N268" s="60"/>
      <c r="O268" s="60"/>
      <c r="P268" s="60"/>
      <c r="Q268" s="60"/>
      <c r="R268" s="60"/>
      <c r="S268" s="60"/>
      <c r="T268" s="80" t="s">
        <v>338</v>
      </c>
      <c r="U268" s="32"/>
      <c r="V268" s="33"/>
      <c r="W268" s="58"/>
      <c r="X268" s="62"/>
      <c r="Y268" s="62"/>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row>
    <row r="269" spans="1:98" ht="13" customHeight="1" x14ac:dyDescent="0.15">
      <c r="A269" s="57"/>
      <c r="B269" s="58"/>
      <c r="C269" s="58"/>
      <c r="D269" s="58"/>
      <c r="E269" s="59"/>
      <c r="F269" s="59"/>
      <c r="G269" s="59"/>
      <c r="H269" s="61"/>
      <c r="I269" s="60"/>
      <c r="J269" s="60"/>
      <c r="K269" s="60"/>
      <c r="L269" s="60"/>
      <c r="M269" s="60"/>
      <c r="N269" s="60"/>
      <c r="O269" s="60"/>
      <c r="P269" s="60"/>
      <c r="Q269" s="60"/>
      <c r="R269" s="60"/>
      <c r="S269" s="60"/>
      <c r="T269" s="80" t="s">
        <v>339</v>
      </c>
      <c r="U269" s="32"/>
      <c r="V269" s="33"/>
      <c r="W269" s="58"/>
      <c r="X269" s="62"/>
      <c r="Y269" s="62"/>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row>
    <row r="270" spans="1:98" ht="13" customHeight="1" x14ac:dyDescent="0.15">
      <c r="A270" s="57"/>
      <c r="B270" s="58"/>
      <c r="C270" s="58"/>
      <c r="D270" s="58"/>
      <c r="E270" s="59"/>
      <c r="F270" s="59"/>
      <c r="G270" s="59"/>
      <c r="H270" s="61"/>
      <c r="I270" s="60"/>
      <c r="J270" s="60"/>
      <c r="K270" s="60"/>
      <c r="L270" s="60"/>
      <c r="M270" s="60"/>
      <c r="N270" s="60"/>
      <c r="O270" s="60"/>
      <c r="P270" s="60"/>
      <c r="Q270" s="60"/>
      <c r="R270" s="60"/>
      <c r="S270" s="60"/>
      <c r="T270" s="80" t="s">
        <v>340</v>
      </c>
      <c r="U270" s="32"/>
      <c r="V270" s="33"/>
      <c r="W270" s="58"/>
      <c r="X270" s="62"/>
      <c r="Y270" s="62"/>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row>
    <row r="271" spans="1:98" ht="13" customHeight="1" x14ac:dyDescent="0.15">
      <c r="A271" s="57"/>
      <c r="B271" s="58"/>
      <c r="C271" s="58"/>
      <c r="D271" s="58"/>
      <c r="E271" s="59"/>
      <c r="F271" s="59"/>
      <c r="G271" s="59"/>
      <c r="H271" s="61"/>
      <c r="I271" s="60"/>
      <c r="J271" s="60"/>
      <c r="K271" s="60"/>
      <c r="L271" s="60"/>
      <c r="M271" s="60"/>
      <c r="N271" s="60"/>
      <c r="O271" s="60"/>
      <c r="P271" s="60"/>
      <c r="Q271" s="60"/>
      <c r="R271" s="60"/>
      <c r="S271" s="60"/>
      <c r="T271" s="80" t="s">
        <v>341</v>
      </c>
      <c r="U271" s="32"/>
      <c r="V271" s="33"/>
      <c r="W271" s="58"/>
      <c r="X271" s="62"/>
      <c r="Y271" s="62"/>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row>
    <row r="272" spans="1:98" ht="13" customHeight="1" x14ac:dyDescent="0.15">
      <c r="A272" s="57"/>
      <c r="B272" s="58"/>
      <c r="C272" s="58"/>
      <c r="D272" s="58"/>
      <c r="E272" s="59"/>
      <c r="F272" s="59"/>
      <c r="G272" s="59"/>
      <c r="H272" s="61"/>
      <c r="I272" s="60"/>
      <c r="J272" s="60"/>
      <c r="K272" s="60"/>
      <c r="L272" s="60"/>
      <c r="M272" s="60"/>
      <c r="N272" s="60"/>
      <c r="O272" s="60"/>
      <c r="P272" s="60"/>
      <c r="Q272" s="60"/>
      <c r="R272" s="60"/>
      <c r="S272" s="60"/>
      <c r="T272" s="80" t="s">
        <v>342</v>
      </c>
      <c r="U272" s="32"/>
      <c r="V272" s="33"/>
      <c r="W272" s="58"/>
      <c r="X272" s="62"/>
      <c r="Y272" s="62"/>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row>
    <row r="273" spans="1:98" ht="13" customHeight="1" x14ac:dyDescent="0.15">
      <c r="A273" s="57"/>
      <c r="B273" s="58"/>
      <c r="C273" s="58"/>
      <c r="D273" s="58"/>
      <c r="E273" s="59"/>
      <c r="F273" s="59"/>
      <c r="G273" s="59"/>
      <c r="H273" s="61"/>
      <c r="I273" s="60"/>
      <c r="J273" s="60"/>
      <c r="K273" s="60"/>
      <c r="L273" s="60"/>
      <c r="M273" s="60"/>
      <c r="N273" s="60"/>
      <c r="O273" s="60"/>
      <c r="P273" s="60"/>
      <c r="Q273" s="60"/>
      <c r="R273" s="60"/>
      <c r="S273" s="60"/>
      <c r="T273" s="80" t="s">
        <v>343</v>
      </c>
      <c r="U273" s="32"/>
      <c r="V273" s="33"/>
      <c r="W273" s="58"/>
      <c r="X273" s="62"/>
      <c r="Y273" s="62"/>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row>
    <row r="274" spans="1:98" ht="13" customHeight="1" x14ac:dyDescent="0.15">
      <c r="A274" s="57"/>
      <c r="B274" s="58"/>
      <c r="C274" s="58"/>
      <c r="D274" s="58"/>
      <c r="E274" s="59"/>
      <c r="F274" s="59"/>
      <c r="G274" s="59"/>
      <c r="H274" s="61"/>
      <c r="I274" s="60"/>
      <c r="J274" s="60"/>
      <c r="K274" s="60"/>
      <c r="L274" s="60"/>
      <c r="M274" s="60"/>
      <c r="N274" s="60"/>
      <c r="O274" s="60"/>
      <c r="P274" s="60"/>
      <c r="Q274" s="60"/>
      <c r="R274" s="60"/>
      <c r="S274" s="60"/>
      <c r="T274" s="80" t="s">
        <v>344</v>
      </c>
      <c r="U274" s="32"/>
      <c r="V274" s="33"/>
      <c r="W274" s="58"/>
      <c r="X274" s="62"/>
      <c r="Y274" s="62"/>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row>
    <row r="275" spans="1:98" ht="13" customHeight="1" x14ac:dyDescent="0.15">
      <c r="A275" s="57"/>
      <c r="B275" s="58"/>
      <c r="C275" s="58"/>
      <c r="D275" s="58"/>
      <c r="E275" s="59"/>
      <c r="F275" s="59"/>
      <c r="G275" s="59"/>
      <c r="H275" s="61"/>
      <c r="I275" s="60"/>
      <c r="J275" s="60"/>
      <c r="K275" s="60"/>
      <c r="L275" s="60"/>
      <c r="M275" s="60"/>
      <c r="N275" s="60"/>
      <c r="O275" s="60"/>
      <c r="P275" s="60"/>
      <c r="Q275" s="60"/>
      <c r="R275" s="60"/>
      <c r="S275" s="60"/>
      <c r="T275" s="80" t="s">
        <v>345</v>
      </c>
      <c r="U275" s="32"/>
      <c r="V275" s="33"/>
      <c r="W275" s="58"/>
      <c r="X275" s="62"/>
      <c r="Y275" s="62"/>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row>
    <row r="276" spans="1:98" ht="13" customHeight="1" x14ac:dyDescent="0.15">
      <c r="A276" s="57"/>
      <c r="B276" s="58"/>
      <c r="C276" s="58"/>
      <c r="D276" s="58"/>
      <c r="E276" s="59"/>
      <c r="F276" s="59"/>
      <c r="G276" s="59"/>
      <c r="H276" s="61"/>
      <c r="I276" s="60"/>
      <c r="J276" s="60"/>
      <c r="K276" s="60"/>
      <c r="L276" s="60"/>
      <c r="M276" s="60"/>
      <c r="N276" s="60"/>
      <c r="O276" s="60"/>
      <c r="P276" s="60"/>
      <c r="Q276" s="60"/>
      <c r="R276" s="60"/>
      <c r="S276" s="60"/>
      <c r="T276" s="80" t="s">
        <v>346</v>
      </c>
      <c r="U276" s="32"/>
      <c r="V276" s="33"/>
      <c r="W276" s="58"/>
      <c r="X276" s="62"/>
      <c r="Y276" s="62"/>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row>
    <row r="277" spans="1:98" ht="13" customHeight="1" x14ac:dyDescent="0.15">
      <c r="A277" s="57"/>
      <c r="B277" s="58"/>
      <c r="C277" s="58"/>
      <c r="D277" s="58"/>
      <c r="E277" s="59"/>
      <c r="F277" s="59"/>
      <c r="G277" s="59"/>
      <c r="H277" s="61"/>
      <c r="I277" s="60"/>
      <c r="J277" s="60"/>
      <c r="K277" s="60"/>
      <c r="L277" s="60"/>
      <c r="M277" s="60"/>
      <c r="N277" s="60"/>
      <c r="O277" s="60"/>
      <c r="P277" s="60"/>
      <c r="Q277" s="60"/>
      <c r="R277" s="60"/>
      <c r="S277" s="60"/>
      <c r="T277" s="80" t="s">
        <v>347</v>
      </c>
      <c r="U277" s="32"/>
      <c r="V277" s="33"/>
      <c r="W277" s="58"/>
      <c r="X277" s="62"/>
      <c r="Y277" s="62"/>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row>
    <row r="278" spans="1:98" ht="13" customHeight="1" x14ac:dyDescent="0.15">
      <c r="A278" s="57"/>
      <c r="B278" s="58"/>
      <c r="C278" s="58"/>
      <c r="D278" s="58"/>
      <c r="E278" s="59"/>
      <c r="F278" s="59"/>
      <c r="G278" s="59"/>
      <c r="H278" s="61"/>
      <c r="I278" s="60"/>
      <c r="J278" s="60"/>
      <c r="K278" s="60"/>
      <c r="L278" s="60"/>
      <c r="M278" s="60"/>
      <c r="N278" s="60"/>
      <c r="O278" s="60"/>
      <c r="P278" s="60"/>
      <c r="Q278" s="60"/>
      <c r="R278" s="60"/>
      <c r="S278" s="60"/>
      <c r="T278" s="80" t="s">
        <v>348</v>
      </c>
      <c r="U278" s="32"/>
      <c r="V278" s="33"/>
      <c r="W278" s="58"/>
      <c r="X278" s="62"/>
      <c r="Y278" s="62"/>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row>
    <row r="279" spans="1:98" ht="13" customHeight="1" x14ac:dyDescent="0.15">
      <c r="A279" s="57"/>
      <c r="B279" s="58"/>
      <c r="C279" s="58"/>
      <c r="D279" s="58"/>
      <c r="E279" s="59"/>
      <c r="F279" s="59"/>
      <c r="G279" s="59"/>
      <c r="H279" s="61"/>
      <c r="I279" s="60"/>
      <c r="J279" s="60"/>
      <c r="K279" s="60"/>
      <c r="L279" s="60"/>
      <c r="M279" s="60"/>
      <c r="N279" s="60"/>
      <c r="O279" s="60"/>
      <c r="P279" s="60"/>
      <c r="Q279" s="60"/>
      <c r="R279" s="60"/>
      <c r="S279" s="60"/>
      <c r="T279" s="80" t="s">
        <v>349</v>
      </c>
      <c r="U279" s="32"/>
      <c r="V279" s="33"/>
      <c r="W279" s="58"/>
      <c r="X279" s="62"/>
      <c r="Y279" s="62"/>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row>
    <row r="280" spans="1:98" ht="13" customHeight="1" x14ac:dyDescent="0.15">
      <c r="A280" s="57"/>
      <c r="B280" s="58"/>
      <c r="C280" s="58"/>
      <c r="D280" s="58"/>
      <c r="E280" s="59"/>
      <c r="F280" s="59"/>
      <c r="G280" s="59"/>
      <c r="H280" s="58"/>
      <c r="I280" s="58"/>
      <c r="J280" s="58"/>
      <c r="K280" s="60"/>
      <c r="L280" s="60"/>
      <c r="M280" s="60"/>
      <c r="N280" s="60"/>
      <c r="O280" s="60"/>
      <c r="P280" s="60"/>
      <c r="Q280" s="59"/>
      <c r="R280" s="59"/>
      <c r="S280" s="59"/>
      <c r="T280" s="80" t="s">
        <v>350</v>
      </c>
      <c r="U280" s="32"/>
      <c r="V280" s="33"/>
      <c r="W280" s="58"/>
      <c r="X280" s="62"/>
      <c r="Y280" s="62"/>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row>
    <row r="281" spans="1:98" ht="13" customHeight="1" x14ac:dyDescent="0.15">
      <c r="A281" s="57"/>
      <c r="B281" s="58"/>
      <c r="C281" s="58"/>
      <c r="D281" s="58"/>
      <c r="E281" s="59"/>
      <c r="F281" s="59"/>
      <c r="G281" s="59"/>
      <c r="H281" s="58"/>
      <c r="I281" s="58"/>
      <c r="J281" s="58"/>
      <c r="K281" s="60"/>
      <c r="L281" s="60"/>
      <c r="M281" s="60"/>
      <c r="N281" s="60"/>
      <c r="O281" s="60"/>
      <c r="P281" s="60"/>
      <c r="Q281" s="59"/>
      <c r="R281" s="59"/>
      <c r="S281" s="59"/>
      <c r="T281" s="80" t="s">
        <v>351</v>
      </c>
      <c r="U281" s="32"/>
      <c r="V281" s="33"/>
      <c r="W281" s="58"/>
      <c r="X281" s="62"/>
      <c r="Y281" s="62"/>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row>
    <row r="282" spans="1:98" ht="13" customHeight="1" x14ac:dyDescent="0.15">
      <c r="A282" s="57"/>
      <c r="B282" s="58"/>
      <c r="C282" s="58"/>
      <c r="D282" s="58"/>
      <c r="E282" s="59"/>
      <c r="F282" s="59"/>
      <c r="G282" s="59"/>
      <c r="H282" s="58"/>
      <c r="I282" s="58"/>
      <c r="J282" s="58"/>
      <c r="K282" s="60"/>
      <c r="L282" s="60"/>
      <c r="M282" s="60"/>
      <c r="N282" s="60"/>
      <c r="O282" s="60"/>
      <c r="P282" s="60"/>
      <c r="Q282" s="59"/>
      <c r="R282" s="59"/>
      <c r="S282" s="59"/>
      <c r="T282" s="80" t="s">
        <v>352</v>
      </c>
      <c r="U282" s="32"/>
      <c r="V282" s="33"/>
      <c r="W282" s="58"/>
      <c r="X282" s="62"/>
      <c r="Y282" s="62"/>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row>
    <row r="283" spans="1:98" ht="13" customHeight="1" x14ac:dyDescent="0.15">
      <c r="A283" s="59"/>
      <c r="B283" s="58"/>
      <c r="C283" s="58"/>
      <c r="D283" s="58"/>
      <c r="E283" s="59"/>
      <c r="F283" s="59"/>
      <c r="G283" s="59"/>
      <c r="H283" s="58"/>
      <c r="I283" s="58"/>
      <c r="J283" s="58"/>
      <c r="K283" s="60"/>
      <c r="L283" s="60"/>
      <c r="M283" s="60"/>
      <c r="N283" s="60"/>
      <c r="O283" s="60"/>
      <c r="P283" s="60"/>
      <c r="Q283" s="59"/>
      <c r="R283" s="59"/>
      <c r="S283" s="59"/>
      <c r="T283" s="80" t="s">
        <v>353</v>
      </c>
      <c r="U283" s="32"/>
      <c r="V283" s="33"/>
      <c r="W283" s="58"/>
      <c r="X283" s="62"/>
      <c r="Y283" s="62"/>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row>
    <row r="284" spans="1:98" ht="13" customHeight="1" x14ac:dyDescent="0.15">
      <c r="A284" s="59"/>
      <c r="B284" s="58"/>
      <c r="C284" s="58"/>
      <c r="D284" s="58"/>
      <c r="E284" s="59"/>
      <c r="F284" s="59"/>
      <c r="G284" s="59"/>
      <c r="H284" s="58"/>
      <c r="I284" s="58"/>
      <c r="J284" s="58"/>
      <c r="K284" s="60"/>
      <c r="L284" s="60"/>
      <c r="M284" s="60"/>
      <c r="N284" s="60"/>
      <c r="O284" s="60"/>
      <c r="P284" s="60"/>
      <c r="Q284" s="59"/>
      <c r="R284" s="59"/>
      <c r="S284" s="59"/>
      <c r="T284" s="80" t="s">
        <v>354</v>
      </c>
      <c r="U284" s="32"/>
      <c r="V284" s="33"/>
      <c r="W284" s="58"/>
      <c r="X284" s="62"/>
      <c r="Y284" s="62"/>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row>
    <row r="285" spans="1:98" ht="13" customHeight="1" x14ac:dyDescent="0.15">
      <c r="A285" s="59"/>
      <c r="B285" s="58"/>
      <c r="C285" s="58"/>
      <c r="D285" s="58"/>
      <c r="E285" s="59"/>
      <c r="F285" s="59"/>
      <c r="G285" s="59"/>
      <c r="H285" s="58"/>
      <c r="I285" s="58"/>
      <c r="J285" s="58"/>
      <c r="K285" s="60"/>
      <c r="L285" s="60"/>
      <c r="M285" s="60"/>
      <c r="N285" s="60"/>
      <c r="O285" s="60"/>
      <c r="P285" s="60"/>
      <c r="Q285" s="59"/>
      <c r="R285" s="59"/>
      <c r="S285" s="59"/>
      <c r="T285" s="80" t="s">
        <v>355</v>
      </c>
      <c r="U285" s="32"/>
      <c r="V285" s="33"/>
      <c r="W285" s="58"/>
      <c r="X285" s="62"/>
      <c r="Y285" s="62"/>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row>
    <row r="286" spans="1:98" ht="13" customHeight="1" x14ac:dyDescent="0.15">
      <c r="A286" s="59"/>
      <c r="B286" s="60"/>
      <c r="C286" s="60"/>
      <c r="D286" s="58"/>
      <c r="E286" s="59"/>
      <c r="F286" s="59"/>
      <c r="G286" s="59"/>
      <c r="H286" s="58"/>
      <c r="I286" s="58"/>
      <c r="J286" s="58"/>
      <c r="K286" s="60"/>
      <c r="L286" s="59"/>
      <c r="M286" s="59"/>
      <c r="N286" s="60"/>
      <c r="O286" s="59"/>
      <c r="P286" s="59"/>
      <c r="Q286" s="59"/>
      <c r="R286" s="59"/>
      <c r="S286" s="59"/>
      <c r="T286" s="80" t="s">
        <v>356</v>
      </c>
      <c r="U286" s="32"/>
      <c r="V286" s="33"/>
      <c r="W286" s="58"/>
      <c r="X286" s="62"/>
      <c r="Y286" s="62"/>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row>
    <row r="287" spans="1:98" ht="13" customHeight="1" x14ac:dyDescent="0.15">
      <c r="A287" s="59"/>
      <c r="B287" s="60"/>
      <c r="C287" s="60"/>
      <c r="D287" s="58"/>
      <c r="E287" s="59"/>
      <c r="F287" s="59"/>
      <c r="G287" s="59"/>
      <c r="H287" s="58"/>
      <c r="I287" s="58"/>
      <c r="J287" s="58"/>
      <c r="K287" s="60"/>
      <c r="L287" s="59"/>
      <c r="M287" s="59"/>
      <c r="N287" s="60"/>
      <c r="O287" s="59"/>
      <c r="P287" s="59"/>
      <c r="Q287" s="59"/>
      <c r="R287" s="59"/>
      <c r="S287" s="59"/>
      <c r="T287" s="80" t="s">
        <v>357</v>
      </c>
      <c r="U287" s="32"/>
      <c r="V287" s="33"/>
      <c r="W287" s="58"/>
      <c r="X287" s="62"/>
      <c r="Y287" s="62"/>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row>
    <row r="288" spans="1:98" ht="13" customHeight="1" x14ac:dyDescent="0.15">
      <c r="A288" s="59"/>
      <c r="B288" s="60"/>
      <c r="C288" s="60"/>
      <c r="D288" s="58"/>
      <c r="E288" s="59"/>
      <c r="F288" s="59"/>
      <c r="G288" s="59"/>
      <c r="H288" s="58"/>
      <c r="I288" s="58"/>
      <c r="J288" s="58"/>
      <c r="K288" s="60"/>
      <c r="L288" s="59"/>
      <c r="M288" s="59"/>
      <c r="N288" s="60"/>
      <c r="O288" s="59"/>
      <c r="P288" s="59"/>
      <c r="Q288" s="59"/>
      <c r="R288" s="59"/>
      <c r="S288" s="59"/>
      <c r="T288" s="80" t="s">
        <v>358</v>
      </c>
      <c r="U288" s="32"/>
      <c r="V288" s="33"/>
      <c r="W288" s="58"/>
      <c r="X288" s="62"/>
      <c r="Y288" s="62"/>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row>
    <row r="289" spans="1:98" ht="13" customHeight="1" x14ac:dyDescent="0.15">
      <c r="A289" s="59"/>
      <c r="B289" s="60"/>
      <c r="C289" s="60"/>
      <c r="D289" s="60"/>
      <c r="E289" s="59"/>
      <c r="F289" s="59"/>
      <c r="G289" s="59"/>
      <c r="H289" s="58"/>
      <c r="I289" s="58"/>
      <c r="J289" s="58"/>
      <c r="K289" s="60"/>
      <c r="L289" s="59"/>
      <c r="M289" s="59"/>
      <c r="N289" s="60"/>
      <c r="O289" s="59"/>
      <c r="P289" s="59"/>
      <c r="Q289" s="59"/>
      <c r="R289" s="59"/>
      <c r="S289" s="59"/>
      <c r="T289" s="80" t="s">
        <v>359</v>
      </c>
      <c r="U289" s="32"/>
      <c r="V289" s="33"/>
      <c r="W289" s="58"/>
      <c r="X289" s="62"/>
      <c r="Y289" s="62"/>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row>
    <row r="290" spans="1:98" ht="13" customHeight="1" x14ac:dyDescent="0.15">
      <c r="A290" s="59"/>
      <c r="B290" s="60"/>
      <c r="C290" s="60"/>
      <c r="D290" s="60"/>
      <c r="E290" s="59"/>
      <c r="F290" s="59"/>
      <c r="G290" s="59"/>
      <c r="H290" s="60"/>
      <c r="I290" s="60"/>
      <c r="J290" s="60"/>
      <c r="K290" s="60"/>
      <c r="L290" s="59"/>
      <c r="M290" s="59"/>
      <c r="N290" s="60"/>
      <c r="O290" s="59"/>
      <c r="P290" s="59"/>
      <c r="Q290" s="59"/>
      <c r="R290" s="59"/>
      <c r="S290" s="59"/>
      <c r="T290" s="80" t="s">
        <v>360</v>
      </c>
      <c r="U290" s="32"/>
      <c r="V290" s="33"/>
      <c r="W290" s="58"/>
      <c r="X290" s="62"/>
      <c r="Y290" s="62"/>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row>
    <row r="291" spans="1:98" ht="13" customHeight="1" x14ac:dyDescent="0.15">
      <c r="A291" s="59"/>
      <c r="B291" s="60"/>
      <c r="C291" s="60"/>
      <c r="D291" s="60"/>
      <c r="E291" s="59"/>
      <c r="F291" s="59"/>
      <c r="G291" s="59"/>
      <c r="H291" s="60"/>
      <c r="I291" s="60"/>
      <c r="J291" s="60"/>
      <c r="K291" s="60"/>
      <c r="L291" s="59"/>
      <c r="M291" s="59"/>
      <c r="N291" s="60"/>
      <c r="O291" s="59"/>
      <c r="P291" s="59"/>
      <c r="Q291" s="59"/>
      <c r="R291" s="59"/>
      <c r="S291" s="59"/>
      <c r="T291" s="80" t="s">
        <v>361</v>
      </c>
      <c r="U291" s="32"/>
      <c r="V291" s="33"/>
      <c r="W291" s="58"/>
      <c r="X291" s="62"/>
      <c r="Y291" s="62"/>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row>
    <row r="292" spans="1:98" ht="13" customHeight="1" x14ac:dyDescent="0.15">
      <c r="A292" s="59"/>
      <c r="B292" s="60"/>
      <c r="C292" s="60"/>
      <c r="D292" s="60"/>
      <c r="E292" s="59"/>
      <c r="F292" s="59"/>
      <c r="G292" s="59"/>
      <c r="H292" s="60"/>
      <c r="I292" s="60"/>
      <c r="J292" s="60"/>
      <c r="K292" s="60"/>
      <c r="L292" s="59"/>
      <c r="M292" s="59"/>
      <c r="N292" s="60"/>
      <c r="O292" s="59"/>
      <c r="P292" s="59"/>
      <c r="Q292" s="59"/>
      <c r="R292" s="59"/>
      <c r="S292" s="59"/>
      <c r="T292" s="80" t="s">
        <v>362</v>
      </c>
      <c r="U292" s="32"/>
      <c r="V292" s="33"/>
      <c r="W292" s="58"/>
      <c r="X292" s="62"/>
      <c r="Y292" s="62"/>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row>
    <row r="293" spans="1:98" ht="13" customHeight="1" x14ac:dyDescent="0.15">
      <c r="A293" s="59"/>
      <c r="B293" s="60"/>
      <c r="C293" s="60"/>
      <c r="D293" s="60"/>
      <c r="E293" s="59"/>
      <c r="F293" s="59"/>
      <c r="G293" s="59"/>
      <c r="H293" s="60"/>
      <c r="I293" s="60"/>
      <c r="J293" s="60"/>
      <c r="K293" s="60"/>
      <c r="L293" s="59"/>
      <c r="M293" s="59"/>
      <c r="N293" s="60"/>
      <c r="O293" s="59"/>
      <c r="P293" s="59"/>
      <c r="Q293" s="59"/>
      <c r="R293" s="59"/>
      <c r="S293" s="59"/>
      <c r="T293" s="80" t="s">
        <v>363</v>
      </c>
      <c r="U293" s="32"/>
      <c r="V293" s="33"/>
      <c r="W293" s="60"/>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row>
    <row r="294" spans="1:98" ht="13" customHeight="1" x14ac:dyDescent="0.15">
      <c r="A294" s="59"/>
      <c r="B294" s="60"/>
      <c r="C294" s="60"/>
      <c r="D294" s="60"/>
      <c r="E294" s="59"/>
      <c r="F294" s="59"/>
      <c r="G294" s="59"/>
      <c r="H294" s="60"/>
      <c r="I294" s="60"/>
      <c r="J294" s="60"/>
      <c r="K294" s="60"/>
      <c r="L294" s="59"/>
      <c r="M294" s="59"/>
      <c r="N294" s="60"/>
      <c r="O294" s="59"/>
      <c r="P294" s="59"/>
      <c r="Q294" s="59"/>
      <c r="R294" s="59"/>
      <c r="S294" s="59"/>
      <c r="T294" s="80" t="s">
        <v>364</v>
      </c>
      <c r="U294" s="32"/>
      <c r="V294" s="33"/>
      <c r="W294" s="60"/>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row>
    <row r="295" spans="1:98" ht="13" customHeight="1" x14ac:dyDescent="0.15">
      <c r="A295" s="59"/>
      <c r="B295" s="60"/>
      <c r="C295" s="60"/>
      <c r="D295" s="60"/>
      <c r="E295" s="59"/>
      <c r="F295" s="59"/>
      <c r="G295" s="59"/>
      <c r="H295" s="60"/>
      <c r="I295" s="60"/>
      <c r="J295" s="60"/>
      <c r="K295" s="60"/>
      <c r="L295" s="59"/>
      <c r="M295" s="59"/>
      <c r="N295" s="60"/>
      <c r="O295" s="59"/>
      <c r="P295" s="59"/>
      <c r="Q295" s="59"/>
      <c r="R295" s="59"/>
      <c r="S295" s="59"/>
      <c r="T295" s="80" t="s">
        <v>365</v>
      </c>
      <c r="U295" s="32"/>
      <c r="V295" s="33"/>
      <c r="W295" s="60"/>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row>
    <row r="296" spans="1:98" ht="13" customHeight="1" x14ac:dyDescent="0.15">
      <c r="A296" s="59"/>
      <c r="B296" s="60"/>
      <c r="C296" s="60"/>
      <c r="D296" s="60"/>
      <c r="E296" s="59"/>
      <c r="F296" s="59"/>
      <c r="G296" s="59"/>
      <c r="H296" s="60"/>
      <c r="I296" s="60"/>
      <c r="J296" s="60"/>
      <c r="K296" s="60"/>
      <c r="L296" s="59"/>
      <c r="M296" s="59"/>
      <c r="N296" s="60"/>
      <c r="O296" s="59"/>
      <c r="P296" s="59"/>
      <c r="Q296" s="59"/>
      <c r="R296" s="59"/>
      <c r="S296" s="59"/>
      <c r="T296" s="80" t="s">
        <v>366</v>
      </c>
      <c r="U296" s="32"/>
      <c r="V296" s="33"/>
      <c r="W296" s="60"/>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row>
    <row r="297" spans="1:98" ht="13" customHeight="1" x14ac:dyDescent="0.15">
      <c r="A297" s="59"/>
      <c r="B297" s="60"/>
      <c r="C297" s="60"/>
      <c r="D297" s="60"/>
      <c r="E297" s="59"/>
      <c r="F297" s="59"/>
      <c r="G297" s="59"/>
      <c r="H297" s="60"/>
      <c r="I297" s="60"/>
      <c r="J297" s="60"/>
      <c r="K297" s="59"/>
      <c r="L297" s="59"/>
      <c r="M297" s="59"/>
      <c r="N297" s="59"/>
      <c r="O297" s="59"/>
      <c r="P297" s="59"/>
      <c r="Q297" s="59"/>
      <c r="R297" s="59"/>
      <c r="S297" s="59"/>
      <c r="T297" s="80" t="s">
        <v>367</v>
      </c>
      <c r="U297" s="32"/>
      <c r="V297" s="33"/>
      <c r="W297" s="60"/>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row>
    <row r="298" spans="1:98" ht="13" customHeight="1" x14ac:dyDescent="0.15">
      <c r="A298" s="59"/>
      <c r="B298" s="60"/>
      <c r="C298" s="60"/>
      <c r="D298" s="60"/>
      <c r="E298" s="59"/>
      <c r="F298" s="59"/>
      <c r="G298" s="59"/>
      <c r="H298" s="60"/>
      <c r="I298" s="60"/>
      <c r="J298" s="60"/>
      <c r="K298" s="59"/>
      <c r="L298" s="59"/>
      <c r="M298" s="59"/>
      <c r="N298" s="59"/>
      <c r="O298" s="59"/>
      <c r="P298" s="59"/>
      <c r="Q298" s="59"/>
      <c r="R298" s="59"/>
      <c r="S298" s="59"/>
      <c r="T298" s="80" t="s">
        <v>368</v>
      </c>
      <c r="U298" s="32"/>
      <c r="V298" s="33"/>
      <c r="W298" s="60"/>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row>
    <row r="299" spans="1:98" ht="13" customHeight="1" x14ac:dyDescent="0.15">
      <c r="A299" s="59"/>
      <c r="B299" s="60"/>
      <c r="C299" s="60"/>
      <c r="D299" s="60"/>
      <c r="E299" s="59"/>
      <c r="F299" s="59"/>
      <c r="G299" s="59"/>
      <c r="H299" s="60"/>
      <c r="I299" s="60"/>
      <c r="J299" s="60"/>
      <c r="K299" s="59"/>
      <c r="L299" s="59"/>
      <c r="M299" s="59"/>
      <c r="N299" s="59"/>
      <c r="O299" s="59"/>
      <c r="P299" s="59"/>
      <c r="Q299" s="59"/>
      <c r="R299" s="59"/>
      <c r="S299" s="59"/>
      <c r="T299" s="80" t="s">
        <v>369</v>
      </c>
      <c r="U299" s="32"/>
      <c r="V299" s="33"/>
      <c r="W299" s="60"/>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row>
    <row r="300" spans="1:98" ht="13" customHeight="1" x14ac:dyDescent="0.15">
      <c r="A300" s="59"/>
      <c r="B300" s="60"/>
      <c r="C300" s="60"/>
      <c r="D300" s="60"/>
      <c r="E300" s="59"/>
      <c r="F300" s="59"/>
      <c r="G300" s="59"/>
      <c r="H300" s="60"/>
      <c r="I300" s="60"/>
      <c r="J300" s="60"/>
      <c r="K300" s="59"/>
      <c r="L300" s="59"/>
      <c r="M300" s="59"/>
      <c r="N300" s="59"/>
      <c r="O300" s="59"/>
      <c r="P300" s="59"/>
      <c r="Q300" s="59"/>
      <c r="R300" s="59"/>
      <c r="S300" s="59"/>
      <c r="T300" s="80" t="s">
        <v>370</v>
      </c>
      <c r="U300" s="32"/>
      <c r="V300" s="33"/>
      <c r="W300" s="60"/>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row>
    <row r="301" spans="1:98" ht="13" customHeight="1" x14ac:dyDescent="0.15">
      <c r="A301" s="59"/>
      <c r="B301" s="60"/>
      <c r="C301" s="60"/>
      <c r="D301" s="60"/>
      <c r="E301" s="59"/>
      <c r="F301" s="59"/>
      <c r="G301" s="59"/>
      <c r="H301" s="60"/>
      <c r="I301" s="60"/>
      <c r="J301" s="60"/>
      <c r="K301" s="59"/>
      <c r="L301" s="59"/>
      <c r="M301" s="59"/>
      <c r="N301" s="59"/>
      <c r="O301" s="59"/>
      <c r="P301" s="59"/>
      <c r="Q301" s="59"/>
      <c r="R301" s="59"/>
      <c r="S301" s="59"/>
      <c r="T301" s="80" t="s">
        <v>371</v>
      </c>
      <c r="U301" s="32"/>
      <c r="V301" s="33"/>
      <c r="W301" s="60"/>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row>
    <row r="302" spans="1:98" ht="13" customHeight="1" x14ac:dyDescent="0.15">
      <c r="A302" s="59"/>
      <c r="B302" s="60"/>
      <c r="C302" s="60"/>
      <c r="D302" s="60"/>
      <c r="E302" s="59"/>
      <c r="F302" s="59"/>
      <c r="G302" s="59"/>
      <c r="H302" s="60"/>
      <c r="I302" s="60"/>
      <c r="J302" s="60"/>
      <c r="K302" s="59"/>
      <c r="L302" s="59"/>
      <c r="M302" s="59"/>
      <c r="N302" s="59"/>
      <c r="O302" s="59"/>
      <c r="P302" s="59"/>
      <c r="Q302" s="59"/>
      <c r="R302" s="59"/>
      <c r="S302" s="59"/>
      <c r="T302" s="80" t="s">
        <v>372</v>
      </c>
      <c r="U302" s="32"/>
      <c r="V302" s="33"/>
      <c r="W302" s="60"/>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row>
    <row r="303" spans="1:98" ht="13" customHeight="1" x14ac:dyDescent="0.15">
      <c r="A303" s="59"/>
      <c r="B303" s="60"/>
      <c r="C303" s="60"/>
      <c r="D303" s="60"/>
      <c r="E303" s="59"/>
      <c r="F303" s="59"/>
      <c r="G303" s="59"/>
      <c r="H303" s="60"/>
      <c r="I303" s="60"/>
      <c r="J303" s="60"/>
      <c r="K303" s="59"/>
      <c r="L303" s="59"/>
      <c r="M303" s="59"/>
      <c r="N303" s="59"/>
      <c r="O303" s="59"/>
      <c r="P303" s="59"/>
      <c r="Q303" s="59"/>
      <c r="R303" s="59"/>
      <c r="S303" s="59"/>
      <c r="T303" s="80" t="s">
        <v>373</v>
      </c>
      <c r="U303" s="32"/>
      <c r="V303" s="33"/>
      <c r="W303" s="60"/>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row>
    <row r="304" spans="1:98" ht="13" customHeight="1" x14ac:dyDescent="0.15">
      <c r="A304" s="59"/>
      <c r="B304" s="60"/>
      <c r="C304" s="60"/>
      <c r="D304" s="60"/>
      <c r="E304" s="59"/>
      <c r="F304" s="59"/>
      <c r="G304" s="59"/>
      <c r="H304" s="60"/>
      <c r="I304" s="60"/>
      <c r="J304" s="60"/>
      <c r="K304" s="59"/>
      <c r="L304" s="59"/>
      <c r="M304" s="59"/>
      <c r="N304" s="59"/>
      <c r="O304" s="59"/>
      <c r="P304" s="59"/>
      <c r="Q304" s="59"/>
      <c r="R304" s="59"/>
      <c r="S304" s="59"/>
      <c r="T304" s="80" t="s">
        <v>374</v>
      </c>
      <c r="U304" s="32"/>
      <c r="V304" s="33"/>
      <c r="W304" s="60"/>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row>
    <row r="305" spans="1:98" ht="13" customHeight="1" x14ac:dyDescent="0.15">
      <c r="A305" s="59"/>
      <c r="B305" s="60"/>
      <c r="C305" s="60"/>
      <c r="D305" s="60"/>
      <c r="E305" s="59"/>
      <c r="F305" s="59"/>
      <c r="G305" s="59"/>
      <c r="H305" s="60"/>
      <c r="I305" s="60"/>
      <c r="J305" s="60"/>
      <c r="K305" s="59"/>
      <c r="L305" s="59"/>
      <c r="M305" s="59"/>
      <c r="N305" s="59"/>
      <c r="O305" s="59"/>
      <c r="P305" s="59"/>
      <c r="Q305" s="59"/>
      <c r="R305" s="59"/>
      <c r="S305" s="59"/>
      <c r="T305" s="80" t="s">
        <v>375</v>
      </c>
      <c r="U305" s="32"/>
      <c r="V305" s="33"/>
      <c r="W305" s="60"/>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row>
    <row r="306" spans="1:98" ht="13" customHeight="1" x14ac:dyDescent="0.15">
      <c r="A306" s="59"/>
      <c r="B306" s="60"/>
      <c r="C306" s="60"/>
      <c r="D306" s="60"/>
      <c r="E306" s="59"/>
      <c r="F306" s="59"/>
      <c r="G306" s="59"/>
      <c r="H306" s="60"/>
      <c r="I306" s="60"/>
      <c r="J306" s="60"/>
      <c r="K306" s="59"/>
      <c r="L306" s="59"/>
      <c r="M306" s="59"/>
      <c r="N306" s="59"/>
      <c r="O306" s="59"/>
      <c r="P306" s="59"/>
      <c r="Q306" s="59"/>
      <c r="R306" s="59"/>
      <c r="S306" s="59"/>
      <c r="T306" s="80" t="s">
        <v>376</v>
      </c>
      <c r="U306" s="32"/>
      <c r="V306" s="33"/>
      <c r="W306" s="60"/>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row>
    <row r="307" spans="1:98" ht="13" customHeight="1" x14ac:dyDescent="0.15">
      <c r="A307" s="59"/>
      <c r="B307" s="60"/>
      <c r="C307" s="60"/>
      <c r="D307" s="60"/>
      <c r="E307" s="59"/>
      <c r="F307" s="59"/>
      <c r="G307" s="59"/>
      <c r="H307" s="60"/>
      <c r="I307" s="60"/>
      <c r="J307" s="60"/>
      <c r="K307" s="59"/>
      <c r="L307" s="59"/>
      <c r="M307" s="59"/>
      <c r="N307" s="59"/>
      <c r="O307" s="59"/>
      <c r="P307" s="59"/>
      <c r="Q307" s="59"/>
      <c r="R307" s="59"/>
      <c r="S307" s="58"/>
      <c r="T307" s="80" t="s">
        <v>377</v>
      </c>
      <c r="U307" s="32"/>
      <c r="V307" s="33"/>
      <c r="W307" s="60"/>
      <c r="X307" s="60"/>
      <c r="Y307" s="60"/>
      <c r="Z307" s="60"/>
      <c r="AA307" s="60"/>
      <c r="AB307" s="60"/>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row>
    <row r="308" spans="1:98" ht="13" customHeight="1" x14ac:dyDescent="0.15">
      <c r="A308" s="59"/>
      <c r="B308" s="60"/>
      <c r="C308" s="60"/>
      <c r="D308" s="60"/>
      <c r="E308" s="59"/>
      <c r="F308" s="59"/>
      <c r="G308" s="59"/>
      <c r="H308" s="60"/>
      <c r="I308" s="60"/>
      <c r="J308" s="60"/>
      <c r="K308" s="59"/>
      <c r="L308" s="59"/>
      <c r="M308" s="59"/>
      <c r="N308" s="59"/>
      <c r="O308" s="59"/>
      <c r="P308" s="59"/>
      <c r="Q308" s="59"/>
      <c r="R308" s="59"/>
      <c r="S308" s="58"/>
      <c r="T308" s="80" t="s">
        <v>378</v>
      </c>
      <c r="U308" s="32"/>
      <c r="V308" s="33"/>
      <c r="W308" s="60"/>
      <c r="X308" s="60"/>
      <c r="Y308" s="60"/>
      <c r="Z308" s="60"/>
      <c r="AA308" s="60"/>
      <c r="AB308" s="60"/>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row>
    <row r="309" spans="1:98" ht="13" customHeight="1" x14ac:dyDescent="0.15">
      <c r="A309" s="59"/>
      <c r="B309" s="60"/>
      <c r="C309" s="60"/>
      <c r="D309" s="60"/>
      <c r="E309" s="59"/>
      <c r="F309" s="59"/>
      <c r="G309" s="59"/>
      <c r="H309" s="60"/>
      <c r="I309" s="60"/>
      <c r="J309" s="60"/>
      <c r="K309" s="59"/>
      <c r="L309" s="59"/>
      <c r="M309" s="59"/>
      <c r="N309" s="59"/>
      <c r="O309" s="59"/>
      <c r="P309" s="59"/>
      <c r="Q309" s="59"/>
      <c r="R309" s="59"/>
      <c r="S309" s="58"/>
      <c r="T309" s="80" t="s">
        <v>379</v>
      </c>
      <c r="U309" s="32"/>
      <c r="V309" s="33"/>
      <c r="W309" s="60"/>
      <c r="X309" s="59"/>
      <c r="Y309" s="59"/>
      <c r="Z309" s="60"/>
      <c r="AA309" s="60"/>
      <c r="AB309" s="60"/>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row>
    <row r="310" spans="1:98" ht="13" customHeight="1" x14ac:dyDescent="0.15">
      <c r="A310" s="59"/>
      <c r="B310" s="60"/>
      <c r="C310" s="60"/>
      <c r="D310" s="60"/>
      <c r="E310" s="59"/>
      <c r="F310" s="59"/>
      <c r="G310" s="59"/>
      <c r="H310" s="60"/>
      <c r="I310" s="60"/>
      <c r="J310" s="60"/>
      <c r="K310" s="59"/>
      <c r="L310" s="59"/>
      <c r="M310" s="59"/>
      <c r="N310" s="59"/>
      <c r="O310" s="59"/>
      <c r="P310" s="59"/>
      <c r="Q310" s="59"/>
      <c r="R310" s="59"/>
      <c r="S310" s="58"/>
      <c r="T310" s="80" t="s">
        <v>380</v>
      </c>
      <c r="U310" s="32"/>
      <c r="V310" s="33"/>
      <c r="W310" s="60"/>
      <c r="X310" s="59"/>
      <c r="Y310" s="59"/>
      <c r="Z310" s="60"/>
      <c r="AA310" s="60"/>
      <c r="AB310" s="60"/>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row>
    <row r="311" spans="1:98" ht="13" customHeight="1" x14ac:dyDescent="0.15">
      <c r="A311" s="59"/>
      <c r="B311" s="60"/>
      <c r="C311" s="60"/>
      <c r="D311" s="60"/>
      <c r="E311" s="59"/>
      <c r="F311" s="59"/>
      <c r="G311" s="59"/>
      <c r="H311" s="60"/>
      <c r="I311" s="60"/>
      <c r="J311" s="60"/>
      <c r="K311" s="59"/>
      <c r="L311" s="59"/>
      <c r="M311" s="59"/>
      <c r="N311" s="59"/>
      <c r="O311" s="59"/>
      <c r="P311" s="59"/>
      <c r="Q311" s="59"/>
      <c r="R311" s="59"/>
      <c r="S311" s="58"/>
      <c r="T311" s="80" t="s">
        <v>381</v>
      </c>
      <c r="U311" s="32"/>
      <c r="V311" s="33"/>
      <c r="W311" s="60"/>
      <c r="X311" s="59"/>
      <c r="Y311" s="59"/>
      <c r="Z311" s="60"/>
      <c r="AA311" s="60"/>
      <c r="AB311" s="60"/>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row>
    <row r="312" spans="1:98" ht="13" customHeight="1" x14ac:dyDescent="0.15">
      <c r="A312" s="59"/>
      <c r="B312" s="60"/>
      <c r="C312" s="60"/>
      <c r="D312" s="60"/>
      <c r="E312" s="59"/>
      <c r="F312" s="59"/>
      <c r="G312" s="59"/>
      <c r="H312" s="60"/>
      <c r="I312" s="60"/>
      <c r="J312" s="60"/>
      <c r="K312" s="59"/>
      <c r="L312" s="59"/>
      <c r="M312" s="59"/>
      <c r="N312" s="59"/>
      <c r="O312" s="59"/>
      <c r="P312" s="59"/>
      <c r="Q312" s="59"/>
      <c r="R312" s="59"/>
      <c r="S312" s="60"/>
      <c r="T312" s="80" t="s">
        <v>382</v>
      </c>
      <c r="U312" s="32"/>
      <c r="V312" s="33"/>
      <c r="W312" s="60"/>
      <c r="X312" s="59"/>
      <c r="Y312" s="59"/>
      <c r="Z312" s="60"/>
      <c r="AA312" s="60"/>
      <c r="AB312" s="60"/>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row>
    <row r="313" spans="1:98" ht="13" customHeight="1" x14ac:dyDescent="0.15">
      <c r="A313" s="59"/>
      <c r="B313" s="60"/>
      <c r="C313" s="60"/>
      <c r="D313" s="60"/>
      <c r="E313" s="59"/>
      <c r="F313" s="59"/>
      <c r="G313" s="59"/>
      <c r="H313" s="59"/>
      <c r="I313" s="59"/>
      <c r="J313" s="59"/>
      <c r="K313" s="59"/>
      <c r="L313" s="59"/>
      <c r="M313" s="59"/>
      <c r="N313" s="59"/>
      <c r="O313" s="59"/>
      <c r="P313" s="59"/>
      <c r="Q313" s="59"/>
      <c r="R313" s="59"/>
      <c r="S313" s="60"/>
      <c r="T313" s="80" t="s">
        <v>383</v>
      </c>
      <c r="U313" s="32"/>
      <c r="V313" s="33"/>
      <c r="W313" s="60"/>
      <c r="X313" s="59"/>
      <c r="Y313" s="59"/>
      <c r="Z313" s="60"/>
      <c r="AA313" s="60"/>
      <c r="AB313" s="60"/>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row>
    <row r="314" spans="1:98" ht="13" customHeight="1" x14ac:dyDescent="0.15">
      <c r="A314" s="59"/>
      <c r="B314" s="60"/>
      <c r="C314" s="60"/>
      <c r="D314" s="60"/>
      <c r="E314" s="59"/>
      <c r="F314" s="59"/>
      <c r="G314" s="59"/>
      <c r="H314" s="59"/>
      <c r="I314" s="59"/>
      <c r="J314" s="59"/>
      <c r="K314" s="59"/>
      <c r="L314" s="59"/>
      <c r="M314" s="59"/>
      <c r="N314" s="59"/>
      <c r="O314" s="59"/>
      <c r="P314" s="59"/>
      <c r="Q314" s="59"/>
      <c r="R314" s="59"/>
      <c r="S314" s="60"/>
      <c r="T314" s="80" t="s">
        <v>384</v>
      </c>
      <c r="U314" s="32"/>
      <c r="V314" s="33"/>
      <c r="W314" s="60"/>
      <c r="X314" s="59"/>
      <c r="Y314" s="59"/>
      <c r="Z314" s="60"/>
      <c r="AA314" s="60"/>
      <c r="AB314" s="60"/>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row>
    <row r="315" spans="1:98" ht="13" customHeight="1" x14ac:dyDescent="0.15">
      <c r="A315" s="59"/>
      <c r="B315" s="60"/>
      <c r="C315" s="60"/>
      <c r="D315" s="60"/>
      <c r="E315" s="59"/>
      <c r="F315" s="59"/>
      <c r="G315" s="59"/>
      <c r="H315" s="59"/>
      <c r="I315" s="59"/>
      <c r="J315" s="59"/>
      <c r="K315" s="59"/>
      <c r="L315" s="59"/>
      <c r="M315" s="59"/>
      <c r="N315" s="59"/>
      <c r="O315" s="59"/>
      <c r="P315" s="59"/>
      <c r="Q315" s="59"/>
      <c r="R315" s="59"/>
      <c r="S315" s="60"/>
      <c r="T315" s="80" t="s">
        <v>385</v>
      </c>
      <c r="U315" s="32"/>
      <c r="V315" s="33"/>
      <c r="W315" s="60"/>
      <c r="X315" s="59"/>
      <c r="Y315" s="59"/>
      <c r="Z315" s="60"/>
      <c r="AA315" s="60"/>
      <c r="AB315" s="60"/>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row>
    <row r="316" spans="1:98" ht="13" customHeight="1" x14ac:dyDescent="0.15">
      <c r="A316" s="59"/>
      <c r="B316" s="59"/>
      <c r="C316" s="59"/>
      <c r="D316" s="59"/>
      <c r="E316" s="59"/>
      <c r="F316" s="59"/>
      <c r="G316" s="59"/>
      <c r="H316" s="59"/>
      <c r="I316" s="59"/>
      <c r="J316" s="59"/>
      <c r="K316" s="59"/>
      <c r="L316" s="59"/>
      <c r="M316" s="59"/>
      <c r="N316" s="59"/>
      <c r="O316" s="59"/>
      <c r="P316" s="59"/>
      <c r="Q316" s="59"/>
      <c r="R316" s="59"/>
      <c r="S316" s="60"/>
      <c r="T316" s="80" t="s">
        <v>386</v>
      </c>
      <c r="U316" s="32"/>
      <c r="V316" s="33"/>
      <c r="W316" s="60"/>
      <c r="X316" s="59"/>
      <c r="Y316" s="59"/>
      <c r="Z316" s="60"/>
      <c r="AA316" s="60"/>
      <c r="AB316" s="60"/>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row>
    <row r="317" spans="1:98" ht="13" customHeight="1" x14ac:dyDescent="0.15">
      <c r="A317" s="59"/>
      <c r="B317" s="59"/>
      <c r="C317" s="59"/>
      <c r="D317" s="60"/>
      <c r="E317" s="60"/>
      <c r="F317" s="59"/>
      <c r="G317" s="59"/>
      <c r="H317" s="59"/>
      <c r="I317" s="59"/>
      <c r="J317" s="59"/>
      <c r="K317" s="59"/>
      <c r="L317" s="59"/>
      <c r="M317" s="59"/>
      <c r="N317" s="59"/>
      <c r="O317" s="59"/>
      <c r="P317" s="59"/>
      <c r="Q317" s="59"/>
      <c r="R317" s="59"/>
      <c r="S317" s="60"/>
      <c r="T317" s="80" t="s">
        <v>387</v>
      </c>
      <c r="U317" s="32"/>
      <c r="V317" s="33"/>
      <c r="W317" s="60"/>
      <c r="X317" s="59"/>
      <c r="Y317" s="59"/>
      <c r="Z317" s="60"/>
      <c r="AA317" s="60"/>
      <c r="AB317" s="60"/>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row>
    <row r="318" spans="1:98" ht="13" customHeight="1" x14ac:dyDescent="0.15">
      <c r="A318" s="59"/>
      <c r="B318" s="59"/>
      <c r="C318" s="59"/>
      <c r="D318" s="60"/>
      <c r="E318" s="60"/>
      <c r="F318" s="59"/>
      <c r="G318" s="59"/>
      <c r="H318" s="59"/>
      <c r="I318" s="59"/>
      <c r="J318" s="59"/>
      <c r="K318" s="59"/>
      <c r="L318" s="59"/>
      <c r="M318" s="59"/>
      <c r="N318" s="59"/>
      <c r="O318" s="59"/>
      <c r="P318" s="59"/>
      <c r="Q318" s="59"/>
      <c r="R318" s="59"/>
      <c r="S318" s="60"/>
      <c r="T318" s="80" t="s">
        <v>388</v>
      </c>
      <c r="U318" s="32"/>
      <c r="V318" s="33"/>
      <c r="W318" s="60"/>
      <c r="X318" s="59"/>
      <c r="Y318" s="59"/>
      <c r="Z318" s="60"/>
      <c r="AA318" s="60"/>
      <c r="AB318" s="60"/>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row>
    <row r="319" spans="1:98" ht="13" customHeight="1" x14ac:dyDescent="0.15">
      <c r="A319" s="59"/>
      <c r="B319" s="59"/>
      <c r="C319" s="59"/>
      <c r="D319" s="60"/>
      <c r="E319" s="60"/>
      <c r="F319" s="59"/>
      <c r="G319" s="59"/>
      <c r="H319" s="59"/>
      <c r="I319" s="59"/>
      <c r="J319" s="59"/>
      <c r="K319" s="59"/>
      <c r="L319" s="59"/>
      <c r="M319" s="59"/>
      <c r="N319" s="59"/>
      <c r="O319" s="59"/>
      <c r="P319" s="59"/>
      <c r="Q319" s="59"/>
      <c r="R319" s="59"/>
      <c r="S319" s="60"/>
      <c r="T319" s="80" t="s">
        <v>389</v>
      </c>
      <c r="U319" s="32"/>
      <c r="V319" s="33"/>
      <c r="W319" s="60"/>
      <c r="X319" s="59"/>
      <c r="Y319" s="59"/>
      <c r="Z319" s="60"/>
      <c r="AA319" s="60"/>
      <c r="AB319" s="60"/>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row>
    <row r="320" spans="1:98" ht="13" customHeight="1" x14ac:dyDescent="0.15">
      <c r="A320" s="59"/>
      <c r="B320" s="59"/>
      <c r="C320" s="59"/>
      <c r="D320" s="60"/>
      <c r="E320" s="60"/>
      <c r="F320" s="59"/>
      <c r="G320" s="59"/>
      <c r="H320" s="59"/>
      <c r="I320" s="59"/>
      <c r="J320" s="59"/>
      <c r="K320" s="59"/>
      <c r="L320" s="59"/>
      <c r="M320" s="59"/>
      <c r="N320" s="59"/>
      <c r="O320" s="59"/>
      <c r="P320" s="59"/>
      <c r="Q320" s="59"/>
      <c r="R320" s="59"/>
      <c r="S320" s="60"/>
      <c r="T320" s="80" t="s">
        <v>390</v>
      </c>
      <c r="U320" s="32"/>
      <c r="V320" s="33"/>
      <c r="W320" s="59"/>
      <c r="X320" s="59"/>
      <c r="Y320" s="59"/>
      <c r="Z320" s="60"/>
      <c r="AA320" s="60"/>
      <c r="AB320" s="60"/>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row>
    <row r="321" spans="1:98" ht="13" customHeight="1" x14ac:dyDescent="0.15">
      <c r="A321" s="59"/>
      <c r="B321" s="59"/>
      <c r="C321" s="59"/>
      <c r="D321" s="60"/>
      <c r="E321" s="60"/>
      <c r="F321" s="59"/>
      <c r="G321" s="59"/>
      <c r="H321" s="59"/>
      <c r="I321" s="59"/>
      <c r="J321" s="59"/>
      <c r="K321" s="59"/>
      <c r="L321" s="59"/>
      <c r="M321" s="59"/>
      <c r="N321" s="59"/>
      <c r="O321" s="59"/>
      <c r="P321" s="59"/>
      <c r="Q321" s="59"/>
      <c r="R321" s="59"/>
      <c r="S321" s="60"/>
      <c r="T321" s="80" t="s">
        <v>391</v>
      </c>
      <c r="U321" s="32"/>
      <c r="V321" s="33"/>
      <c r="W321" s="59"/>
      <c r="X321" s="59"/>
      <c r="Y321" s="59"/>
      <c r="Z321" s="60"/>
      <c r="AA321" s="60"/>
      <c r="AB321" s="60"/>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row>
    <row r="322" spans="1:98" ht="13" customHeight="1" x14ac:dyDescent="0.15">
      <c r="A322" s="59"/>
      <c r="B322" s="59"/>
      <c r="C322" s="59"/>
      <c r="D322" s="60"/>
      <c r="E322" s="60"/>
      <c r="F322" s="59"/>
      <c r="G322" s="59"/>
      <c r="H322" s="59"/>
      <c r="I322" s="59"/>
      <c r="J322" s="59"/>
      <c r="K322" s="59"/>
      <c r="L322" s="59"/>
      <c r="M322" s="59"/>
      <c r="N322" s="59"/>
      <c r="O322" s="59"/>
      <c r="P322" s="59"/>
      <c r="Q322" s="59"/>
      <c r="R322" s="59"/>
      <c r="S322" s="60"/>
      <c r="T322" s="80" t="s">
        <v>392</v>
      </c>
      <c r="U322" s="32"/>
      <c r="V322" s="33"/>
      <c r="W322" s="59"/>
      <c r="X322" s="59"/>
      <c r="Y322" s="59"/>
      <c r="Z322" s="60"/>
      <c r="AA322" s="60"/>
      <c r="AB322" s="60"/>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row>
    <row r="323" spans="1:98" ht="13" customHeight="1" x14ac:dyDescent="0.15">
      <c r="A323" s="59"/>
      <c r="B323" s="59"/>
      <c r="C323" s="59"/>
      <c r="D323" s="60"/>
      <c r="E323" s="60"/>
      <c r="F323" s="59"/>
      <c r="G323" s="59"/>
      <c r="H323" s="59"/>
      <c r="I323" s="59"/>
      <c r="J323" s="59"/>
      <c r="K323" s="59"/>
      <c r="L323" s="59"/>
      <c r="M323" s="59"/>
      <c r="N323" s="59"/>
      <c r="O323" s="59"/>
      <c r="P323" s="59"/>
      <c r="Q323" s="59"/>
      <c r="R323" s="59"/>
      <c r="S323" s="60"/>
      <c r="T323" s="80" t="s">
        <v>393</v>
      </c>
      <c r="U323" s="32"/>
      <c r="V323" s="33"/>
      <c r="W323" s="59"/>
      <c r="X323" s="59"/>
      <c r="Y323" s="59"/>
      <c r="Z323" s="60"/>
      <c r="AA323" s="60"/>
      <c r="AB323" s="60"/>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row>
    <row r="324" spans="1:98" ht="13" customHeight="1" thickBot="1" x14ac:dyDescent="0.2">
      <c r="A324" s="59"/>
      <c r="B324" s="59"/>
      <c r="C324" s="59"/>
      <c r="D324" s="59"/>
      <c r="E324" s="59"/>
      <c r="F324" s="59"/>
      <c r="G324" s="59"/>
      <c r="H324" s="59"/>
      <c r="I324" s="59"/>
      <c r="J324" s="59"/>
      <c r="K324" s="60"/>
      <c r="L324" s="60"/>
      <c r="M324" s="60"/>
      <c r="N324" s="60"/>
      <c r="O324" s="60"/>
      <c r="P324" s="60"/>
      <c r="Q324" s="59"/>
      <c r="R324" s="59"/>
      <c r="S324" s="60"/>
      <c r="T324" s="132" t="s">
        <v>394</v>
      </c>
      <c r="U324" s="133"/>
      <c r="V324" s="134"/>
      <c r="W324" s="59"/>
      <c r="X324" s="59"/>
      <c r="Y324" s="59"/>
      <c r="Z324" s="60"/>
      <c r="AA324" s="60"/>
      <c r="AB324" s="60"/>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row>
    <row r="325" spans="1:98" ht="13" customHeight="1" x14ac:dyDescent="0.15">
      <c r="A325" s="59"/>
      <c r="B325" s="59"/>
      <c r="C325" s="59"/>
      <c r="D325" s="59"/>
      <c r="E325" s="59"/>
      <c r="F325" s="59"/>
      <c r="G325" s="59"/>
      <c r="H325" s="59"/>
      <c r="I325" s="59"/>
      <c r="J325" s="59"/>
      <c r="K325" s="60"/>
      <c r="L325" s="60"/>
      <c r="M325" s="60"/>
      <c r="N325" s="60"/>
      <c r="O325" s="60"/>
      <c r="P325" s="60"/>
      <c r="Q325" s="59"/>
      <c r="R325" s="59"/>
      <c r="S325" s="60"/>
      <c r="T325" s="54"/>
      <c r="U325" s="54"/>
      <c r="V325" s="82"/>
      <c r="W325" s="82"/>
      <c r="X325" s="59"/>
      <c r="Y325" s="59"/>
      <c r="Z325" s="60"/>
      <c r="AA325" s="60"/>
      <c r="AB325" s="60"/>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row>
    <row r="326" spans="1:98" ht="13" customHeight="1" x14ac:dyDescent="0.15">
      <c r="A326" s="59"/>
      <c r="B326" s="59"/>
      <c r="C326" s="59"/>
      <c r="D326" s="59"/>
      <c r="E326" s="59"/>
      <c r="F326" s="59"/>
      <c r="G326" s="59"/>
      <c r="H326" s="59"/>
      <c r="I326" s="59"/>
      <c r="J326" s="59"/>
      <c r="K326" s="60"/>
      <c r="L326" s="59"/>
      <c r="M326" s="59"/>
      <c r="N326" s="60"/>
      <c r="O326" s="59"/>
      <c r="P326" s="59"/>
      <c r="Q326" s="59"/>
      <c r="R326" s="59"/>
      <c r="S326" s="60"/>
      <c r="T326" s="54"/>
      <c r="U326" s="54"/>
      <c r="V326" s="82"/>
      <c r="W326" s="82"/>
      <c r="X326" s="59"/>
      <c r="Y326" s="59"/>
      <c r="Z326" s="60"/>
      <c r="AA326" s="60"/>
      <c r="AB326" s="60"/>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row>
    <row r="327" spans="1:98" ht="13" customHeight="1" x14ac:dyDescent="0.15">
      <c r="A327" s="59"/>
      <c r="B327" s="59"/>
      <c r="C327" s="59"/>
      <c r="D327" s="59"/>
      <c r="E327" s="59"/>
      <c r="F327" s="59"/>
      <c r="G327" s="59"/>
      <c r="H327" s="59"/>
      <c r="I327" s="59"/>
      <c r="J327" s="59"/>
      <c r="K327" s="60"/>
      <c r="L327" s="59"/>
      <c r="M327" s="59"/>
      <c r="N327" s="60"/>
      <c r="O327" s="59"/>
      <c r="P327" s="59"/>
      <c r="Q327" s="59"/>
      <c r="R327" s="59"/>
      <c r="S327" s="60"/>
      <c r="T327" s="54"/>
      <c r="U327" s="54"/>
      <c r="V327" s="82"/>
      <c r="W327" s="82"/>
      <c r="X327" s="59"/>
      <c r="Y327" s="59"/>
      <c r="Z327" s="60"/>
      <c r="AA327" s="60"/>
      <c r="AB327" s="60"/>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row>
    <row r="328" spans="1:98" ht="13" customHeight="1" x14ac:dyDescent="0.15">
      <c r="A328" s="59"/>
      <c r="B328" s="59"/>
      <c r="C328" s="59"/>
      <c r="D328" s="59"/>
      <c r="E328" s="59"/>
      <c r="F328" s="59"/>
      <c r="G328" s="59"/>
      <c r="H328" s="59"/>
      <c r="I328" s="59"/>
      <c r="J328" s="59"/>
      <c r="K328" s="60"/>
      <c r="L328" s="59"/>
      <c r="M328" s="59"/>
      <c r="N328" s="60"/>
      <c r="O328" s="59"/>
      <c r="P328" s="59"/>
      <c r="Q328" s="59"/>
      <c r="R328" s="59"/>
      <c r="S328" s="60"/>
      <c r="T328" s="54"/>
      <c r="U328" s="54"/>
      <c r="V328" s="82"/>
      <c r="W328" s="82"/>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row>
    <row r="329" spans="1:98" ht="13" customHeight="1" x14ac:dyDescent="0.15">
      <c r="A329" s="59"/>
      <c r="B329" s="59"/>
      <c r="C329" s="59"/>
      <c r="D329" s="59"/>
      <c r="E329" s="59"/>
      <c r="F329" s="59"/>
      <c r="G329" s="59"/>
      <c r="H329" s="59"/>
      <c r="I329" s="59"/>
      <c r="J329" s="59"/>
      <c r="K329" s="60"/>
      <c r="L329" s="59"/>
      <c r="M329" s="59"/>
      <c r="N329" s="60"/>
      <c r="O329" s="59"/>
      <c r="P329" s="59"/>
      <c r="Q329" s="59"/>
      <c r="R329" s="59"/>
      <c r="S329" s="60"/>
      <c r="T329" s="54"/>
      <c r="U329" s="54"/>
      <c r="V329" s="82"/>
      <c r="W329" s="82"/>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row>
    <row r="330" spans="1:98" ht="13" customHeight="1" x14ac:dyDescent="0.15">
      <c r="A330" s="59"/>
      <c r="B330" s="59"/>
      <c r="C330" s="59"/>
      <c r="D330" s="59"/>
      <c r="E330" s="59"/>
      <c r="F330" s="59"/>
      <c r="G330" s="59"/>
      <c r="H330" s="59"/>
      <c r="I330" s="59"/>
      <c r="J330" s="59"/>
      <c r="K330" s="60"/>
      <c r="L330" s="59"/>
      <c r="M330" s="59"/>
      <c r="N330" s="60"/>
      <c r="O330" s="59"/>
      <c r="P330" s="59"/>
      <c r="Q330" s="59"/>
      <c r="R330" s="59"/>
      <c r="S330" s="60"/>
      <c r="T330" s="54"/>
      <c r="U330" s="54"/>
      <c r="V330" s="82"/>
      <c r="W330" s="82"/>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row>
    <row r="331" spans="1:98" ht="13" customHeight="1" x14ac:dyDescent="0.15">
      <c r="A331" s="59"/>
      <c r="B331" s="59"/>
      <c r="C331" s="59"/>
      <c r="D331" s="59"/>
      <c r="E331" s="59"/>
      <c r="F331" s="59"/>
      <c r="G331" s="59"/>
      <c r="H331" s="59"/>
      <c r="I331" s="59"/>
      <c r="J331" s="59"/>
      <c r="K331" s="60"/>
      <c r="L331" s="59"/>
      <c r="M331" s="59"/>
      <c r="N331" s="60"/>
      <c r="O331" s="59"/>
      <c r="P331" s="59"/>
      <c r="Q331" s="59"/>
      <c r="R331" s="59"/>
      <c r="S331" s="60"/>
      <c r="T331" s="54"/>
      <c r="U331" s="54"/>
      <c r="V331" s="82"/>
      <c r="W331" s="82"/>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row>
    <row r="332" spans="1:98" ht="13" customHeight="1" x14ac:dyDescent="0.15">
      <c r="A332" s="59"/>
      <c r="B332" s="59"/>
      <c r="C332" s="59"/>
      <c r="D332" s="59"/>
      <c r="E332" s="59"/>
      <c r="F332" s="59"/>
      <c r="G332" s="59"/>
      <c r="H332" s="59"/>
      <c r="I332" s="59"/>
      <c r="J332" s="59"/>
      <c r="K332" s="60"/>
      <c r="L332" s="59"/>
      <c r="M332" s="59"/>
      <c r="N332" s="60"/>
      <c r="O332" s="59"/>
      <c r="P332" s="59"/>
      <c r="Q332" s="59"/>
      <c r="R332" s="59"/>
      <c r="S332" s="60"/>
      <c r="T332" s="54"/>
      <c r="U332" s="54"/>
      <c r="V332" s="54"/>
      <c r="W332" s="82"/>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row>
    <row r="333" spans="1:98" ht="13" customHeight="1" x14ac:dyDescent="0.15">
      <c r="A333" s="59"/>
      <c r="B333" s="59"/>
      <c r="C333" s="59"/>
      <c r="D333" s="59"/>
      <c r="E333" s="59"/>
      <c r="F333" s="59"/>
      <c r="G333" s="59"/>
      <c r="H333" s="59"/>
      <c r="I333" s="59"/>
      <c r="J333" s="59"/>
      <c r="K333" s="60"/>
      <c r="L333" s="59"/>
      <c r="M333" s="59"/>
      <c r="N333" s="60"/>
      <c r="O333" s="59"/>
      <c r="P333" s="59"/>
      <c r="Q333" s="59"/>
      <c r="R333" s="59"/>
      <c r="S333" s="60"/>
      <c r="T333" s="54"/>
      <c r="U333" s="54"/>
      <c r="V333" s="54"/>
      <c r="W333" s="82"/>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row>
    <row r="334" spans="1:98" ht="12" customHeight="1" x14ac:dyDescent="0.15">
      <c r="A334" s="59"/>
      <c r="B334" s="59"/>
      <c r="C334" s="59"/>
      <c r="D334" s="58"/>
      <c r="E334" s="58"/>
      <c r="F334" s="59"/>
      <c r="G334" s="59"/>
      <c r="H334" s="59"/>
      <c r="I334" s="59"/>
      <c r="J334" s="59"/>
      <c r="K334" s="60"/>
      <c r="L334" s="59"/>
      <c r="M334" s="59"/>
      <c r="N334" s="60"/>
      <c r="O334" s="59"/>
      <c r="P334" s="59"/>
      <c r="Q334" s="59"/>
      <c r="R334" s="59"/>
      <c r="S334" s="60"/>
      <c r="T334" s="54"/>
      <c r="U334" s="54"/>
      <c r="V334" s="54"/>
      <c r="W334" s="82"/>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row>
    <row r="335" spans="1:98" ht="12" customHeight="1" x14ac:dyDescent="0.15">
      <c r="A335" s="59"/>
      <c r="B335" s="59"/>
      <c r="C335" s="59"/>
      <c r="D335" s="58"/>
      <c r="E335" s="58"/>
      <c r="F335" s="59"/>
      <c r="G335" s="59"/>
      <c r="H335" s="59"/>
      <c r="I335" s="59"/>
      <c r="J335" s="59"/>
      <c r="K335" s="60"/>
      <c r="L335" s="59"/>
      <c r="M335" s="59"/>
      <c r="N335" s="60"/>
      <c r="O335" s="59"/>
      <c r="P335" s="59"/>
      <c r="Q335" s="59"/>
      <c r="R335" s="59"/>
      <c r="S335" s="60"/>
      <c r="T335" s="54"/>
      <c r="U335" s="54"/>
      <c r="V335" s="54"/>
      <c r="W335" s="82"/>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row>
    <row r="336" spans="1:98" ht="12" customHeight="1" x14ac:dyDescent="0.15">
      <c r="A336" s="59"/>
      <c r="B336" s="59"/>
      <c r="C336" s="59"/>
      <c r="D336" s="58"/>
      <c r="E336" s="58"/>
      <c r="F336" s="60"/>
      <c r="G336" s="60"/>
      <c r="H336" s="59"/>
      <c r="I336" s="59"/>
      <c r="J336" s="59"/>
      <c r="K336" s="60"/>
      <c r="L336" s="59"/>
      <c r="M336" s="59"/>
      <c r="N336" s="60"/>
      <c r="O336" s="59"/>
      <c r="P336" s="59"/>
      <c r="Q336" s="59"/>
      <c r="R336" s="59"/>
      <c r="S336" s="54"/>
      <c r="T336" s="82"/>
      <c r="U336" s="54"/>
      <c r="V336" s="54"/>
      <c r="W336" s="82"/>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row>
    <row r="337" spans="1:98" ht="12" customHeight="1" x14ac:dyDescent="0.15">
      <c r="A337" s="59"/>
      <c r="B337" s="59"/>
      <c r="C337" s="59"/>
      <c r="D337" s="58"/>
      <c r="E337" s="58"/>
      <c r="F337" s="60"/>
      <c r="G337" s="60"/>
      <c r="H337" s="60"/>
      <c r="I337" s="59"/>
      <c r="J337" s="59"/>
      <c r="K337" s="59"/>
      <c r="L337" s="59"/>
      <c r="M337" s="59"/>
      <c r="N337" s="59"/>
      <c r="O337" s="59"/>
      <c r="P337" s="59"/>
      <c r="Q337" s="59"/>
      <c r="R337" s="59"/>
      <c r="S337" s="54"/>
      <c r="T337" s="82"/>
      <c r="U337" s="54"/>
      <c r="V337" s="54"/>
      <c r="W337" s="82"/>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row>
    <row r="338" spans="1:98" ht="12" customHeight="1" x14ac:dyDescent="0.15">
      <c r="A338" s="59"/>
      <c r="B338" s="59"/>
      <c r="C338" s="59"/>
      <c r="D338" s="58"/>
      <c r="E338" s="58"/>
      <c r="F338" s="60"/>
      <c r="G338" s="59"/>
      <c r="H338" s="60"/>
      <c r="I338" s="59"/>
      <c r="J338" s="59"/>
      <c r="K338" s="59"/>
      <c r="L338" s="59"/>
      <c r="M338" s="59"/>
      <c r="N338" s="59"/>
      <c r="O338" s="59"/>
      <c r="P338" s="59"/>
      <c r="Q338" s="59"/>
      <c r="R338" s="59"/>
      <c r="S338" s="54"/>
      <c r="T338" s="54"/>
      <c r="U338" s="54"/>
      <c r="V338" s="54"/>
      <c r="W338" s="82"/>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row>
    <row r="339" spans="1:98" ht="12" customHeight="1" x14ac:dyDescent="0.15">
      <c r="A339" s="59"/>
      <c r="B339" s="59"/>
      <c r="C339" s="59"/>
      <c r="D339" s="58"/>
      <c r="E339" s="58"/>
      <c r="F339" s="60"/>
      <c r="G339" s="59"/>
      <c r="H339" s="59"/>
      <c r="I339" s="59"/>
      <c r="J339" s="59"/>
      <c r="K339" s="59"/>
      <c r="L339" s="59"/>
      <c r="M339" s="59"/>
      <c r="N339" s="59"/>
      <c r="O339" s="59"/>
      <c r="P339" s="59"/>
      <c r="Q339" s="81"/>
      <c r="R339" s="81"/>
      <c r="S339" s="54"/>
      <c r="T339" s="54"/>
      <c r="U339" s="54"/>
      <c r="V339" s="82"/>
      <c r="W339" s="82"/>
      <c r="X339" s="82"/>
      <c r="Y339" s="82"/>
      <c r="Z339" s="54"/>
      <c r="AA339" s="54"/>
      <c r="AB339" s="54"/>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row>
    <row r="340" spans="1:98" ht="12" customHeight="1" x14ac:dyDescent="0.15">
      <c r="A340" s="59"/>
      <c r="B340" s="59"/>
      <c r="C340" s="59"/>
      <c r="D340" s="58"/>
      <c r="E340" s="58"/>
      <c r="F340" s="60"/>
      <c r="G340" s="59"/>
      <c r="H340" s="59"/>
      <c r="I340" s="59"/>
      <c r="J340" s="59"/>
      <c r="K340" s="59"/>
      <c r="L340" s="59"/>
      <c r="M340" s="59"/>
      <c r="N340" s="59"/>
      <c r="O340" s="59"/>
      <c r="P340" s="59"/>
      <c r="Q340" s="81"/>
      <c r="R340" s="81"/>
      <c r="S340" s="54"/>
      <c r="T340" s="54"/>
      <c r="U340" s="54"/>
      <c r="V340" s="82"/>
      <c r="W340" s="82"/>
      <c r="X340" s="82"/>
      <c r="Y340" s="82"/>
      <c r="Z340" s="54"/>
      <c r="AA340" s="54"/>
      <c r="AB340" s="54"/>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row>
    <row r="341" spans="1:98" ht="12" customHeight="1" x14ac:dyDescent="0.15">
      <c r="A341" s="59"/>
      <c r="B341" s="59"/>
      <c r="C341" s="59"/>
      <c r="D341" s="60"/>
      <c r="E341" s="60"/>
      <c r="F341" s="60"/>
      <c r="G341" s="59"/>
      <c r="H341" s="59"/>
      <c r="I341" s="59"/>
      <c r="J341" s="59"/>
      <c r="K341" s="59"/>
      <c r="L341" s="59"/>
      <c r="M341" s="59"/>
      <c r="N341" s="59"/>
      <c r="O341" s="59"/>
      <c r="P341" s="59"/>
      <c r="Q341" s="81"/>
      <c r="R341" s="81"/>
      <c r="S341" s="54"/>
      <c r="T341" s="54"/>
      <c r="U341" s="54"/>
      <c r="V341" s="82"/>
      <c r="W341" s="82"/>
      <c r="X341" s="82"/>
      <c r="Y341" s="82"/>
      <c r="Z341" s="54"/>
      <c r="AA341" s="54"/>
      <c r="AB341" s="54"/>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row>
    <row r="342" spans="1:98" ht="12" customHeight="1" x14ac:dyDescent="0.15">
      <c r="A342" s="59"/>
      <c r="B342" s="59"/>
      <c r="C342" s="59"/>
      <c r="D342" s="60"/>
      <c r="E342" s="60"/>
      <c r="F342" s="60"/>
      <c r="G342" s="59"/>
      <c r="H342" s="59"/>
      <c r="I342" s="59"/>
      <c r="J342" s="59"/>
      <c r="K342" s="59"/>
      <c r="L342" s="59"/>
      <c r="M342" s="59"/>
      <c r="N342" s="59"/>
      <c r="O342" s="59"/>
      <c r="P342" s="59"/>
      <c r="Q342" s="81"/>
      <c r="R342" s="81"/>
      <c r="S342" s="54"/>
      <c r="T342" s="54"/>
      <c r="U342" s="54"/>
      <c r="V342" s="82"/>
      <c r="W342" s="82"/>
      <c r="X342" s="82"/>
      <c r="Y342" s="82"/>
      <c r="Z342" s="54"/>
      <c r="AA342" s="54"/>
      <c r="AB342" s="54"/>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row>
    <row r="343" spans="1:98" ht="12" customHeight="1" x14ac:dyDescent="0.15">
      <c r="A343" s="59"/>
      <c r="B343" s="59"/>
      <c r="C343" s="59"/>
      <c r="D343" s="60"/>
      <c r="E343" s="60"/>
      <c r="F343" s="60"/>
      <c r="G343" s="59"/>
      <c r="H343" s="59"/>
      <c r="I343" s="59"/>
      <c r="J343" s="59"/>
      <c r="K343" s="59"/>
      <c r="L343" s="59"/>
      <c r="M343" s="59"/>
      <c r="N343" s="59"/>
      <c r="O343" s="59"/>
      <c r="P343" s="59"/>
      <c r="Q343" s="81"/>
      <c r="R343" s="81"/>
      <c r="S343" s="54"/>
      <c r="T343" s="54"/>
      <c r="U343" s="54"/>
      <c r="V343" s="82"/>
      <c r="W343" s="82"/>
      <c r="X343" s="82"/>
      <c r="Y343" s="82"/>
      <c r="Z343" s="54"/>
      <c r="AA343" s="54"/>
      <c r="AB343" s="54"/>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row>
    <row r="344" spans="1:98" ht="12" customHeight="1" x14ac:dyDescent="0.15">
      <c r="A344" s="59"/>
      <c r="B344" s="59"/>
      <c r="C344" s="59"/>
      <c r="D344" s="60"/>
      <c r="E344" s="60"/>
      <c r="F344" s="60"/>
      <c r="G344" s="59"/>
      <c r="H344" s="59"/>
      <c r="I344" s="59"/>
      <c r="J344" s="59"/>
      <c r="K344" s="59"/>
      <c r="L344" s="59"/>
      <c r="M344" s="59"/>
      <c r="N344" s="59"/>
      <c r="O344" s="59"/>
      <c r="P344" s="59"/>
      <c r="Q344" s="81"/>
      <c r="R344" s="81"/>
      <c r="S344" s="82"/>
      <c r="T344" s="54"/>
      <c r="U344" s="54"/>
      <c r="V344" s="82"/>
      <c r="W344" s="82"/>
      <c r="X344" s="82"/>
      <c r="Y344" s="82"/>
      <c r="Z344" s="54"/>
      <c r="AA344" s="54"/>
      <c r="AB344" s="54"/>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row>
    <row r="345" spans="1:98" ht="12" customHeight="1" x14ac:dyDescent="0.15">
      <c r="A345" s="59"/>
      <c r="B345" s="59"/>
      <c r="C345" s="59"/>
      <c r="D345" s="60"/>
      <c r="E345" s="60"/>
      <c r="F345" s="60"/>
      <c r="G345" s="59"/>
      <c r="H345" s="59"/>
      <c r="I345" s="59"/>
      <c r="J345" s="59"/>
      <c r="K345" s="59"/>
      <c r="L345" s="59"/>
      <c r="M345" s="59"/>
      <c r="N345" s="59"/>
      <c r="O345" s="59"/>
      <c r="P345" s="59"/>
      <c r="Q345" s="81"/>
      <c r="R345" s="81"/>
      <c r="S345" s="82"/>
      <c r="T345" s="54"/>
      <c r="U345" s="54"/>
      <c r="V345" s="82"/>
      <c r="W345" s="82"/>
      <c r="X345" s="82"/>
      <c r="Y345" s="82"/>
      <c r="Z345" s="54"/>
      <c r="AA345" s="54"/>
      <c r="AB345" s="54"/>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row>
    <row r="346" spans="1:98" ht="12" customHeight="1" x14ac:dyDescent="0.15">
      <c r="A346" s="59"/>
      <c r="B346" s="59"/>
      <c r="C346" s="59"/>
      <c r="D346" s="60"/>
      <c r="E346" s="60"/>
      <c r="F346" s="60"/>
      <c r="G346" s="59"/>
      <c r="H346" s="59"/>
      <c r="I346" s="59"/>
      <c r="J346" s="59"/>
      <c r="K346" s="59"/>
      <c r="L346" s="59"/>
      <c r="M346" s="59"/>
      <c r="N346" s="59"/>
      <c r="O346" s="59"/>
      <c r="P346" s="59"/>
      <c r="Q346" s="82"/>
      <c r="R346" s="82"/>
      <c r="S346" s="82"/>
      <c r="T346" s="54"/>
      <c r="U346" s="54"/>
      <c r="V346" s="54"/>
      <c r="W346" s="82"/>
      <c r="X346" s="82"/>
      <c r="Y346" s="82"/>
      <c r="Z346" s="54"/>
      <c r="AA346" s="54"/>
      <c r="AB346" s="54"/>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row>
    <row r="347" spans="1:98" ht="12" customHeight="1" x14ac:dyDescent="0.15">
      <c r="A347" s="59"/>
      <c r="B347" s="59"/>
      <c r="C347" s="59"/>
      <c r="D347" s="60"/>
      <c r="E347" s="60"/>
      <c r="F347" s="60"/>
      <c r="G347" s="59"/>
      <c r="H347" s="59"/>
      <c r="I347" s="59"/>
      <c r="J347" s="59"/>
      <c r="K347" s="59"/>
      <c r="L347" s="59"/>
      <c r="M347" s="59"/>
      <c r="N347" s="59"/>
      <c r="O347" s="59"/>
      <c r="P347" s="59"/>
      <c r="Q347" s="82"/>
      <c r="R347" s="82"/>
      <c r="S347" s="82"/>
      <c r="T347" s="54"/>
      <c r="U347" s="54"/>
      <c r="V347" s="54"/>
      <c r="W347" s="82"/>
      <c r="X347" s="82"/>
      <c r="Y347" s="82"/>
      <c r="Z347" s="54"/>
      <c r="AA347" s="54"/>
      <c r="AB347" s="54"/>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row>
    <row r="348" spans="1:98" ht="12" customHeight="1" x14ac:dyDescent="0.15">
      <c r="A348" s="59"/>
      <c r="B348" s="59"/>
      <c r="C348" s="59"/>
      <c r="D348" s="60"/>
      <c r="E348" s="60"/>
      <c r="F348" s="60"/>
      <c r="G348" s="59"/>
      <c r="H348" s="59"/>
      <c r="I348" s="59"/>
      <c r="J348" s="59"/>
      <c r="K348" s="59"/>
      <c r="L348" s="59"/>
      <c r="M348" s="59"/>
      <c r="N348" s="59"/>
      <c r="O348" s="59"/>
      <c r="P348" s="59"/>
      <c r="Q348" s="82"/>
      <c r="R348" s="82"/>
      <c r="S348" s="82"/>
      <c r="T348" s="54"/>
      <c r="U348" s="54"/>
      <c r="V348" s="54"/>
      <c r="W348" s="82"/>
      <c r="X348" s="82"/>
      <c r="Y348" s="82"/>
      <c r="Z348" s="54"/>
      <c r="AA348" s="54"/>
      <c r="AB348" s="54"/>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row>
    <row r="349" spans="1:98" ht="12" customHeight="1" x14ac:dyDescent="0.15">
      <c r="A349" s="59"/>
      <c r="B349" s="59"/>
      <c r="C349" s="59"/>
      <c r="D349" s="60"/>
      <c r="E349" s="60"/>
      <c r="F349" s="59"/>
      <c r="G349" s="59"/>
      <c r="H349" s="59"/>
      <c r="I349" s="59"/>
      <c r="J349" s="59"/>
      <c r="K349" s="59"/>
      <c r="L349" s="59"/>
      <c r="M349" s="59"/>
      <c r="N349" s="59"/>
      <c r="O349" s="59"/>
      <c r="P349" s="59"/>
      <c r="Q349" s="82"/>
      <c r="R349" s="82"/>
      <c r="S349" s="82"/>
      <c r="T349" s="54"/>
      <c r="U349" s="54"/>
      <c r="V349" s="54"/>
      <c r="W349" s="82"/>
      <c r="X349" s="82"/>
      <c r="Y349" s="82"/>
      <c r="Z349" s="54"/>
      <c r="AA349" s="54"/>
      <c r="AB349" s="54"/>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row>
    <row r="350" spans="1:98" ht="12" customHeight="1" x14ac:dyDescent="0.15">
      <c r="A350" s="59"/>
      <c r="B350" s="59"/>
      <c r="C350" s="59"/>
      <c r="D350" s="60"/>
      <c r="E350" s="60"/>
      <c r="F350" s="59"/>
      <c r="G350" s="59"/>
      <c r="H350" s="59"/>
      <c r="I350" s="59"/>
      <c r="J350" s="59"/>
      <c r="K350" s="59"/>
      <c r="L350" s="59"/>
      <c r="M350" s="59"/>
      <c r="N350" s="59"/>
      <c r="O350" s="59"/>
      <c r="P350" s="59"/>
      <c r="Q350" s="82"/>
      <c r="R350" s="82"/>
      <c r="S350" s="82"/>
      <c r="T350" s="82"/>
      <c r="U350" s="54"/>
      <c r="V350" s="54"/>
      <c r="W350" s="82"/>
      <c r="X350" s="82"/>
      <c r="Y350" s="82"/>
      <c r="Z350" s="54"/>
      <c r="AA350" s="54"/>
      <c r="AB350" s="54"/>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row>
    <row r="351" spans="1:98" ht="12" customHeight="1" x14ac:dyDescent="0.15">
      <c r="A351" s="59"/>
      <c r="B351" s="59"/>
      <c r="C351" s="59"/>
      <c r="D351" s="60"/>
      <c r="E351" s="60"/>
      <c r="F351" s="59"/>
      <c r="G351" s="59"/>
      <c r="H351" s="59"/>
      <c r="I351" s="59"/>
      <c r="J351" s="59"/>
      <c r="K351" s="59"/>
      <c r="L351" s="59"/>
      <c r="M351" s="59"/>
      <c r="N351" s="59"/>
      <c r="O351" s="59"/>
      <c r="P351" s="59"/>
      <c r="Q351" s="82"/>
      <c r="R351" s="82"/>
      <c r="S351" s="82"/>
      <c r="T351" s="82"/>
      <c r="U351" s="54"/>
      <c r="V351" s="54"/>
      <c r="W351" s="82"/>
      <c r="X351" s="82"/>
      <c r="Y351" s="82"/>
      <c r="Z351" s="54"/>
      <c r="AA351" s="54"/>
      <c r="AB351" s="54"/>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row>
    <row r="352" spans="1:98" ht="12" customHeight="1" x14ac:dyDescent="0.15">
      <c r="A352" s="59"/>
      <c r="B352" s="59"/>
      <c r="C352" s="59"/>
      <c r="D352" s="60"/>
      <c r="E352" s="60"/>
      <c r="F352" s="59"/>
      <c r="G352" s="59"/>
      <c r="H352" s="59"/>
      <c r="I352" s="81"/>
      <c r="J352" s="81"/>
      <c r="K352" s="59"/>
      <c r="L352" s="59"/>
      <c r="M352" s="59"/>
      <c r="N352" s="59"/>
      <c r="O352" s="59"/>
      <c r="P352" s="59"/>
      <c r="Q352" s="82"/>
      <c r="R352" s="82"/>
      <c r="S352" s="82"/>
      <c r="T352" s="54"/>
      <c r="U352" s="54"/>
      <c r="V352" s="54"/>
      <c r="W352" s="82"/>
      <c r="X352" s="82"/>
      <c r="Y352" s="82"/>
      <c r="Z352" s="54"/>
      <c r="AA352" s="54"/>
      <c r="AB352" s="54"/>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row>
    <row r="353" spans="1:98" ht="12" customHeight="1" x14ac:dyDescent="0.15">
      <c r="A353" s="59"/>
      <c r="B353" s="59"/>
      <c r="C353" s="59"/>
      <c r="D353" s="60"/>
      <c r="E353" s="60"/>
      <c r="F353" s="59"/>
      <c r="G353" s="59"/>
      <c r="H353" s="59"/>
      <c r="I353" s="81"/>
      <c r="J353" s="81"/>
      <c r="K353" s="59"/>
      <c r="L353" s="59"/>
      <c r="M353" s="59"/>
      <c r="N353" s="59"/>
      <c r="O353" s="59"/>
      <c r="P353" s="59"/>
      <c r="Q353" s="82"/>
      <c r="R353" s="82"/>
      <c r="S353" s="82"/>
      <c r="T353" s="54"/>
      <c r="U353" s="54"/>
      <c r="V353" s="54"/>
      <c r="W353" s="82"/>
      <c r="X353" s="82"/>
      <c r="Y353" s="82"/>
      <c r="Z353" s="54"/>
      <c r="AA353" s="54"/>
      <c r="AB353" s="54"/>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row>
    <row r="354" spans="1:98" ht="12" customHeight="1" x14ac:dyDescent="0.15">
      <c r="A354" s="59"/>
      <c r="B354" s="59"/>
      <c r="C354" s="59"/>
      <c r="D354" s="60"/>
      <c r="E354" s="60"/>
      <c r="F354" s="59"/>
      <c r="G354" s="59"/>
      <c r="H354" s="59"/>
      <c r="I354" s="81"/>
      <c r="J354" s="81"/>
      <c r="K354" s="59"/>
      <c r="L354" s="59"/>
      <c r="M354" s="59"/>
      <c r="N354" s="59"/>
      <c r="O354" s="59"/>
      <c r="P354" s="59"/>
      <c r="Q354" s="82"/>
      <c r="R354" s="82"/>
      <c r="S354" s="82"/>
      <c r="T354" s="54"/>
      <c r="U354" s="54"/>
      <c r="V354" s="54"/>
      <c r="W354" s="82"/>
      <c r="X354" s="82"/>
      <c r="Y354" s="82"/>
      <c r="Z354" s="54"/>
      <c r="AA354" s="54"/>
      <c r="AB354" s="54"/>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row>
    <row r="355" spans="1:98" ht="12" customHeight="1" x14ac:dyDescent="0.15">
      <c r="A355" s="59"/>
      <c r="B355" s="59"/>
      <c r="C355" s="59"/>
      <c r="D355" s="60"/>
      <c r="E355" s="60"/>
      <c r="F355" s="59"/>
      <c r="G355" s="59"/>
      <c r="H355" s="59"/>
      <c r="I355" s="81"/>
      <c r="J355" s="81"/>
      <c r="K355" s="59"/>
      <c r="L355" s="59"/>
      <c r="M355" s="59"/>
      <c r="N355" s="59"/>
      <c r="O355" s="59"/>
      <c r="P355" s="59"/>
      <c r="Q355" s="82"/>
      <c r="R355" s="82"/>
      <c r="S355" s="82"/>
      <c r="T355" s="54"/>
      <c r="U355" s="54"/>
      <c r="V355" s="54"/>
      <c r="W355" s="82"/>
      <c r="X355" s="82"/>
      <c r="Y355" s="82"/>
      <c r="Z355" s="54"/>
      <c r="AA355" s="54"/>
      <c r="AB355" s="54"/>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row>
    <row r="356" spans="1:98" ht="12" customHeight="1" x14ac:dyDescent="0.15">
      <c r="A356" s="59"/>
      <c r="B356" s="59"/>
      <c r="C356" s="59"/>
      <c r="D356" s="60"/>
      <c r="E356" s="60"/>
      <c r="F356" s="59"/>
      <c r="G356" s="59"/>
      <c r="H356" s="59"/>
      <c r="I356" s="81"/>
      <c r="J356" s="81"/>
      <c r="K356" s="59"/>
      <c r="L356" s="59"/>
      <c r="M356" s="59"/>
      <c r="N356" s="59"/>
      <c r="O356" s="59"/>
      <c r="P356" s="59"/>
      <c r="Q356" s="82"/>
      <c r="R356" s="82"/>
      <c r="S356" s="82"/>
      <c r="T356" s="54"/>
      <c r="U356" s="54"/>
      <c r="V356" s="54"/>
      <c r="W356" s="82"/>
      <c r="X356" s="82"/>
      <c r="Y356" s="82"/>
      <c r="Z356" s="54"/>
      <c r="AA356" s="54"/>
      <c r="AB356" s="54"/>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row>
    <row r="357" spans="1:98" ht="12" customHeight="1" x14ac:dyDescent="0.15">
      <c r="A357" s="59"/>
      <c r="B357" s="59"/>
      <c r="C357" s="59"/>
      <c r="D357" s="60"/>
      <c r="E357" s="60"/>
      <c r="F357" s="59"/>
      <c r="G357" s="59"/>
      <c r="H357" s="59"/>
      <c r="I357" s="81"/>
      <c r="J357" s="81"/>
      <c r="K357" s="59"/>
      <c r="L357" s="59"/>
      <c r="M357" s="59"/>
      <c r="N357" s="59"/>
      <c r="O357" s="59"/>
      <c r="P357" s="59"/>
      <c r="Q357" s="82"/>
      <c r="R357" s="82"/>
      <c r="S357" s="82"/>
      <c r="T357" s="54"/>
      <c r="U357" s="54"/>
      <c r="V357" s="54"/>
      <c r="W357" s="82"/>
      <c r="X357" s="82"/>
      <c r="Y357" s="82"/>
      <c r="Z357" s="54"/>
      <c r="AA357" s="54"/>
      <c r="AB357" s="54"/>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row>
    <row r="358" spans="1:98" ht="12" customHeight="1" x14ac:dyDescent="0.15">
      <c r="A358" s="59"/>
      <c r="B358" s="59"/>
      <c r="C358" s="59"/>
      <c r="D358" s="60"/>
      <c r="E358" s="60"/>
      <c r="F358" s="59"/>
      <c r="G358" s="59"/>
      <c r="H358" s="59"/>
      <c r="I358" s="81"/>
      <c r="J358" s="81"/>
      <c r="K358" s="59"/>
      <c r="L358" s="59"/>
      <c r="M358" s="59"/>
      <c r="N358" s="59"/>
      <c r="O358" s="59"/>
      <c r="P358" s="59"/>
      <c r="Q358" s="82"/>
      <c r="R358" s="82"/>
      <c r="S358" s="82"/>
      <c r="T358" s="54"/>
      <c r="U358" s="54"/>
      <c r="V358" s="54"/>
      <c r="W358" s="82"/>
      <c r="X358" s="82"/>
      <c r="Y358" s="82"/>
      <c r="Z358" s="54"/>
      <c r="AA358" s="54"/>
      <c r="AB358" s="54"/>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row>
    <row r="359" spans="1:98" ht="12" customHeight="1" x14ac:dyDescent="0.15">
      <c r="A359" s="59"/>
      <c r="B359" s="59"/>
      <c r="C359" s="59"/>
      <c r="D359" s="60"/>
      <c r="E359" s="60"/>
      <c r="F359" s="59"/>
      <c r="G359" s="59"/>
      <c r="H359" s="59"/>
      <c r="I359" s="82"/>
      <c r="J359" s="82"/>
      <c r="K359" s="59"/>
      <c r="L359" s="59"/>
      <c r="M359" s="59"/>
      <c r="N359" s="59"/>
      <c r="O359" s="59"/>
      <c r="P359" s="59"/>
      <c r="Q359" s="82"/>
      <c r="R359" s="82"/>
      <c r="S359" s="82"/>
      <c r="T359" s="54"/>
      <c r="U359" s="54"/>
      <c r="V359" s="54"/>
      <c r="W359" s="82"/>
      <c r="X359" s="82"/>
      <c r="Y359" s="82"/>
      <c r="Z359" s="54"/>
      <c r="AA359" s="54"/>
      <c r="AB359" s="54"/>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row>
    <row r="360" spans="1:98" ht="12" customHeight="1" x14ac:dyDescent="0.15">
      <c r="A360" s="59"/>
      <c r="B360" s="59"/>
      <c r="C360" s="59"/>
      <c r="D360" s="60"/>
      <c r="E360" s="60"/>
      <c r="F360" s="59"/>
      <c r="G360" s="59"/>
      <c r="H360" s="59"/>
      <c r="I360" s="82"/>
      <c r="J360" s="82"/>
      <c r="K360" s="59"/>
      <c r="L360" s="59"/>
      <c r="M360" s="59"/>
      <c r="N360" s="59"/>
      <c r="O360" s="59"/>
      <c r="P360" s="59"/>
      <c r="Q360" s="82"/>
      <c r="R360" s="82"/>
      <c r="S360" s="82"/>
      <c r="T360" s="54"/>
      <c r="U360" s="54"/>
      <c r="V360" s="54"/>
      <c r="W360" s="54"/>
      <c r="X360" s="54"/>
      <c r="Y360" s="54"/>
      <c r="Z360" s="54"/>
      <c r="AA360" s="54"/>
      <c r="AB360" s="54"/>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row>
    <row r="361" spans="1:98" ht="12" customHeight="1" x14ac:dyDescent="0.15">
      <c r="A361" s="81"/>
      <c r="B361" s="81"/>
      <c r="C361" s="81"/>
      <c r="D361" s="60"/>
      <c r="E361" s="60"/>
      <c r="F361" s="59"/>
      <c r="G361" s="59"/>
      <c r="H361" s="59"/>
      <c r="I361" s="82"/>
      <c r="J361" s="82"/>
      <c r="K361" s="82"/>
      <c r="L361" s="82"/>
      <c r="M361" s="82"/>
      <c r="N361" s="82"/>
      <c r="O361" s="82"/>
      <c r="P361" s="82"/>
      <c r="Q361" s="82"/>
      <c r="R361" s="82"/>
      <c r="S361" s="82"/>
      <c r="T361" s="54"/>
      <c r="U361" s="54"/>
      <c r="V361" s="54"/>
      <c r="W361" s="54"/>
      <c r="X361" s="54"/>
      <c r="Y361" s="54"/>
      <c r="Z361" s="54"/>
      <c r="AA361" s="54"/>
      <c r="AB361" s="54"/>
      <c r="AC361" s="59"/>
      <c r="AD361" s="59"/>
      <c r="AE361" s="59"/>
      <c r="AF361" s="59"/>
      <c r="AG361" s="59"/>
      <c r="AH361" s="59"/>
      <c r="AI361" s="59"/>
      <c r="AJ361" s="59"/>
      <c r="AK361" s="59"/>
      <c r="AL361" s="59"/>
      <c r="AM361" s="59"/>
      <c r="AN361" s="59"/>
      <c r="AO361" s="60"/>
      <c r="AP361" s="60"/>
      <c r="AQ361" s="60"/>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row>
    <row r="362" spans="1:98" ht="12" customHeight="1" x14ac:dyDescent="0.15">
      <c r="A362" s="81"/>
      <c r="B362" s="81"/>
      <c r="C362" s="81"/>
      <c r="D362" s="60"/>
      <c r="E362" s="60"/>
      <c r="F362" s="59"/>
      <c r="G362" s="59"/>
      <c r="H362" s="59"/>
      <c r="I362" s="82"/>
      <c r="J362" s="82"/>
      <c r="K362" s="82"/>
      <c r="L362" s="82"/>
      <c r="M362" s="82"/>
      <c r="N362" s="82"/>
      <c r="O362" s="82"/>
      <c r="P362" s="82"/>
      <c r="Q362" s="82"/>
      <c r="R362" s="82"/>
      <c r="S362" s="82"/>
      <c r="T362" s="54"/>
      <c r="U362" s="54"/>
      <c r="V362" s="54"/>
      <c r="W362" s="54"/>
      <c r="X362" s="54"/>
      <c r="Y362" s="54"/>
      <c r="Z362" s="54"/>
      <c r="AA362" s="54"/>
      <c r="AB362" s="54"/>
      <c r="AC362" s="59"/>
      <c r="AD362" s="59"/>
      <c r="AE362" s="59"/>
      <c r="AF362" s="59"/>
      <c r="AG362" s="59"/>
      <c r="AH362" s="59"/>
      <c r="AI362" s="81"/>
      <c r="AJ362" s="81"/>
      <c r="AK362" s="81"/>
      <c r="AL362" s="81"/>
      <c r="AM362" s="59"/>
      <c r="AN362" s="59"/>
      <c r="AO362" s="60"/>
      <c r="AP362" s="60"/>
      <c r="AQ362" s="60"/>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row>
    <row r="363" spans="1:98" ht="12" customHeight="1" x14ac:dyDescent="0.15">
      <c r="A363" s="81"/>
      <c r="B363" s="81"/>
      <c r="C363" s="81"/>
      <c r="D363" s="60"/>
      <c r="E363" s="60"/>
      <c r="F363" s="59"/>
      <c r="G363" s="59"/>
      <c r="H363" s="59"/>
      <c r="I363" s="82"/>
      <c r="J363" s="82"/>
      <c r="K363" s="82"/>
      <c r="L363" s="82"/>
      <c r="M363" s="82"/>
      <c r="N363" s="82"/>
      <c r="O363" s="82"/>
      <c r="P363" s="82"/>
      <c r="Q363" s="82"/>
      <c r="R363" s="82"/>
      <c r="S363" s="82"/>
      <c r="T363" s="54"/>
      <c r="U363" s="54"/>
      <c r="V363" s="54"/>
      <c r="W363" s="54"/>
      <c r="X363" s="54"/>
      <c r="Y363" s="81"/>
      <c r="Z363" s="81"/>
      <c r="AA363" s="81"/>
      <c r="AB363" s="81"/>
      <c r="AC363" s="82"/>
      <c r="AD363" s="82"/>
      <c r="AE363" s="82"/>
      <c r="AF363" s="82"/>
      <c r="AG363" s="82"/>
      <c r="AH363" s="82"/>
      <c r="AI363" s="81"/>
      <c r="AJ363" s="81"/>
      <c r="AK363" s="81"/>
      <c r="AL363" s="81"/>
      <c r="AM363" s="59"/>
      <c r="AN363" s="59"/>
      <c r="AO363" s="60"/>
      <c r="AP363" s="60"/>
      <c r="AQ363" s="60"/>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row>
    <row r="364" spans="1:98" ht="12" customHeight="1" x14ac:dyDescent="0.15">
      <c r="A364" s="81"/>
      <c r="B364" s="81"/>
      <c r="C364" s="81"/>
      <c r="D364" s="59"/>
      <c r="E364" s="59"/>
      <c r="F364" s="59"/>
      <c r="G364" s="59"/>
      <c r="H364" s="59"/>
      <c r="I364" s="82"/>
      <c r="J364" s="82"/>
      <c r="K364" s="82"/>
      <c r="L364" s="82"/>
      <c r="M364" s="82"/>
      <c r="N364" s="82"/>
      <c r="O364" s="82"/>
      <c r="P364" s="82"/>
      <c r="Q364" s="82"/>
      <c r="R364" s="82"/>
      <c r="S364" s="82"/>
      <c r="T364" s="54"/>
      <c r="U364" s="54"/>
      <c r="V364" s="54"/>
      <c r="W364" s="54"/>
      <c r="X364" s="54"/>
      <c r="Y364" s="81"/>
      <c r="Z364" s="81"/>
      <c r="AA364" s="81"/>
      <c r="AB364" s="81"/>
      <c r="AC364" s="82"/>
      <c r="AD364" s="82"/>
      <c r="AE364" s="82"/>
      <c r="AF364" s="82"/>
      <c r="AG364" s="82"/>
      <c r="AH364" s="82"/>
      <c r="AI364" s="81"/>
      <c r="AJ364" s="81"/>
      <c r="AK364" s="81"/>
      <c r="AL364" s="81"/>
      <c r="AM364" s="59"/>
      <c r="AN364" s="59"/>
      <c r="AO364" s="60"/>
      <c r="AP364" s="60"/>
      <c r="AQ364" s="60"/>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row>
    <row r="365" spans="1:98" ht="12" customHeight="1" x14ac:dyDescent="0.15">
      <c r="A365" s="81"/>
      <c r="B365" s="81"/>
      <c r="C365" s="81"/>
      <c r="D365" s="59"/>
      <c r="E365" s="59"/>
      <c r="F365" s="59"/>
      <c r="G365" s="59"/>
      <c r="H365" s="59"/>
      <c r="I365" s="82"/>
      <c r="J365" s="82"/>
      <c r="K365" s="82"/>
      <c r="L365" s="82"/>
      <c r="M365" s="82"/>
      <c r="N365" s="82"/>
      <c r="O365" s="82"/>
      <c r="P365" s="82"/>
      <c r="Q365" s="82"/>
      <c r="R365" s="82"/>
      <c r="S365" s="82"/>
      <c r="T365" s="54"/>
      <c r="U365" s="54"/>
      <c r="V365" s="54"/>
      <c r="W365" s="54"/>
      <c r="X365" s="54"/>
      <c r="Y365" s="81"/>
      <c r="Z365" s="81"/>
      <c r="AA365" s="81"/>
      <c r="AB365" s="81"/>
      <c r="AC365" s="82"/>
      <c r="AD365" s="54"/>
      <c r="AE365" s="54"/>
      <c r="AF365" s="82"/>
      <c r="AG365" s="82"/>
      <c r="AH365" s="82"/>
      <c r="AI365" s="81"/>
      <c r="AJ365" s="81"/>
      <c r="AK365" s="81"/>
      <c r="AL365" s="81"/>
      <c r="AM365" s="59"/>
      <c r="AN365" s="59"/>
      <c r="AO365" s="60"/>
      <c r="AP365" s="60"/>
      <c r="AQ365" s="60"/>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row>
    <row r="366" spans="1:98" ht="12" customHeight="1" x14ac:dyDescent="0.15">
      <c r="A366" s="82"/>
      <c r="B366" s="81"/>
      <c r="C366" s="81"/>
      <c r="D366" s="59"/>
      <c r="E366" s="59"/>
      <c r="F366" s="59"/>
      <c r="G366" s="59"/>
      <c r="H366" s="59"/>
      <c r="I366" s="82"/>
      <c r="J366" s="82"/>
      <c r="K366" s="82"/>
      <c r="L366" s="82"/>
      <c r="M366" s="82"/>
      <c r="N366" s="82"/>
      <c r="O366" s="82"/>
      <c r="P366" s="82"/>
      <c r="Q366" s="82"/>
      <c r="R366" s="82"/>
      <c r="S366" s="82"/>
      <c r="T366" s="54"/>
      <c r="U366" s="54"/>
      <c r="V366" s="54"/>
      <c r="W366" s="54"/>
      <c r="X366" s="54"/>
      <c r="Y366" s="81"/>
      <c r="Z366" s="81"/>
      <c r="AA366" s="81"/>
      <c r="AB366" s="81"/>
      <c r="AC366" s="82"/>
      <c r="AD366" s="54"/>
      <c r="AE366" s="54"/>
      <c r="AF366" s="82"/>
      <c r="AG366" s="82"/>
      <c r="AH366" s="82"/>
      <c r="AI366" s="81"/>
      <c r="AJ366" s="81"/>
      <c r="AK366" s="81"/>
      <c r="AL366" s="81"/>
      <c r="AM366" s="59"/>
      <c r="AN366" s="59"/>
      <c r="AO366" s="60"/>
      <c r="AP366" s="60"/>
      <c r="AQ366" s="60"/>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row>
    <row r="367" spans="1:98" ht="12" customHeight="1" x14ac:dyDescent="0.15">
      <c r="A367" s="82"/>
      <c r="B367" s="81"/>
      <c r="C367" s="81"/>
      <c r="D367" s="59"/>
      <c r="E367" s="59"/>
      <c r="F367" s="59"/>
      <c r="G367" s="59"/>
      <c r="H367" s="59"/>
      <c r="I367" s="82"/>
      <c r="J367" s="82"/>
      <c r="K367" s="82"/>
      <c r="L367" s="82"/>
      <c r="M367" s="82"/>
      <c r="N367" s="82"/>
      <c r="O367" s="82"/>
      <c r="P367" s="82"/>
      <c r="Q367" s="82"/>
      <c r="R367" s="82"/>
      <c r="S367" s="82"/>
      <c r="T367" s="54"/>
      <c r="U367" s="54"/>
      <c r="V367" s="54"/>
      <c r="W367" s="54"/>
      <c r="X367" s="54"/>
      <c r="Y367" s="81"/>
      <c r="Z367" s="81"/>
      <c r="AA367" s="81"/>
      <c r="AB367" s="81"/>
      <c r="AC367" s="82"/>
      <c r="AD367" s="54"/>
      <c r="AE367" s="54"/>
      <c r="AF367" s="82"/>
      <c r="AG367" s="82"/>
      <c r="AH367" s="82"/>
      <c r="AI367" s="82"/>
      <c r="AJ367" s="81"/>
      <c r="AK367" s="81"/>
      <c r="AL367" s="81"/>
      <c r="AM367" s="59"/>
      <c r="AN367" s="59"/>
      <c r="AO367" s="60"/>
      <c r="AP367" s="60"/>
      <c r="AQ367" s="60"/>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row>
    <row r="368" spans="1:98" ht="12" customHeight="1" x14ac:dyDescent="0.15">
      <c r="A368" s="82"/>
      <c r="B368" s="82"/>
      <c r="C368" s="82"/>
      <c r="D368" s="59"/>
      <c r="E368" s="59"/>
      <c r="F368" s="59"/>
      <c r="G368" s="59"/>
      <c r="H368" s="59"/>
      <c r="I368" s="82"/>
      <c r="J368" s="82"/>
      <c r="K368" s="82"/>
      <c r="L368" s="82"/>
      <c r="M368" s="82"/>
      <c r="N368" s="82"/>
      <c r="O368" s="82"/>
      <c r="P368" s="82"/>
      <c r="Q368" s="82"/>
      <c r="R368" s="82"/>
      <c r="S368" s="82"/>
      <c r="T368" s="54"/>
      <c r="U368" s="54"/>
      <c r="V368" s="54"/>
      <c r="W368" s="54"/>
      <c r="X368" s="54"/>
      <c r="Y368" s="82"/>
      <c r="Z368" s="81"/>
      <c r="AA368" s="81"/>
      <c r="AB368" s="81"/>
      <c r="AC368" s="82"/>
      <c r="AD368" s="54"/>
      <c r="AE368" s="54"/>
      <c r="AF368" s="82"/>
      <c r="AG368" s="82"/>
      <c r="AH368" s="82"/>
      <c r="AI368" s="82"/>
      <c r="AJ368" s="81"/>
      <c r="AK368" s="81"/>
      <c r="AL368" s="81"/>
      <c r="AM368" s="59"/>
      <c r="AN368" s="59"/>
      <c r="AO368" s="60"/>
      <c r="AP368" s="60"/>
      <c r="AQ368" s="60"/>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row>
    <row r="369" spans="1:75" ht="12" customHeight="1" x14ac:dyDescent="0.15">
      <c r="A369" s="82"/>
      <c r="B369" s="82"/>
      <c r="C369" s="82"/>
      <c r="D369" s="59"/>
      <c r="E369" s="59"/>
      <c r="F369" s="59"/>
      <c r="G369" s="59"/>
      <c r="H369" s="59"/>
      <c r="I369" s="82"/>
      <c r="J369" s="82"/>
      <c r="K369" s="82"/>
      <c r="L369" s="82"/>
      <c r="M369" s="82"/>
      <c r="N369" s="82"/>
      <c r="O369" s="82"/>
      <c r="P369" s="82"/>
      <c r="Q369" s="54"/>
      <c r="R369" s="54"/>
      <c r="S369" s="54"/>
      <c r="T369" s="54"/>
      <c r="U369" s="54"/>
      <c r="V369" s="54"/>
      <c r="W369" s="54"/>
      <c r="X369" s="54"/>
      <c r="Y369" s="82"/>
      <c r="Z369" s="81"/>
      <c r="AA369" s="81"/>
      <c r="AB369" s="81"/>
      <c r="AC369" s="82"/>
      <c r="AD369" s="54"/>
      <c r="AE369" s="54"/>
      <c r="AF369" s="82"/>
      <c r="AG369" s="82"/>
      <c r="AH369" s="82"/>
      <c r="AI369" s="82"/>
      <c r="AJ369" s="82"/>
      <c r="AK369" s="82"/>
      <c r="AL369" s="82"/>
      <c r="AM369" s="59"/>
      <c r="AN369" s="59"/>
      <c r="AO369" s="60"/>
      <c r="AP369" s="60"/>
      <c r="AQ369" s="60"/>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row>
    <row r="370" spans="1:75" ht="12" customHeight="1" x14ac:dyDescent="0.15">
      <c r="A370" s="82"/>
      <c r="B370" s="82"/>
      <c r="C370" s="82"/>
      <c r="D370" s="59"/>
      <c r="E370" s="59"/>
      <c r="F370" s="59"/>
      <c r="G370" s="59"/>
      <c r="H370" s="59"/>
      <c r="I370" s="82"/>
      <c r="J370" s="82"/>
      <c r="K370" s="82"/>
      <c r="L370" s="82"/>
      <c r="M370" s="82"/>
      <c r="N370" s="82"/>
      <c r="O370" s="82"/>
      <c r="P370" s="82"/>
      <c r="Q370" s="54"/>
      <c r="R370" s="54"/>
      <c r="S370" s="54"/>
      <c r="T370" s="54"/>
      <c r="U370" s="54"/>
      <c r="V370" s="54"/>
      <c r="W370" s="54"/>
      <c r="X370" s="54"/>
      <c r="Y370" s="82"/>
      <c r="Z370" s="82"/>
      <c r="AA370" s="82"/>
      <c r="AB370" s="82"/>
      <c r="AC370" s="82"/>
      <c r="AD370" s="54"/>
      <c r="AE370" s="54"/>
      <c r="AF370" s="82"/>
      <c r="AG370" s="82"/>
      <c r="AH370" s="82"/>
      <c r="AI370" s="82"/>
      <c r="AJ370" s="82"/>
      <c r="AK370" s="82"/>
      <c r="AL370" s="82"/>
      <c r="AM370" s="59"/>
      <c r="AN370" s="59"/>
      <c r="AO370" s="60"/>
      <c r="AP370" s="60"/>
      <c r="AQ370" s="60"/>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row>
    <row r="371" spans="1:75" ht="12" customHeight="1" x14ac:dyDescent="0.15">
      <c r="A371" s="82"/>
      <c r="B371" s="82"/>
      <c r="C371" s="82"/>
      <c r="D371" s="82"/>
      <c r="E371" s="82"/>
      <c r="F371" s="59"/>
      <c r="G371" s="59"/>
      <c r="H371" s="59"/>
      <c r="I371" s="82"/>
      <c r="J371" s="82"/>
      <c r="K371" s="82"/>
      <c r="L371" s="82"/>
      <c r="M371" s="82"/>
      <c r="N371" s="82"/>
      <c r="O371" s="82"/>
      <c r="P371" s="82"/>
      <c r="Q371" s="54"/>
      <c r="R371" s="54"/>
      <c r="S371" s="54"/>
      <c r="T371" s="54"/>
      <c r="U371" s="54"/>
      <c r="V371" s="54"/>
      <c r="W371" s="54"/>
      <c r="X371" s="54"/>
      <c r="Y371" s="82"/>
      <c r="Z371" s="82"/>
      <c r="AA371" s="82"/>
      <c r="AB371" s="82"/>
      <c r="AC371" s="82"/>
      <c r="AD371" s="54"/>
      <c r="AE371" s="54"/>
      <c r="AF371" s="82"/>
      <c r="AG371" s="82"/>
      <c r="AH371" s="82"/>
      <c r="AI371" s="82"/>
      <c r="AJ371" s="82"/>
      <c r="AK371" s="82"/>
      <c r="AL371" s="82"/>
      <c r="AM371" s="59"/>
      <c r="AN371" s="59"/>
      <c r="AO371" s="60"/>
      <c r="AP371" s="60"/>
      <c r="AQ371" s="60"/>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row>
    <row r="372" spans="1:75" ht="12" customHeight="1" x14ac:dyDescent="0.15">
      <c r="A372" s="82"/>
      <c r="B372" s="82"/>
      <c r="C372" s="82"/>
      <c r="D372" s="82"/>
      <c r="E372" s="82"/>
      <c r="F372" s="59"/>
      <c r="G372" s="59"/>
      <c r="H372" s="59"/>
      <c r="I372" s="82"/>
      <c r="J372" s="82"/>
      <c r="K372" s="82"/>
      <c r="L372" s="82"/>
      <c r="M372" s="82"/>
      <c r="N372" s="82"/>
      <c r="O372" s="82"/>
      <c r="P372" s="82"/>
      <c r="Q372" s="54"/>
      <c r="R372" s="54"/>
      <c r="S372" s="54"/>
      <c r="T372" s="54"/>
      <c r="U372" s="54"/>
      <c r="V372" s="54"/>
      <c r="W372" s="54"/>
      <c r="X372" s="54"/>
      <c r="Y372" s="82"/>
      <c r="Z372" s="82"/>
      <c r="AA372" s="82"/>
      <c r="AB372" s="82"/>
      <c r="AC372" s="82"/>
      <c r="AD372" s="54"/>
      <c r="AE372" s="54"/>
      <c r="AF372" s="82"/>
      <c r="AG372" s="82"/>
      <c r="AH372" s="82"/>
      <c r="AI372" s="82"/>
      <c r="AJ372" s="82"/>
      <c r="AK372" s="82"/>
      <c r="AL372" s="82"/>
      <c r="AM372" s="59"/>
      <c r="AN372" s="59"/>
      <c r="AO372" s="60"/>
      <c r="AP372" s="60"/>
      <c r="AQ372" s="60"/>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row>
    <row r="373" spans="1:75" ht="12" customHeight="1" x14ac:dyDescent="0.15">
      <c r="A373" s="82"/>
      <c r="B373" s="82"/>
      <c r="C373" s="82"/>
      <c r="D373" s="54"/>
      <c r="E373" s="54"/>
      <c r="F373" s="82"/>
      <c r="G373" s="82"/>
      <c r="H373" s="59"/>
      <c r="I373" s="82"/>
      <c r="J373" s="82"/>
      <c r="K373" s="82"/>
      <c r="L373" s="82"/>
      <c r="M373" s="82"/>
      <c r="N373" s="82"/>
      <c r="O373" s="82"/>
      <c r="P373" s="82"/>
      <c r="Q373" s="54"/>
      <c r="R373" s="54"/>
      <c r="S373" s="54"/>
      <c r="T373" s="54"/>
      <c r="U373" s="54"/>
      <c r="V373" s="54"/>
      <c r="W373" s="54"/>
      <c r="X373" s="54"/>
      <c r="Y373" s="82"/>
      <c r="Z373" s="82"/>
      <c r="AA373" s="82"/>
      <c r="AB373" s="82"/>
      <c r="AC373" s="82"/>
      <c r="AD373" s="54"/>
      <c r="AE373" s="54"/>
      <c r="AF373" s="82"/>
      <c r="AG373" s="82"/>
      <c r="AH373" s="82"/>
      <c r="AI373" s="82"/>
      <c r="AJ373" s="82"/>
      <c r="AK373" s="82"/>
      <c r="AL373" s="82"/>
      <c r="AM373" s="59"/>
      <c r="AN373" s="59"/>
      <c r="AO373" s="60"/>
      <c r="AP373" s="60"/>
      <c r="AQ373" s="60"/>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row>
    <row r="374" spans="1:75" ht="12" customHeight="1" x14ac:dyDescent="0.15">
      <c r="A374" s="82"/>
      <c r="B374" s="82"/>
      <c r="C374" s="82"/>
      <c r="D374" s="54"/>
      <c r="E374" s="54"/>
      <c r="F374" s="82"/>
      <c r="G374" s="82"/>
      <c r="H374" s="82"/>
      <c r="I374" s="82"/>
      <c r="J374" s="82"/>
      <c r="K374" s="82"/>
      <c r="L374" s="82"/>
      <c r="M374" s="82"/>
      <c r="N374" s="82"/>
      <c r="O374" s="82"/>
      <c r="P374" s="82"/>
      <c r="Q374" s="54"/>
      <c r="R374" s="54"/>
      <c r="S374" s="54"/>
      <c r="T374" s="54"/>
      <c r="U374" s="54"/>
      <c r="V374" s="54"/>
      <c r="W374" s="54"/>
      <c r="X374" s="54"/>
      <c r="Y374" s="82"/>
      <c r="Z374" s="82"/>
      <c r="AA374" s="82"/>
      <c r="AB374" s="82"/>
      <c r="AC374" s="82"/>
      <c r="AD374" s="54"/>
      <c r="AE374" s="54"/>
      <c r="AF374" s="82"/>
      <c r="AG374" s="82"/>
      <c r="AH374" s="82"/>
      <c r="AI374" s="82"/>
      <c r="AJ374" s="82"/>
      <c r="AK374" s="82"/>
      <c r="AL374" s="82"/>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row>
    <row r="375" spans="1:75" ht="12" customHeight="1" x14ac:dyDescent="0.15">
      <c r="A375" s="82"/>
      <c r="B375" s="82"/>
      <c r="C375" s="82"/>
      <c r="D375" s="54"/>
      <c r="E375" s="54"/>
      <c r="F375" s="82"/>
      <c r="G375" s="82"/>
      <c r="H375" s="82"/>
      <c r="I375" s="82"/>
      <c r="J375" s="82"/>
      <c r="K375" s="82"/>
      <c r="L375" s="82"/>
      <c r="M375" s="82"/>
      <c r="N375" s="82"/>
      <c r="O375" s="82"/>
      <c r="P375" s="82"/>
      <c r="Q375" s="54"/>
      <c r="R375" s="54"/>
      <c r="S375" s="54"/>
      <c r="T375" s="54"/>
      <c r="U375" s="54"/>
      <c r="V375" s="54"/>
      <c r="W375" s="54"/>
      <c r="X375" s="81"/>
      <c r="Y375" s="82"/>
      <c r="Z375" s="82"/>
      <c r="AA375" s="82"/>
      <c r="AB375" s="82"/>
      <c r="AC375" s="82"/>
      <c r="AD375" s="54"/>
      <c r="AE375" s="54"/>
      <c r="AF375" s="82"/>
      <c r="AG375" s="82"/>
      <c r="AH375" s="82"/>
      <c r="AI375" s="82"/>
      <c r="AJ375" s="82"/>
      <c r="AK375" s="82"/>
      <c r="AL375" s="82"/>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row>
    <row r="376" spans="1:75" ht="12" customHeight="1" x14ac:dyDescent="0.15">
      <c r="A376" s="82"/>
      <c r="B376" s="82"/>
      <c r="C376" s="82"/>
      <c r="D376" s="54"/>
      <c r="E376" s="54"/>
      <c r="F376" s="82"/>
      <c r="G376" s="82"/>
      <c r="H376" s="82"/>
      <c r="I376" s="82"/>
      <c r="J376" s="82"/>
      <c r="K376" s="82"/>
      <c r="L376" s="82"/>
      <c r="M376" s="82"/>
      <c r="N376" s="82"/>
      <c r="O376" s="82"/>
      <c r="P376" s="82"/>
      <c r="Q376" s="81"/>
      <c r="R376" s="81"/>
      <c r="S376" s="82"/>
      <c r="T376" s="82"/>
      <c r="U376" s="82"/>
      <c r="V376" s="82"/>
      <c r="W376" s="82"/>
      <c r="X376" s="81"/>
      <c r="Y376" s="82"/>
      <c r="Z376" s="82"/>
      <c r="AA376" s="82"/>
      <c r="AB376" s="82"/>
      <c r="AC376" s="54"/>
      <c r="AD376" s="54"/>
      <c r="AE376" s="54"/>
      <c r="AF376" s="82"/>
      <c r="AG376" s="82"/>
      <c r="AH376" s="82"/>
      <c r="AI376" s="82"/>
      <c r="AJ376" s="82"/>
      <c r="AK376" s="82"/>
      <c r="AL376" s="82"/>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row>
    <row r="377" spans="1:75" ht="12" customHeight="1" x14ac:dyDescent="0.15">
      <c r="A377" s="82"/>
      <c r="B377" s="82"/>
      <c r="C377" s="82"/>
      <c r="D377" s="54"/>
      <c r="E377" s="54"/>
      <c r="F377" s="82"/>
      <c r="G377" s="82"/>
      <c r="H377" s="82"/>
      <c r="I377" s="82"/>
      <c r="J377" s="82"/>
      <c r="K377" s="82"/>
      <c r="L377" s="82"/>
      <c r="M377" s="82"/>
      <c r="N377" s="82"/>
      <c r="O377" s="82"/>
      <c r="P377" s="82"/>
      <c r="Q377" s="81"/>
      <c r="R377" s="81"/>
      <c r="S377" s="82"/>
      <c r="T377" s="82"/>
      <c r="U377" s="82"/>
      <c r="V377" s="82"/>
      <c r="W377" s="82"/>
      <c r="X377" s="81"/>
      <c r="Y377" s="82"/>
      <c r="Z377" s="82"/>
      <c r="AA377" s="82"/>
      <c r="AB377" s="82"/>
      <c r="AC377" s="54"/>
      <c r="AD377" s="54"/>
      <c r="AE377" s="54"/>
      <c r="AF377" s="82"/>
      <c r="AG377" s="82"/>
      <c r="AH377" s="82"/>
      <c r="AI377" s="82"/>
      <c r="AJ377" s="82"/>
      <c r="AK377" s="82"/>
      <c r="AL377" s="82"/>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row>
    <row r="378" spans="1:75" ht="12" customHeight="1" x14ac:dyDescent="0.15">
      <c r="A378" s="82"/>
      <c r="B378" s="82"/>
      <c r="C378" s="82"/>
      <c r="D378" s="54"/>
      <c r="E378" s="54"/>
      <c r="F378" s="82"/>
      <c r="G378" s="82"/>
      <c r="H378" s="82"/>
      <c r="I378" s="82"/>
      <c r="J378" s="82"/>
      <c r="K378" s="82"/>
      <c r="L378" s="82"/>
      <c r="M378" s="82"/>
      <c r="N378" s="82"/>
      <c r="O378" s="82"/>
      <c r="P378" s="82"/>
      <c r="Q378" s="81"/>
      <c r="R378" s="81"/>
      <c r="S378" s="82"/>
      <c r="T378" s="54"/>
      <c r="U378" s="54"/>
      <c r="V378" s="82"/>
      <c r="W378" s="82"/>
      <c r="X378" s="81"/>
      <c r="Y378" s="82"/>
      <c r="Z378" s="82"/>
      <c r="AA378" s="82"/>
      <c r="AB378" s="82"/>
      <c r="AC378" s="54"/>
      <c r="AD378" s="54"/>
      <c r="AE378" s="54"/>
      <c r="AF378" s="82"/>
      <c r="AG378" s="82"/>
      <c r="AH378" s="82"/>
      <c r="AI378" s="82"/>
      <c r="AJ378" s="82"/>
      <c r="AK378" s="82"/>
      <c r="AL378" s="82"/>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row>
    <row r="379" spans="1:75" ht="12" customHeight="1" x14ac:dyDescent="0.15">
      <c r="A379" s="82"/>
      <c r="B379" s="82"/>
      <c r="C379" s="82"/>
      <c r="D379" s="54"/>
      <c r="E379" s="54"/>
      <c r="F379" s="82"/>
      <c r="G379" s="82"/>
      <c r="H379" s="82"/>
      <c r="I379" s="82"/>
      <c r="J379" s="82"/>
      <c r="K379" s="82"/>
      <c r="L379" s="82"/>
      <c r="M379" s="82"/>
      <c r="N379" s="82"/>
      <c r="O379" s="82"/>
      <c r="P379" s="82"/>
      <c r="Q379" s="81"/>
      <c r="R379" s="81"/>
      <c r="S379" s="82"/>
      <c r="T379" s="54"/>
      <c r="U379" s="54"/>
      <c r="V379" s="82"/>
      <c r="W379" s="82"/>
      <c r="X379" s="81"/>
      <c r="Y379" s="82"/>
      <c r="Z379" s="82"/>
      <c r="AA379" s="82"/>
      <c r="AB379" s="82"/>
      <c r="AC379" s="54"/>
      <c r="AD379" s="54"/>
      <c r="AE379" s="54"/>
      <c r="AF379" s="82"/>
      <c r="AG379" s="82"/>
      <c r="AH379" s="82"/>
      <c r="AI379" s="82"/>
      <c r="AJ379" s="82"/>
      <c r="AK379" s="82"/>
      <c r="AL379" s="82"/>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row>
    <row r="380" spans="1:75" ht="12" customHeight="1" x14ac:dyDescent="0.15">
      <c r="A380" s="82"/>
      <c r="B380" s="82"/>
      <c r="C380" s="82"/>
      <c r="D380" s="54"/>
      <c r="E380" s="54"/>
      <c r="F380" s="82"/>
      <c r="G380" s="82"/>
      <c r="H380" s="82"/>
      <c r="I380" s="82"/>
      <c r="J380" s="82"/>
      <c r="K380" s="82"/>
      <c r="L380" s="82"/>
      <c r="M380" s="82"/>
      <c r="N380" s="82"/>
      <c r="O380" s="82"/>
      <c r="P380" s="82"/>
      <c r="Q380" s="81"/>
      <c r="R380" s="81"/>
      <c r="S380" s="82"/>
      <c r="T380" s="54"/>
      <c r="U380" s="54"/>
      <c r="V380" s="82"/>
      <c r="W380" s="82"/>
      <c r="X380" s="82"/>
      <c r="Y380" s="82"/>
      <c r="Z380" s="82"/>
      <c r="AA380" s="82"/>
      <c r="AB380" s="82"/>
      <c r="AC380" s="54"/>
      <c r="AD380" s="54"/>
      <c r="AE380" s="54"/>
      <c r="AF380" s="82"/>
      <c r="AG380" s="82"/>
      <c r="AH380" s="82"/>
      <c r="AI380" s="82"/>
      <c r="AJ380" s="82"/>
      <c r="AK380" s="82"/>
      <c r="AL380" s="82"/>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row>
    <row r="381" spans="1:75" ht="12" customHeight="1" x14ac:dyDescent="0.15">
      <c r="A381" s="82"/>
      <c r="B381" s="82"/>
      <c r="C381" s="82"/>
      <c r="D381" s="54"/>
      <c r="E381" s="54"/>
      <c r="F381" s="82"/>
      <c r="G381" s="82"/>
      <c r="H381" s="82"/>
      <c r="I381" s="82"/>
      <c r="J381" s="82"/>
      <c r="K381" s="82"/>
      <c r="L381" s="82"/>
      <c r="M381" s="82"/>
      <c r="N381" s="82"/>
      <c r="O381" s="82"/>
      <c r="P381" s="82"/>
      <c r="Q381" s="81"/>
      <c r="R381" s="81"/>
      <c r="S381" s="82"/>
      <c r="T381" s="54"/>
      <c r="U381" s="54"/>
      <c r="V381" s="82"/>
      <c r="W381" s="82"/>
      <c r="X381" s="82"/>
      <c r="Y381" s="82"/>
      <c r="Z381" s="82"/>
      <c r="AA381" s="82"/>
      <c r="AB381" s="82"/>
      <c r="AC381" s="54"/>
      <c r="AD381" s="54"/>
      <c r="AE381" s="54"/>
      <c r="AF381" s="82"/>
      <c r="AG381" s="82"/>
      <c r="AH381" s="82"/>
      <c r="AI381" s="82"/>
      <c r="AJ381" s="82"/>
      <c r="AK381" s="82"/>
      <c r="AL381" s="82"/>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row>
    <row r="382" spans="1:75" ht="12" customHeight="1" x14ac:dyDescent="0.15">
      <c r="A382" s="82"/>
      <c r="B382" s="82"/>
      <c r="C382" s="82"/>
      <c r="D382" s="54"/>
      <c r="E382" s="54"/>
      <c r="F382" s="82"/>
      <c r="G382" s="82"/>
      <c r="H382" s="82"/>
      <c r="I382" s="54"/>
      <c r="J382" s="54"/>
      <c r="K382" s="54"/>
      <c r="L382" s="54"/>
      <c r="M382" s="54"/>
      <c r="N382" s="54"/>
      <c r="O382" s="54"/>
      <c r="P382" s="54"/>
      <c r="Q382" s="81"/>
      <c r="R382" s="81"/>
      <c r="S382" s="82"/>
      <c r="T382" s="54"/>
      <c r="U382" s="54"/>
      <c r="V382" s="82"/>
      <c r="W382" s="82"/>
      <c r="X382" s="82"/>
      <c r="Y382" s="82"/>
      <c r="Z382" s="82"/>
      <c r="AA382" s="82"/>
      <c r="AB382" s="82"/>
      <c r="AC382" s="54"/>
      <c r="AD382" s="54"/>
      <c r="AE382" s="54"/>
      <c r="AF382" s="82"/>
      <c r="AG382" s="82"/>
      <c r="AH382" s="82"/>
      <c r="AI382" s="82"/>
      <c r="AJ382" s="82"/>
      <c r="AK382" s="82"/>
      <c r="AL382" s="82"/>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row>
    <row r="383" spans="1:75" ht="12" customHeight="1" x14ac:dyDescent="0.15">
      <c r="A383" s="82"/>
      <c r="B383" s="82"/>
      <c r="C383" s="82"/>
      <c r="D383" s="54"/>
      <c r="E383" s="54"/>
      <c r="F383" s="82"/>
      <c r="G383" s="82"/>
      <c r="H383" s="82"/>
      <c r="I383" s="54"/>
      <c r="J383" s="54"/>
      <c r="K383" s="54"/>
      <c r="L383" s="54"/>
      <c r="M383" s="54"/>
      <c r="N383" s="54"/>
      <c r="O383" s="54"/>
      <c r="P383" s="54"/>
      <c r="Q383" s="82"/>
      <c r="R383" s="82"/>
      <c r="S383" s="82"/>
      <c r="T383" s="54"/>
      <c r="U383" s="54"/>
      <c r="V383" s="82"/>
      <c r="W383" s="82"/>
      <c r="X383" s="82"/>
      <c r="Y383" s="82"/>
      <c r="Z383" s="82"/>
      <c r="AA383" s="82"/>
      <c r="AB383" s="82"/>
      <c r="AC383" s="54"/>
      <c r="AD383" s="54"/>
      <c r="AE383" s="54"/>
      <c r="AF383" s="82"/>
      <c r="AG383" s="82"/>
      <c r="AH383" s="82"/>
      <c r="AI383" s="82"/>
      <c r="AJ383" s="82"/>
      <c r="AK383" s="82"/>
      <c r="AL383" s="82"/>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row>
    <row r="384" spans="1:75" ht="12" customHeight="1" x14ac:dyDescent="0.15">
      <c r="A384" s="82"/>
      <c r="B384" s="82"/>
      <c r="C384" s="82"/>
      <c r="D384" s="54"/>
      <c r="E384" s="54"/>
      <c r="F384" s="82"/>
      <c r="G384" s="82"/>
      <c r="H384" s="82"/>
      <c r="I384" s="54"/>
      <c r="J384" s="54"/>
      <c r="K384" s="54"/>
      <c r="L384" s="54"/>
      <c r="M384" s="54"/>
      <c r="N384" s="54"/>
      <c r="O384" s="54"/>
      <c r="P384" s="54"/>
      <c r="Q384" s="82"/>
      <c r="R384" s="82"/>
      <c r="S384" s="82"/>
      <c r="T384" s="54"/>
      <c r="U384" s="54"/>
      <c r="V384" s="82"/>
      <c r="W384" s="82"/>
      <c r="X384" s="82"/>
      <c r="Y384" s="82"/>
      <c r="Z384" s="82"/>
      <c r="AA384" s="82"/>
      <c r="AB384" s="82"/>
      <c r="AC384" s="54"/>
      <c r="AD384" s="54"/>
      <c r="AE384" s="54"/>
      <c r="AF384" s="54"/>
      <c r="AG384" s="54"/>
      <c r="AH384" s="54"/>
      <c r="AI384" s="82"/>
      <c r="AJ384" s="82"/>
      <c r="AK384" s="82"/>
      <c r="AL384" s="82"/>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row>
    <row r="385" spans="1:75" ht="12" customHeight="1" x14ac:dyDescent="0.15">
      <c r="A385" s="82"/>
      <c r="B385" s="82"/>
      <c r="C385" s="82"/>
      <c r="D385" s="54"/>
      <c r="E385" s="54"/>
      <c r="F385" s="82"/>
      <c r="G385" s="82"/>
      <c r="H385" s="82"/>
      <c r="I385" s="54"/>
      <c r="J385" s="54"/>
      <c r="K385" s="54"/>
      <c r="L385" s="54"/>
      <c r="M385" s="54"/>
      <c r="N385" s="54"/>
      <c r="O385" s="54"/>
      <c r="P385" s="54"/>
      <c r="Q385" s="82"/>
      <c r="R385" s="82"/>
      <c r="S385" s="82"/>
      <c r="T385" s="54"/>
      <c r="U385" s="54"/>
      <c r="V385" s="82"/>
      <c r="W385" s="82"/>
      <c r="X385" s="82"/>
      <c r="Y385" s="82"/>
      <c r="Z385" s="82"/>
      <c r="AA385" s="82"/>
      <c r="AB385" s="82"/>
      <c r="AC385" s="54"/>
      <c r="AD385" s="54"/>
      <c r="AE385" s="54"/>
      <c r="AF385" s="54"/>
      <c r="AG385" s="54"/>
      <c r="AH385" s="54"/>
      <c r="AI385" s="82"/>
      <c r="AJ385" s="82"/>
      <c r="AK385" s="82"/>
      <c r="AL385" s="82"/>
      <c r="AM385" s="82"/>
      <c r="AN385" s="82"/>
      <c r="AO385" s="54"/>
      <c r="AP385" s="54"/>
      <c r="AQ385" s="54"/>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row>
    <row r="386" spans="1:75" ht="12" customHeight="1" x14ac:dyDescent="0.15">
      <c r="A386" s="82"/>
      <c r="B386" s="82"/>
      <c r="C386" s="82"/>
      <c r="D386" s="54"/>
      <c r="E386" s="54"/>
      <c r="F386" s="82"/>
      <c r="G386" s="82"/>
      <c r="H386" s="82"/>
      <c r="I386" s="54"/>
      <c r="J386" s="54"/>
      <c r="K386" s="54"/>
      <c r="L386" s="54"/>
      <c r="M386" s="54"/>
      <c r="N386" s="54"/>
      <c r="O386" s="54"/>
      <c r="P386" s="54"/>
      <c r="Q386" s="82"/>
      <c r="R386" s="82"/>
      <c r="S386" s="82"/>
      <c r="T386" s="54"/>
      <c r="U386" s="54"/>
      <c r="V386" s="82"/>
      <c r="W386" s="82"/>
      <c r="X386" s="82"/>
      <c r="Y386" s="82"/>
      <c r="Z386" s="82"/>
      <c r="AA386" s="82"/>
      <c r="AB386" s="82"/>
      <c r="AC386" s="54"/>
      <c r="AD386" s="54"/>
      <c r="AE386" s="54"/>
      <c r="AF386" s="54"/>
      <c r="AG386" s="54"/>
      <c r="AH386" s="54"/>
      <c r="AI386" s="82"/>
      <c r="AJ386" s="82"/>
      <c r="AK386" s="82"/>
      <c r="AL386" s="82"/>
      <c r="AM386" s="82"/>
      <c r="AN386" s="82"/>
      <c r="AO386" s="54"/>
      <c r="AP386" s="54"/>
      <c r="AQ386" s="54"/>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row>
    <row r="387" spans="1:75" ht="12" customHeight="1" x14ac:dyDescent="0.15">
      <c r="A387" s="82"/>
      <c r="B387" s="82"/>
      <c r="C387" s="82"/>
      <c r="D387" s="54"/>
      <c r="E387" s="54"/>
      <c r="F387" s="82"/>
      <c r="G387" s="82"/>
      <c r="H387" s="82"/>
      <c r="I387" s="54"/>
      <c r="J387" s="54"/>
      <c r="K387" s="54"/>
      <c r="L387" s="54"/>
      <c r="M387" s="54"/>
      <c r="N387" s="54"/>
      <c r="O387" s="54"/>
      <c r="P387" s="54"/>
      <c r="Q387" s="82"/>
      <c r="R387" s="82"/>
      <c r="S387" s="82"/>
      <c r="T387" s="54"/>
      <c r="U387" s="54"/>
      <c r="V387" s="82"/>
      <c r="W387" s="82"/>
      <c r="X387" s="82"/>
      <c r="Y387" s="82"/>
      <c r="Z387" s="82"/>
      <c r="AA387" s="82"/>
      <c r="AB387" s="82"/>
      <c r="AC387" s="54"/>
      <c r="AD387" s="54"/>
      <c r="AE387" s="54"/>
      <c r="AF387" s="54"/>
      <c r="AG387" s="54"/>
      <c r="AH387" s="54"/>
      <c r="AI387" s="82"/>
      <c r="AJ387" s="82"/>
      <c r="AK387" s="82"/>
      <c r="AL387" s="82"/>
      <c r="AM387" s="82"/>
      <c r="AN387" s="82"/>
      <c r="AO387" s="54"/>
      <c r="AP387" s="54"/>
      <c r="AQ387" s="54"/>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row>
    <row r="388" spans="1:75" ht="12" customHeight="1" x14ac:dyDescent="0.15">
      <c r="A388" s="82"/>
      <c r="B388" s="82"/>
      <c r="C388" s="82"/>
      <c r="D388" s="54"/>
      <c r="E388" s="54"/>
      <c r="F388" s="82"/>
      <c r="G388" s="82"/>
      <c r="H388" s="82"/>
      <c r="I388" s="54"/>
      <c r="J388" s="54"/>
      <c r="K388" s="54"/>
      <c r="L388" s="54"/>
      <c r="M388" s="54"/>
      <c r="N388" s="54"/>
      <c r="O388" s="54"/>
      <c r="P388" s="54"/>
      <c r="Q388" s="82"/>
      <c r="R388" s="82"/>
      <c r="S388" s="82"/>
      <c r="T388" s="54"/>
      <c r="U388" s="54"/>
      <c r="V388" s="82"/>
      <c r="W388" s="82"/>
      <c r="X388" s="82"/>
      <c r="Y388" s="82"/>
      <c r="Z388" s="82"/>
      <c r="AA388" s="82"/>
      <c r="AB388" s="82"/>
      <c r="AC388" s="54"/>
      <c r="AD388" s="54"/>
      <c r="AE388" s="54"/>
      <c r="AF388" s="54"/>
      <c r="AG388" s="54"/>
      <c r="AH388" s="54"/>
      <c r="AI388" s="82"/>
      <c r="AJ388" s="82"/>
      <c r="AK388" s="82"/>
      <c r="AL388" s="82"/>
      <c r="AM388" s="82"/>
      <c r="AN388" s="82"/>
      <c r="AO388" s="54"/>
      <c r="AP388" s="54"/>
      <c r="AQ388" s="54"/>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row>
    <row r="389" spans="1:75" ht="12" customHeight="1" x14ac:dyDescent="0.15">
      <c r="A389" s="82"/>
      <c r="B389" s="82"/>
      <c r="C389" s="82"/>
      <c r="D389" s="54"/>
      <c r="E389" s="54"/>
      <c r="F389" s="82"/>
      <c r="G389" s="82"/>
      <c r="H389" s="82"/>
      <c r="I389" s="81"/>
      <c r="J389" s="81"/>
      <c r="K389" s="54"/>
      <c r="L389" s="54"/>
      <c r="M389" s="54"/>
      <c r="N389" s="54"/>
      <c r="O389" s="54"/>
      <c r="P389" s="54"/>
      <c r="Q389" s="82"/>
      <c r="R389" s="82"/>
      <c r="S389" s="54"/>
      <c r="T389" s="54"/>
      <c r="U389" s="54"/>
      <c r="V389" s="82"/>
      <c r="W389" s="82"/>
      <c r="X389" s="82"/>
      <c r="Y389" s="82"/>
      <c r="Z389" s="82"/>
      <c r="AA389" s="82"/>
      <c r="AB389" s="82"/>
      <c r="AC389" s="54"/>
      <c r="AD389" s="54"/>
      <c r="AE389" s="54"/>
      <c r="AF389" s="54"/>
      <c r="AG389" s="54"/>
      <c r="AH389" s="54"/>
      <c r="AI389" s="82"/>
      <c r="AJ389" s="82"/>
      <c r="AK389" s="82"/>
      <c r="AL389" s="82"/>
      <c r="AM389" s="82"/>
      <c r="AN389" s="82"/>
      <c r="AO389" s="54"/>
      <c r="AP389" s="54"/>
      <c r="AQ389" s="54"/>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row>
    <row r="390" spans="1:75" ht="12" customHeight="1" x14ac:dyDescent="0.15">
      <c r="A390" s="82"/>
      <c r="B390" s="82"/>
      <c r="C390" s="82"/>
      <c r="D390" s="54"/>
      <c r="E390" s="54"/>
      <c r="F390" s="82"/>
      <c r="G390" s="82"/>
      <c r="H390" s="82"/>
      <c r="I390" s="81"/>
      <c r="J390" s="81"/>
      <c r="K390" s="54"/>
      <c r="L390" s="54"/>
      <c r="M390" s="54"/>
      <c r="N390" s="54"/>
      <c r="O390" s="54"/>
      <c r="P390" s="54"/>
      <c r="Q390" s="82"/>
      <c r="R390" s="82"/>
      <c r="S390" s="54"/>
      <c r="T390" s="54"/>
      <c r="U390" s="54"/>
      <c r="V390" s="82"/>
      <c r="W390" s="82"/>
      <c r="X390" s="82"/>
      <c r="Y390" s="82"/>
      <c r="Z390" s="82"/>
      <c r="AA390" s="82"/>
      <c r="AB390" s="82"/>
      <c r="AC390" s="54"/>
      <c r="AD390" s="54"/>
      <c r="AE390" s="54"/>
      <c r="AF390" s="54"/>
      <c r="AG390" s="54"/>
      <c r="AH390" s="54"/>
      <c r="AI390" s="82"/>
      <c r="AJ390" s="82"/>
      <c r="AK390" s="82"/>
      <c r="AL390" s="82"/>
      <c r="AM390" s="82"/>
      <c r="AN390" s="82"/>
      <c r="AO390" s="54"/>
      <c r="AP390" s="54"/>
      <c r="AQ390" s="54"/>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row>
    <row r="391" spans="1:75" ht="12" customHeight="1" x14ac:dyDescent="0.15">
      <c r="A391" s="82"/>
      <c r="B391" s="54"/>
      <c r="C391" s="54"/>
      <c r="D391" s="54"/>
      <c r="E391" s="54"/>
      <c r="F391" s="82"/>
      <c r="G391" s="82"/>
      <c r="H391" s="82"/>
      <c r="I391" s="81"/>
      <c r="J391" s="81"/>
      <c r="K391" s="54"/>
      <c r="L391" s="54"/>
      <c r="M391" s="54"/>
      <c r="N391" s="54"/>
      <c r="O391" s="54"/>
      <c r="P391" s="54"/>
      <c r="Q391" s="82"/>
      <c r="R391" s="82"/>
      <c r="S391" s="54"/>
      <c r="T391" s="54"/>
      <c r="U391" s="54"/>
      <c r="V391" s="82"/>
      <c r="W391" s="82"/>
      <c r="X391" s="82"/>
      <c r="Y391" s="82"/>
      <c r="Z391" s="82"/>
      <c r="AA391" s="82"/>
      <c r="AB391" s="82"/>
      <c r="AC391" s="54"/>
      <c r="AD391" s="54"/>
      <c r="AE391" s="54"/>
      <c r="AF391" s="54"/>
      <c r="AG391" s="54"/>
      <c r="AH391" s="54"/>
      <c r="AI391" s="82"/>
      <c r="AJ391" s="82"/>
      <c r="AK391" s="82"/>
      <c r="AL391" s="82"/>
      <c r="AM391" s="82"/>
      <c r="AN391" s="82"/>
      <c r="AO391" s="54"/>
      <c r="AP391" s="54"/>
      <c r="AQ391" s="54"/>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row>
    <row r="392" spans="1:75" ht="12" customHeight="1" x14ac:dyDescent="0.15">
      <c r="A392" s="82"/>
      <c r="B392" s="54"/>
      <c r="C392" s="54"/>
      <c r="D392" s="54"/>
      <c r="E392" s="54"/>
      <c r="F392" s="82"/>
      <c r="G392" s="82"/>
      <c r="H392" s="82"/>
      <c r="I392" s="81"/>
      <c r="J392" s="81"/>
      <c r="K392" s="54"/>
      <c r="L392" s="54"/>
      <c r="M392" s="54"/>
      <c r="N392" s="54"/>
      <c r="O392" s="54"/>
      <c r="P392" s="54"/>
      <c r="Q392" s="82"/>
      <c r="R392" s="82"/>
      <c r="S392" s="54"/>
      <c r="T392" s="54"/>
      <c r="U392" s="54"/>
      <c r="V392" s="82"/>
      <c r="W392" s="82"/>
      <c r="X392" s="82"/>
      <c r="Y392" s="82"/>
      <c r="Z392" s="82"/>
      <c r="AA392" s="82"/>
      <c r="AB392" s="82"/>
      <c r="AC392" s="54"/>
      <c r="AD392" s="54"/>
      <c r="AE392" s="54"/>
      <c r="AF392" s="54"/>
      <c r="AG392" s="54"/>
      <c r="AH392" s="54"/>
      <c r="AI392" s="82"/>
      <c r="AJ392" s="54"/>
      <c r="AK392" s="54"/>
      <c r="AL392" s="54"/>
      <c r="AM392" s="82"/>
      <c r="AN392" s="82"/>
      <c r="AO392" s="54"/>
      <c r="AP392" s="54"/>
      <c r="AQ392" s="54"/>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row>
    <row r="393" spans="1:75" ht="12" customHeight="1" x14ac:dyDescent="0.15">
      <c r="A393" s="54"/>
      <c r="B393" s="54"/>
      <c r="C393" s="54"/>
      <c r="D393" s="54"/>
      <c r="E393" s="54"/>
      <c r="F393" s="82"/>
      <c r="G393" s="82"/>
      <c r="H393" s="82"/>
      <c r="I393" s="81"/>
      <c r="J393" s="81"/>
      <c r="K393" s="54"/>
      <c r="L393" s="54"/>
      <c r="M393" s="54"/>
      <c r="N393" s="54"/>
      <c r="O393" s="54"/>
      <c r="P393" s="54"/>
      <c r="Q393" s="82"/>
      <c r="R393" s="82"/>
      <c r="S393" s="54"/>
      <c r="T393" s="54"/>
      <c r="U393" s="54"/>
      <c r="V393" s="82"/>
      <c r="W393" s="82"/>
      <c r="X393" s="82"/>
      <c r="Y393" s="82"/>
      <c r="Z393" s="54"/>
      <c r="AA393" s="54"/>
      <c r="AB393" s="54"/>
      <c r="AC393" s="54"/>
      <c r="AD393" s="54"/>
      <c r="AE393" s="54"/>
      <c r="AF393" s="54"/>
      <c r="AG393" s="54"/>
      <c r="AH393" s="54"/>
      <c r="AI393" s="82"/>
      <c r="AJ393" s="54"/>
      <c r="AK393" s="54"/>
      <c r="AL393" s="54"/>
      <c r="AM393" s="82"/>
      <c r="AN393" s="82"/>
      <c r="AO393" s="54"/>
      <c r="AP393" s="54"/>
      <c r="AQ393" s="54"/>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row>
    <row r="394" spans="1:75" ht="12" customHeight="1" x14ac:dyDescent="0.15">
      <c r="A394" s="54"/>
      <c r="B394" s="54"/>
      <c r="C394" s="54"/>
      <c r="D394" s="54"/>
      <c r="E394" s="54"/>
      <c r="F394" s="54"/>
      <c r="G394" s="54"/>
      <c r="H394" s="82"/>
      <c r="I394" s="81"/>
      <c r="J394" s="81"/>
      <c r="K394" s="54"/>
      <c r="L394" s="54"/>
      <c r="M394" s="54"/>
      <c r="N394" s="54"/>
      <c r="O394" s="54"/>
      <c r="P394" s="54"/>
      <c r="Q394" s="82"/>
      <c r="R394" s="82"/>
      <c r="S394" s="54"/>
      <c r="T394" s="54"/>
      <c r="U394" s="54"/>
      <c r="V394" s="82"/>
      <c r="W394" s="82"/>
      <c r="X394" s="82"/>
      <c r="Y394" s="82"/>
      <c r="Z394" s="54"/>
      <c r="AA394" s="54"/>
      <c r="AB394" s="54"/>
      <c r="AC394" s="54"/>
      <c r="AD394" s="54"/>
      <c r="AE394" s="54"/>
      <c r="AF394" s="54"/>
      <c r="AG394" s="54"/>
      <c r="AH394" s="54"/>
      <c r="AI394" s="54"/>
      <c r="AJ394" s="54"/>
      <c r="AK394" s="54"/>
      <c r="AL394" s="54"/>
      <c r="AM394" s="82"/>
      <c r="AN394" s="82"/>
      <c r="AO394" s="54"/>
      <c r="AP394" s="54"/>
      <c r="AQ394" s="54"/>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row>
    <row r="395" spans="1:75" ht="12" customHeight="1" x14ac:dyDescent="0.15">
      <c r="A395" s="54"/>
      <c r="B395" s="54"/>
      <c r="C395" s="54"/>
      <c r="D395" s="54"/>
      <c r="E395" s="54"/>
      <c r="F395" s="54"/>
      <c r="G395" s="54"/>
      <c r="H395" s="54"/>
      <c r="I395" s="81"/>
      <c r="J395" s="81"/>
      <c r="K395" s="54"/>
      <c r="L395" s="54"/>
      <c r="M395" s="54"/>
      <c r="N395" s="54"/>
      <c r="O395" s="54"/>
      <c r="P395" s="54"/>
      <c r="Q395" s="82"/>
      <c r="R395" s="82"/>
      <c r="S395" s="54"/>
      <c r="T395" s="54"/>
      <c r="U395" s="54"/>
      <c r="V395" s="82"/>
      <c r="W395" s="82"/>
      <c r="X395" s="82"/>
      <c r="Y395" s="54"/>
      <c r="Z395" s="54"/>
      <c r="AA395" s="54"/>
      <c r="AB395" s="54"/>
      <c r="AC395" s="54"/>
      <c r="AD395" s="54"/>
      <c r="AE395" s="54"/>
      <c r="AF395" s="54"/>
      <c r="AG395" s="54"/>
      <c r="AH395" s="54"/>
      <c r="AI395" s="54"/>
      <c r="AJ395" s="54"/>
      <c r="AK395" s="54"/>
      <c r="AL395" s="54"/>
      <c r="AM395" s="82"/>
      <c r="AN395" s="82"/>
      <c r="AO395" s="54"/>
      <c r="AP395" s="54"/>
      <c r="AQ395" s="54"/>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row>
    <row r="396" spans="1:75" ht="12" customHeight="1" x14ac:dyDescent="0.15">
      <c r="A396" s="54"/>
      <c r="B396" s="54"/>
      <c r="C396" s="54"/>
      <c r="D396" s="54"/>
      <c r="E396" s="54"/>
      <c r="F396" s="54"/>
      <c r="G396" s="54"/>
      <c r="H396" s="54"/>
      <c r="I396" s="82"/>
      <c r="J396" s="82"/>
      <c r="K396" s="54"/>
      <c r="L396" s="54"/>
      <c r="M396" s="54"/>
      <c r="N396" s="54"/>
      <c r="O396" s="54"/>
      <c r="P396" s="54"/>
      <c r="Q396" s="82"/>
      <c r="R396" s="82"/>
      <c r="S396" s="54"/>
      <c r="T396" s="54"/>
      <c r="U396" s="54"/>
      <c r="V396" s="82"/>
      <c r="W396" s="82"/>
      <c r="X396" s="82"/>
      <c r="Y396" s="54"/>
      <c r="Z396" s="54"/>
      <c r="AA396" s="54"/>
      <c r="AB396" s="54"/>
      <c r="AC396" s="54"/>
      <c r="AD396" s="54"/>
      <c r="AE396" s="54"/>
      <c r="AF396" s="54"/>
      <c r="AG396" s="54"/>
      <c r="AH396" s="54"/>
      <c r="AI396" s="54"/>
      <c r="AJ396" s="54"/>
      <c r="AK396" s="54"/>
      <c r="AL396" s="54"/>
      <c r="AM396" s="82"/>
      <c r="AN396" s="82"/>
      <c r="AO396" s="54"/>
      <c r="AP396" s="54"/>
      <c r="AQ396" s="54"/>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row>
    <row r="397" spans="1:75" ht="12" customHeight="1" x14ac:dyDescent="0.15">
      <c r="A397" s="54"/>
      <c r="B397" s="54"/>
      <c r="C397" s="54"/>
      <c r="D397" s="54"/>
      <c r="E397" s="54"/>
      <c r="F397" s="54"/>
      <c r="G397" s="54"/>
      <c r="H397" s="54"/>
      <c r="I397" s="82"/>
      <c r="J397" s="82"/>
      <c r="K397" s="54"/>
      <c r="L397" s="54"/>
      <c r="M397" s="54"/>
      <c r="N397" s="54"/>
      <c r="O397" s="54"/>
      <c r="P397" s="54"/>
      <c r="Q397" s="82"/>
      <c r="R397" s="82"/>
      <c r="S397" s="54"/>
      <c r="T397" s="54"/>
      <c r="U397" s="54"/>
      <c r="V397" s="54"/>
      <c r="W397" s="54"/>
      <c r="X397" s="82"/>
      <c r="Y397" s="54"/>
      <c r="Z397" s="54"/>
      <c r="AA397" s="54"/>
      <c r="AB397" s="54"/>
      <c r="AC397" s="54"/>
      <c r="AD397" s="54"/>
      <c r="AE397" s="54"/>
      <c r="AF397" s="54"/>
      <c r="AG397" s="54"/>
      <c r="AH397" s="59"/>
      <c r="AI397" s="59"/>
      <c r="AJ397" s="60"/>
      <c r="AK397" s="60"/>
      <c r="AL397" s="60"/>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row>
    <row r="398" spans="1:75" ht="12" customHeight="1" x14ac:dyDescent="0.15">
      <c r="A398" s="54"/>
      <c r="B398" s="54"/>
      <c r="C398" s="54"/>
      <c r="D398" s="54"/>
      <c r="E398" s="54"/>
      <c r="F398" s="54"/>
      <c r="G398" s="54"/>
      <c r="H398" s="54"/>
      <c r="I398" s="82"/>
      <c r="J398" s="82"/>
      <c r="K398" s="54"/>
      <c r="L398" s="54"/>
      <c r="M398" s="54"/>
      <c r="N398" s="54"/>
      <c r="O398" s="54"/>
      <c r="P398" s="54"/>
      <c r="Q398" s="82"/>
      <c r="R398" s="82"/>
      <c r="S398" s="54"/>
      <c r="T398" s="54"/>
      <c r="U398" s="54"/>
      <c r="V398" s="54"/>
      <c r="W398" s="54"/>
      <c r="X398" s="82"/>
      <c r="Y398" s="54"/>
      <c r="Z398" s="54"/>
      <c r="AA398" s="54"/>
      <c r="AB398" s="54"/>
      <c r="AC398" s="54"/>
      <c r="AD398" s="54"/>
      <c r="AE398" s="54"/>
      <c r="AF398" s="54"/>
      <c r="AG398" s="54"/>
      <c r="AH398" s="59"/>
      <c r="AI398" s="59"/>
      <c r="AJ398" s="60"/>
      <c r="AK398" s="60"/>
      <c r="AL398" s="60"/>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row>
    <row r="399" spans="1:75" ht="12" customHeight="1" x14ac:dyDescent="0.15">
      <c r="A399" s="81"/>
      <c r="B399" s="81"/>
      <c r="C399" s="81"/>
      <c r="D399" s="54"/>
      <c r="E399" s="54"/>
      <c r="F399" s="54"/>
      <c r="G399" s="54"/>
      <c r="H399" s="54"/>
      <c r="I399" s="82"/>
      <c r="J399" s="82"/>
      <c r="K399" s="82"/>
      <c r="L399" s="82"/>
      <c r="M399" s="82"/>
      <c r="N399" s="82"/>
      <c r="O399" s="82"/>
      <c r="P399" s="82"/>
      <c r="Q399" s="82"/>
      <c r="R399" s="82"/>
      <c r="S399" s="54"/>
      <c r="T399" s="54"/>
      <c r="U399" s="54"/>
      <c r="V399" s="54"/>
      <c r="W399" s="54"/>
      <c r="X399" s="82"/>
      <c r="Y399" s="54"/>
      <c r="Z399" s="54"/>
      <c r="AA399" s="54"/>
      <c r="AB399" s="54"/>
      <c r="AC399" s="54"/>
      <c r="AD399" s="54"/>
      <c r="AE399" s="54"/>
      <c r="AF399" s="54"/>
      <c r="AG399" s="54"/>
      <c r="AH399" s="59"/>
      <c r="AI399" s="59"/>
      <c r="AJ399" s="60"/>
      <c r="AK399" s="60"/>
      <c r="AL399" s="60"/>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row>
    <row r="400" spans="1:75" ht="12" customHeight="1" x14ac:dyDescent="0.15">
      <c r="A400" s="81"/>
      <c r="B400" s="81"/>
      <c r="C400" s="81"/>
      <c r="D400" s="54"/>
      <c r="E400" s="54"/>
      <c r="F400" s="54"/>
      <c r="G400" s="54"/>
      <c r="H400" s="54"/>
      <c r="I400" s="82"/>
      <c r="J400" s="82"/>
      <c r="K400" s="82"/>
      <c r="L400" s="82"/>
      <c r="M400" s="82"/>
      <c r="N400" s="82"/>
      <c r="O400" s="82"/>
      <c r="P400" s="82"/>
      <c r="Q400" s="82"/>
      <c r="R400" s="82"/>
      <c r="S400" s="54"/>
      <c r="T400" s="54"/>
      <c r="U400" s="54"/>
      <c r="V400" s="54"/>
      <c r="W400" s="54"/>
      <c r="X400" s="82"/>
      <c r="Y400" s="54"/>
      <c r="Z400" s="54"/>
      <c r="AA400" s="54"/>
      <c r="AB400" s="54"/>
      <c r="AC400" s="54"/>
      <c r="AD400" s="54"/>
      <c r="AE400" s="54"/>
      <c r="AF400" s="54"/>
      <c r="AG400" s="54"/>
      <c r="AH400" s="59"/>
      <c r="AI400" s="59"/>
      <c r="AJ400" s="60"/>
      <c r="AK400" s="60"/>
      <c r="AL400" s="60"/>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row>
    <row r="401" spans="1:75" ht="12" customHeight="1" x14ac:dyDescent="0.15">
      <c r="A401" s="81"/>
      <c r="B401" s="81"/>
      <c r="C401" s="81"/>
      <c r="D401" s="54"/>
      <c r="E401" s="54"/>
      <c r="F401" s="54"/>
      <c r="G401" s="54"/>
      <c r="H401" s="54"/>
      <c r="I401" s="82"/>
      <c r="J401" s="82"/>
      <c r="K401" s="82"/>
      <c r="L401" s="82"/>
      <c r="M401" s="82"/>
      <c r="N401" s="82"/>
      <c r="O401" s="82"/>
      <c r="P401" s="82"/>
      <c r="Q401" s="82"/>
      <c r="R401" s="82"/>
      <c r="S401" s="54"/>
      <c r="T401" s="54"/>
      <c r="U401" s="54"/>
      <c r="V401" s="54"/>
      <c r="W401" s="54"/>
      <c r="X401" s="82"/>
      <c r="Y401" s="54"/>
      <c r="Z401" s="54"/>
      <c r="AA401" s="54"/>
      <c r="AB401" s="54"/>
      <c r="AC401" s="54"/>
      <c r="AD401" s="54"/>
      <c r="AE401" s="54"/>
      <c r="AF401" s="54"/>
      <c r="AG401" s="54"/>
      <c r="AH401" s="59"/>
      <c r="AI401" s="59"/>
      <c r="AJ401" s="60"/>
      <c r="AK401" s="60"/>
      <c r="AL401" s="60"/>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row>
    <row r="402" spans="1:75" ht="12" customHeight="1" x14ac:dyDescent="0.15">
      <c r="A402" s="81"/>
      <c r="B402" s="81"/>
      <c r="C402" s="81"/>
      <c r="D402" s="54"/>
      <c r="E402" s="54"/>
      <c r="F402" s="54"/>
      <c r="G402" s="54"/>
      <c r="H402" s="54"/>
      <c r="I402" s="82"/>
      <c r="J402" s="82"/>
      <c r="K402" s="82"/>
      <c r="L402" s="82"/>
      <c r="M402" s="82"/>
      <c r="N402" s="82"/>
      <c r="O402" s="82"/>
      <c r="P402" s="82"/>
      <c r="Q402" s="82"/>
      <c r="R402" s="82"/>
      <c r="S402" s="54"/>
      <c r="T402" s="54"/>
      <c r="U402" s="54"/>
      <c r="V402" s="54"/>
      <c r="W402" s="54"/>
      <c r="X402" s="82"/>
      <c r="Y402" s="82"/>
      <c r="Z402" s="82"/>
      <c r="AA402" s="82"/>
      <c r="AB402" s="54"/>
      <c r="AC402" s="54"/>
      <c r="AD402" s="54"/>
      <c r="AE402" s="54"/>
      <c r="AF402" s="54"/>
      <c r="AG402" s="54"/>
      <c r="AH402" s="59"/>
      <c r="AI402" s="59"/>
      <c r="AJ402" s="60"/>
      <c r="AK402" s="60"/>
      <c r="AL402" s="60"/>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row>
    <row r="403" spans="1:75" ht="12" customHeight="1" x14ac:dyDescent="0.15">
      <c r="A403" s="81"/>
      <c r="B403" s="81"/>
      <c r="C403" s="81"/>
      <c r="D403" s="54"/>
      <c r="E403" s="54"/>
      <c r="F403" s="54"/>
      <c r="G403" s="54"/>
      <c r="H403" s="54"/>
      <c r="I403" s="82"/>
      <c r="J403" s="82"/>
      <c r="K403" s="82"/>
      <c r="L403" s="82"/>
      <c r="M403" s="82"/>
      <c r="N403" s="82"/>
      <c r="O403" s="82"/>
      <c r="P403" s="82"/>
      <c r="Q403" s="82"/>
      <c r="R403" s="82"/>
      <c r="S403" s="54"/>
      <c r="T403" s="54"/>
      <c r="U403" s="54"/>
      <c r="V403" s="54"/>
      <c r="W403" s="54"/>
      <c r="X403" s="82"/>
      <c r="Y403" s="82"/>
      <c r="Z403" s="82"/>
      <c r="AA403" s="82"/>
      <c r="AB403" s="54"/>
      <c r="AC403" s="54"/>
      <c r="AD403" s="54"/>
      <c r="AE403" s="54"/>
      <c r="AF403" s="54"/>
      <c r="AG403" s="54"/>
      <c r="AH403" s="59"/>
      <c r="AI403" s="59"/>
      <c r="AJ403" s="60"/>
      <c r="AK403" s="60"/>
      <c r="AL403" s="60"/>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row>
    <row r="404" spans="1:75" ht="12" customHeight="1" x14ac:dyDescent="0.15">
      <c r="A404" s="82"/>
      <c r="B404" s="81"/>
      <c r="C404" s="81"/>
      <c r="D404" s="54"/>
      <c r="E404" s="54"/>
      <c r="F404" s="54"/>
      <c r="G404" s="54"/>
      <c r="H404" s="54"/>
      <c r="I404" s="82"/>
      <c r="J404" s="82"/>
      <c r="K404" s="82"/>
      <c r="L404" s="82"/>
      <c r="M404" s="82"/>
      <c r="N404" s="82"/>
      <c r="O404" s="82"/>
      <c r="P404" s="82"/>
      <c r="Q404" s="82"/>
      <c r="R404" s="82"/>
      <c r="S404" s="54"/>
      <c r="T404" s="54"/>
      <c r="U404" s="54"/>
      <c r="V404" s="54"/>
      <c r="W404" s="54"/>
      <c r="X404" s="82"/>
      <c r="Y404" s="82"/>
      <c r="Z404" s="82"/>
      <c r="AA404" s="82"/>
      <c r="AB404" s="54"/>
      <c r="AC404" s="54"/>
      <c r="AD404" s="54"/>
      <c r="AE404" s="54"/>
      <c r="AF404" s="54"/>
      <c r="AG404" s="54"/>
      <c r="AH404" s="59"/>
      <c r="AI404" s="59"/>
      <c r="AJ404" s="60"/>
      <c r="AK404" s="60"/>
      <c r="AL404" s="60"/>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row>
    <row r="405" spans="1:75" ht="12" customHeight="1" x14ac:dyDescent="0.15">
      <c r="A405" s="82"/>
      <c r="B405" s="81"/>
      <c r="C405" s="81"/>
      <c r="D405" s="54"/>
      <c r="E405" s="54"/>
      <c r="F405" s="54"/>
      <c r="G405" s="54"/>
      <c r="H405" s="54"/>
      <c r="I405" s="82"/>
      <c r="J405" s="82"/>
      <c r="K405" s="82"/>
      <c r="L405" s="82"/>
      <c r="M405" s="82"/>
      <c r="N405" s="82"/>
      <c r="O405" s="82"/>
      <c r="P405" s="82"/>
      <c r="Q405" s="82"/>
      <c r="R405" s="82"/>
      <c r="S405" s="54"/>
      <c r="T405" s="54"/>
      <c r="U405" s="54"/>
      <c r="V405" s="54"/>
      <c r="W405" s="54"/>
      <c r="X405" s="82"/>
      <c r="Y405" s="54"/>
      <c r="Z405" s="54"/>
      <c r="AA405" s="54"/>
      <c r="AB405" s="54"/>
      <c r="AC405" s="54"/>
      <c r="AD405" s="54"/>
      <c r="AE405" s="54"/>
      <c r="AF405" s="54"/>
      <c r="AG405" s="54"/>
      <c r="AH405" s="59"/>
      <c r="AI405" s="59"/>
      <c r="AJ405" s="60"/>
      <c r="AK405" s="60"/>
      <c r="AL405" s="60"/>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row>
    <row r="406" spans="1:75" ht="12" customHeight="1" x14ac:dyDescent="0.15">
      <c r="A406" s="82"/>
      <c r="B406" s="82"/>
      <c r="C406" s="82"/>
      <c r="D406" s="54"/>
      <c r="E406" s="54"/>
      <c r="F406" s="54"/>
      <c r="G406" s="54"/>
      <c r="H406" s="54"/>
      <c r="I406" s="82"/>
      <c r="J406" s="82"/>
      <c r="K406" s="82"/>
      <c r="L406" s="82"/>
      <c r="M406" s="82"/>
      <c r="N406" s="82"/>
      <c r="O406" s="82"/>
      <c r="P406" s="82"/>
      <c r="Q406" s="54"/>
      <c r="R406" s="54"/>
      <c r="S406" s="54"/>
      <c r="T406" s="54"/>
      <c r="U406" s="54"/>
      <c r="V406" s="54"/>
      <c r="W406" s="54"/>
      <c r="X406" s="82"/>
      <c r="Y406" s="54"/>
      <c r="Z406" s="54"/>
      <c r="AA406" s="54"/>
      <c r="AB406" s="54"/>
      <c r="AC406" s="54"/>
      <c r="AD406" s="54"/>
      <c r="AE406" s="54"/>
      <c r="AF406" s="54"/>
      <c r="AG406" s="54"/>
      <c r="AH406" s="59"/>
      <c r="AI406" s="59"/>
      <c r="AJ406" s="60"/>
      <c r="AK406" s="60"/>
      <c r="AL406" s="60"/>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row>
    <row r="407" spans="1:75" ht="12" customHeight="1" x14ac:dyDescent="0.15">
      <c r="A407" s="82"/>
      <c r="B407" s="82"/>
      <c r="C407" s="82"/>
      <c r="D407" s="54"/>
      <c r="E407" s="54"/>
      <c r="F407" s="54"/>
      <c r="G407" s="54"/>
      <c r="H407" s="54"/>
      <c r="I407" s="82"/>
      <c r="J407" s="82"/>
      <c r="K407" s="82"/>
      <c r="L407" s="82"/>
      <c r="M407" s="82"/>
      <c r="N407" s="82"/>
      <c r="O407" s="82"/>
      <c r="P407" s="82"/>
      <c r="Q407" s="54"/>
      <c r="R407" s="54"/>
      <c r="S407" s="54"/>
      <c r="T407" s="54"/>
      <c r="U407" s="54"/>
      <c r="V407" s="54"/>
      <c r="W407" s="54"/>
      <c r="X407" s="54"/>
      <c r="Y407" s="54"/>
      <c r="Z407" s="54"/>
      <c r="AA407" s="54"/>
      <c r="AB407" s="54"/>
      <c r="AC407" s="54"/>
      <c r="AD407" s="54"/>
      <c r="AE407" s="54"/>
      <c r="AF407" s="54"/>
      <c r="AG407" s="54"/>
      <c r="AH407" s="59"/>
      <c r="AI407" s="59"/>
      <c r="AJ407" s="60"/>
      <c r="AK407" s="60"/>
      <c r="AL407" s="60"/>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row>
    <row r="408" spans="1:75" ht="12" customHeight="1" x14ac:dyDescent="0.15">
      <c r="A408" s="82"/>
      <c r="B408" s="82"/>
      <c r="C408" s="82"/>
      <c r="D408" s="54"/>
      <c r="E408" s="54"/>
      <c r="F408" s="54"/>
      <c r="G408" s="54"/>
      <c r="H408" s="54"/>
      <c r="I408" s="82"/>
      <c r="J408" s="82"/>
      <c r="K408" s="82"/>
      <c r="L408" s="82"/>
      <c r="M408" s="82"/>
      <c r="N408" s="82"/>
      <c r="O408" s="82"/>
      <c r="P408" s="82"/>
      <c r="Q408" s="54"/>
      <c r="R408" s="54"/>
      <c r="S408" s="54"/>
      <c r="T408" s="54"/>
      <c r="U408" s="54"/>
      <c r="V408" s="54"/>
      <c r="W408" s="54"/>
      <c r="X408" s="54"/>
      <c r="Y408" s="54"/>
      <c r="Z408" s="54"/>
      <c r="AA408" s="54"/>
      <c r="AB408" s="54"/>
      <c r="AC408" s="54"/>
      <c r="AD408" s="54"/>
      <c r="AE408" s="54"/>
      <c r="AF408" s="54"/>
      <c r="AG408" s="54"/>
      <c r="AH408" s="59"/>
      <c r="AI408" s="59"/>
      <c r="AJ408" s="60"/>
      <c r="AK408" s="60"/>
      <c r="AL408" s="60"/>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row>
    <row r="409" spans="1:75" ht="12" customHeight="1" x14ac:dyDescent="0.15">
      <c r="A409" s="82"/>
      <c r="B409" s="82"/>
      <c r="C409" s="82"/>
      <c r="D409" s="82"/>
      <c r="E409" s="82"/>
      <c r="F409" s="54"/>
      <c r="G409" s="54"/>
      <c r="H409" s="54"/>
      <c r="I409" s="82"/>
      <c r="J409" s="82"/>
      <c r="K409" s="82"/>
      <c r="L409" s="82"/>
      <c r="M409" s="82"/>
      <c r="N409" s="82"/>
      <c r="O409" s="82"/>
      <c r="P409" s="82"/>
      <c r="Q409" s="54"/>
      <c r="R409" s="54"/>
      <c r="S409" s="54"/>
      <c r="T409" s="54"/>
      <c r="U409" s="54"/>
      <c r="V409" s="54"/>
      <c r="W409" s="54"/>
      <c r="X409" s="54"/>
      <c r="Y409" s="54"/>
      <c r="Z409" s="54"/>
      <c r="AA409" s="54"/>
      <c r="AB409" s="54"/>
      <c r="AC409" s="54"/>
      <c r="AD409" s="54"/>
      <c r="AE409" s="54"/>
      <c r="AF409" s="54"/>
      <c r="AG409" s="54"/>
      <c r="AH409" s="59"/>
      <c r="AI409" s="59"/>
      <c r="AJ409" s="60"/>
      <c r="AK409" s="60"/>
      <c r="AL409" s="60"/>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row>
    <row r="410" spans="1:75" ht="12" customHeight="1" x14ac:dyDescent="0.15">
      <c r="A410" s="82"/>
      <c r="B410" s="82"/>
      <c r="C410" s="82"/>
      <c r="D410" s="82"/>
      <c r="E410" s="82"/>
      <c r="F410" s="54"/>
      <c r="G410" s="54"/>
      <c r="H410" s="54"/>
      <c r="I410" s="82"/>
      <c r="J410" s="82"/>
      <c r="K410" s="82"/>
      <c r="L410" s="82"/>
      <c r="M410" s="82"/>
      <c r="N410" s="82"/>
      <c r="O410" s="82"/>
      <c r="P410" s="82"/>
      <c r="Q410" s="54"/>
      <c r="R410" s="54"/>
      <c r="S410" s="54"/>
      <c r="T410" s="54"/>
      <c r="U410" s="54"/>
      <c r="V410" s="54"/>
      <c r="W410" s="54"/>
      <c r="X410" s="54"/>
      <c r="Y410" s="54"/>
      <c r="Z410" s="54"/>
      <c r="AA410" s="54"/>
      <c r="AB410" s="54"/>
      <c r="AC410" s="54"/>
      <c r="AD410" s="54"/>
      <c r="AE410" s="54"/>
      <c r="AF410" s="54"/>
      <c r="AG410" s="54"/>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row>
    <row r="411" spans="1:75" ht="12" customHeight="1" x14ac:dyDescent="0.15">
      <c r="A411" s="82"/>
      <c r="B411" s="82"/>
      <c r="C411" s="82"/>
      <c r="D411" s="54"/>
      <c r="E411" s="54"/>
      <c r="F411" s="82"/>
      <c r="G411" s="82"/>
      <c r="H411" s="54"/>
      <c r="I411" s="82"/>
      <c r="J411" s="82"/>
      <c r="K411" s="82"/>
      <c r="L411" s="82"/>
      <c r="M411" s="82"/>
      <c r="N411" s="82"/>
      <c r="O411" s="82"/>
      <c r="P411" s="82"/>
      <c r="Q411" s="54"/>
      <c r="R411" s="54"/>
      <c r="S411" s="54"/>
      <c r="T411" s="54"/>
      <c r="U411" s="54"/>
      <c r="V411" s="54"/>
      <c r="W411" s="54"/>
      <c r="X411" s="54"/>
      <c r="Y411" s="54"/>
      <c r="Z411" s="54"/>
      <c r="AA411" s="54"/>
      <c r="AB411" s="54"/>
      <c r="AC411" s="54"/>
      <c r="AD411" s="54"/>
      <c r="AE411" s="54"/>
      <c r="AF411" s="54"/>
      <c r="AG411" s="54"/>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row>
    <row r="412" spans="1:75" ht="12" customHeight="1" x14ac:dyDescent="0.15">
      <c r="A412" s="82"/>
      <c r="B412" s="82"/>
      <c r="C412" s="82"/>
      <c r="D412" s="54"/>
      <c r="E412" s="54"/>
      <c r="F412" s="82"/>
      <c r="G412" s="82"/>
      <c r="H412" s="82"/>
      <c r="I412" s="82"/>
      <c r="J412" s="82"/>
      <c r="K412" s="82"/>
      <c r="L412" s="82"/>
      <c r="M412" s="82"/>
      <c r="N412" s="82"/>
      <c r="O412" s="82"/>
      <c r="P412" s="82"/>
      <c r="Q412" s="54"/>
      <c r="R412" s="54"/>
      <c r="S412" s="54"/>
      <c r="T412" s="54"/>
      <c r="U412" s="54"/>
      <c r="V412" s="54"/>
      <c r="W412" s="54"/>
      <c r="X412" s="54"/>
      <c r="Y412" s="54"/>
      <c r="Z412" s="54"/>
      <c r="AA412" s="54"/>
      <c r="AB412" s="54"/>
      <c r="AC412" s="54"/>
      <c r="AD412" s="54"/>
      <c r="AE412" s="54"/>
      <c r="AF412" s="54"/>
      <c r="AG412" s="54"/>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row>
    <row r="413" spans="1:75" ht="12" customHeight="1" x14ac:dyDescent="0.15">
      <c r="A413" s="82"/>
      <c r="B413" s="82"/>
      <c r="C413" s="82"/>
      <c r="D413" s="54"/>
      <c r="E413" s="54"/>
      <c r="F413" s="82"/>
      <c r="G413" s="82"/>
      <c r="H413" s="82"/>
      <c r="I413" s="82"/>
      <c r="J413" s="82"/>
      <c r="K413" s="82"/>
      <c r="L413" s="82"/>
      <c r="M413" s="82"/>
      <c r="N413" s="82"/>
      <c r="O413" s="82"/>
      <c r="P413" s="82"/>
      <c r="Q413" s="54"/>
      <c r="R413" s="54"/>
      <c r="S413" s="54"/>
      <c r="T413" s="54"/>
      <c r="U413" s="54"/>
      <c r="V413" s="54"/>
      <c r="W413" s="54"/>
      <c r="X413" s="54"/>
      <c r="Y413" s="54"/>
      <c r="Z413" s="54"/>
      <c r="AA413" s="54"/>
      <c r="AB413" s="54"/>
      <c r="AC413" s="54"/>
      <c r="AD413" s="54"/>
      <c r="AE413" s="54"/>
      <c r="AF413" s="54"/>
      <c r="AG413" s="54"/>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row>
    <row r="414" spans="1:75" ht="12" customHeight="1" x14ac:dyDescent="0.15">
      <c r="A414" s="82"/>
      <c r="B414" s="82"/>
      <c r="C414" s="82"/>
      <c r="D414" s="54"/>
      <c r="E414" s="54"/>
      <c r="F414" s="82"/>
      <c r="G414" s="82"/>
      <c r="H414" s="82"/>
      <c r="I414" s="82"/>
      <c r="J414" s="82"/>
      <c r="K414" s="82"/>
      <c r="L414" s="82"/>
      <c r="M414" s="82"/>
      <c r="N414" s="82"/>
      <c r="O414" s="82"/>
      <c r="P414" s="82"/>
      <c r="Q414" s="54"/>
      <c r="R414" s="54"/>
      <c r="S414" s="54"/>
      <c r="T414" s="54"/>
      <c r="U414" s="54"/>
      <c r="V414" s="54"/>
      <c r="W414" s="54"/>
      <c r="X414" s="54"/>
      <c r="Y414" s="54"/>
      <c r="Z414" s="54"/>
      <c r="AA414" s="54"/>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row>
    <row r="415" spans="1:75" ht="12" customHeight="1" x14ac:dyDescent="0.15">
      <c r="A415" s="82"/>
      <c r="B415" s="82"/>
      <c r="C415" s="82"/>
      <c r="D415" s="54"/>
      <c r="E415" s="54"/>
      <c r="F415" s="82"/>
      <c r="G415" s="82"/>
      <c r="H415" s="82"/>
      <c r="I415" s="82"/>
      <c r="J415" s="82"/>
      <c r="K415" s="82"/>
      <c r="L415" s="82"/>
      <c r="M415" s="82"/>
      <c r="N415" s="82"/>
      <c r="O415" s="82"/>
      <c r="P415" s="82"/>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row>
    <row r="416" spans="1:75" ht="12" customHeight="1" x14ac:dyDescent="0.15">
      <c r="A416" s="82"/>
      <c r="B416" s="82"/>
      <c r="C416" s="82"/>
      <c r="D416" s="54"/>
      <c r="E416" s="54"/>
      <c r="F416" s="82"/>
      <c r="G416" s="82"/>
      <c r="H416" s="82"/>
      <c r="I416" s="82"/>
      <c r="J416" s="82"/>
      <c r="K416" s="82"/>
      <c r="L416" s="82"/>
      <c r="M416" s="82"/>
      <c r="N416" s="82"/>
      <c r="O416" s="82"/>
      <c r="P416" s="82"/>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row>
    <row r="417" spans="1:63" ht="12" customHeight="1" x14ac:dyDescent="0.15">
      <c r="A417" s="82"/>
      <c r="B417" s="82"/>
      <c r="C417" s="82"/>
      <c r="D417" s="54"/>
      <c r="E417" s="54"/>
      <c r="F417" s="82"/>
      <c r="G417" s="82"/>
      <c r="H417" s="82"/>
      <c r="I417" s="82"/>
      <c r="J417" s="82"/>
      <c r="K417" s="82"/>
      <c r="L417" s="82"/>
      <c r="M417" s="82"/>
      <c r="N417" s="82"/>
      <c r="O417" s="82"/>
      <c r="P417" s="82"/>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row>
    <row r="418" spans="1:63" ht="12" customHeight="1" x14ac:dyDescent="0.15">
      <c r="A418" s="82"/>
      <c r="B418" s="82"/>
      <c r="C418" s="82"/>
      <c r="D418" s="54"/>
      <c r="E418" s="54"/>
      <c r="F418" s="82"/>
      <c r="G418" s="82"/>
      <c r="H418" s="82"/>
      <c r="I418" s="82"/>
      <c r="J418" s="82"/>
      <c r="K418" s="82"/>
      <c r="L418" s="82"/>
      <c r="M418" s="82"/>
      <c r="N418" s="82"/>
      <c r="O418" s="82"/>
      <c r="P418" s="82"/>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row>
    <row r="419" spans="1:63" ht="12" customHeight="1" x14ac:dyDescent="0.15">
      <c r="A419" s="82"/>
      <c r="B419" s="82"/>
      <c r="C419" s="82"/>
      <c r="D419" s="54"/>
      <c r="E419" s="54"/>
      <c r="F419" s="82"/>
      <c r="G419" s="82"/>
      <c r="H419" s="82"/>
      <c r="I419" s="54"/>
      <c r="J419" s="54"/>
      <c r="K419" s="82"/>
      <c r="L419" s="82"/>
      <c r="M419" s="82"/>
      <c r="N419" s="82"/>
      <c r="O419" s="82"/>
      <c r="P419" s="82"/>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row>
    <row r="420" spans="1:63" ht="12" customHeight="1" x14ac:dyDescent="0.15">
      <c r="A420" s="82"/>
      <c r="B420" s="82"/>
      <c r="C420" s="82"/>
      <c r="D420" s="54"/>
      <c r="E420" s="54"/>
      <c r="F420" s="82"/>
      <c r="G420" s="82"/>
      <c r="H420" s="82"/>
      <c r="I420" s="54"/>
      <c r="J420" s="54"/>
      <c r="K420" s="54"/>
      <c r="L420" s="54"/>
      <c r="M420" s="54"/>
      <c r="N420" s="54"/>
      <c r="O420" s="54"/>
      <c r="P420" s="54"/>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row>
    <row r="421" spans="1:63" ht="12" customHeight="1" x14ac:dyDescent="0.15">
      <c r="A421" s="82"/>
      <c r="B421" s="82"/>
      <c r="C421" s="82"/>
      <c r="D421" s="54"/>
      <c r="E421" s="54"/>
      <c r="F421" s="82"/>
      <c r="G421" s="82"/>
      <c r="H421" s="82"/>
      <c r="I421" s="54"/>
      <c r="J421" s="54"/>
      <c r="K421" s="54"/>
      <c r="L421" s="54"/>
      <c r="M421" s="54"/>
      <c r="N421" s="54"/>
      <c r="O421" s="54"/>
      <c r="P421" s="54"/>
      <c r="AH421" s="82"/>
      <c r="AI421" s="82"/>
      <c r="AJ421" s="54"/>
      <c r="AK421" s="54"/>
      <c r="AL421" s="54"/>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row>
    <row r="422" spans="1:63" ht="12" customHeight="1" x14ac:dyDescent="0.15">
      <c r="A422" s="82"/>
      <c r="B422" s="82"/>
      <c r="C422" s="82"/>
      <c r="D422" s="54"/>
      <c r="E422" s="54"/>
      <c r="F422" s="82"/>
      <c r="G422" s="82"/>
      <c r="H422" s="82"/>
      <c r="I422" s="54"/>
      <c r="J422" s="54"/>
      <c r="K422" s="54"/>
      <c r="L422" s="54"/>
      <c r="M422" s="54"/>
      <c r="N422" s="54"/>
      <c r="O422" s="54"/>
      <c r="P422" s="54"/>
      <c r="AH422" s="82"/>
      <c r="AI422" s="82"/>
      <c r="AJ422" s="54"/>
      <c r="AK422" s="54"/>
      <c r="AL422" s="54"/>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row>
    <row r="423" spans="1:63" ht="12" customHeight="1" x14ac:dyDescent="0.15">
      <c r="A423" s="82"/>
      <c r="B423" s="82"/>
      <c r="C423" s="82"/>
      <c r="D423" s="54"/>
      <c r="E423" s="54"/>
      <c r="F423" s="82"/>
      <c r="G423" s="82"/>
      <c r="H423" s="82"/>
      <c r="I423" s="54"/>
      <c r="J423" s="54"/>
      <c r="K423" s="54"/>
      <c r="L423" s="54"/>
      <c r="M423" s="54"/>
      <c r="N423" s="54"/>
      <c r="O423" s="54"/>
      <c r="P423" s="54"/>
      <c r="AH423" s="82"/>
      <c r="AI423" s="82"/>
      <c r="AJ423" s="54"/>
      <c r="AK423" s="54"/>
      <c r="AL423" s="54"/>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row>
    <row r="424" spans="1:63" ht="12" customHeight="1" x14ac:dyDescent="0.15">
      <c r="A424" s="82"/>
      <c r="B424" s="82"/>
      <c r="C424" s="82"/>
      <c r="D424" s="54"/>
      <c r="E424" s="54"/>
      <c r="F424" s="82"/>
      <c r="G424" s="82"/>
      <c r="H424" s="82"/>
      <c r="I424" s="54"/>
      <c r="J424" s="54"/>
      <c r="K424" s="54"/>
      <c r="L424" s="54"/>
      <c r="M424" s="54"/>
      <c r="N424" s="54"/>
      <c r="O424" s="54"/>
      <c r="P424" s="54"/>
      <c r="AH424" s="82"/>
      <c r="AI424" s="82"/>
      <c r="AJ424" s="54"/>
      <c r="AK424" s="54"/>
      <c r="AL424" s="54"/>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row>
    <row r="425" spans="1:63" ht="12" customHeight="1" x14ac:dyDescent="0.15">
      <c r="A425" s="82"/>
      <c r="B425" s="82"/>
      <c r="C425" s="82"/>
      <c r="D425" s="54"/>
      <c r="E425" s="54"/>
      <c r="F425" s="82"/>
      <c r="G425" s="82"/>
      <c r="H425" s="82"/>
      <c r="I425" s="54"/>
      <c r="J425" s="54"/>
      <c r="K425" s="54"/>
      <c r="L425" s="54"/>
      <c r="M425" s="54"/>
      <c r="N425" s="54"/>
      <c r="O425" s="54"/>
      <c r="P425" s="54"/>
      <c r="AH425" s="82"/>
      <c r="AI425" s="82"/>
      <c r="AJ425" s="54"/>
      <c r="AK425" s="54"/>
      <c r="AL425" s="54"/>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row>
    <row r="426" spans="1:63" ht="12" customHeight="1" x14ac:dyDescent="0.15">
      <c r="A426" s="82"/>
      <c r="B426" s="82"/>
      <c r="C426" s="82"/>
      <c r="D426" s="54"/>
      <c r="E426" s="54"/>
      <c r="F426" s="82"/>
      <c r="G426" s="82"/>
      <c r="H426" s="82"/>
      <c r="I426" s="54"/>
      <c r="J426" s="54"/>
      <c r="K426" s="54"/>
      <c r="L426" s="54"/>
      <c r="M426" s="54"/>
      <c r="N426" s="54"/>
      <c r="O426" s="54"/>
      <c r="P426" s="54"/>
      <c r="AH426" s="82"/>
      <c r="AI426" s="82"/>
      <c r="AJ426" s="54"/>
      <c r="AK426" s="54"/>
      <c r="AL426" s="54"/>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row>
    <row r="427" spans="1:63" ht="12" customHeight="1" x14ac:dyDescent="0.15">
      <c r="A427" s="82"/>
      <c r="B427" s="82"/>
      <c r="C427" s="82"/>
      <c r="D427" s="54"/>
      <c r="E427" s="54"/>
      <c r="F427" s="82"/>
      <c r="G427" s="82"/>
      <c r="H427" s="82"/>
      <c r="I427" s="54"/>
      <c r="J427" s="54"/>
      <c r="K427" s="54"/>
      <c r="L427" s="54"/>
      <c r="M427" s="54"/>
      <c r="N427" s="54"/>
      <c r="O427" s="54"/>
      <c r="P427" s="54"/>
      <c r="AH427" s="82"/>
      <c r="AI427" s="82"/>
      <c r="AJ427" s="54"/>
      <c r="AK427" s="54"/>
      <c r="AL427" s="54"/>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row>
    <row r="428" spans="1:63" ht="12" customHeight="1" x14ac:dyDescent="0.15">
      <c r="A428" s="82"/>
      <c r="B428" s="82"/>
      <c r="C428" s="82"/>
      <c r="D428" s="54"/>
      <c r="E428" s="54"/>
      <c r="F428" s="82"/>
      <c r="G428" s="82"/>
      <c r="H428" s="82"/>
      <c r="K428" s="54"/>
      <c r="L428" s="54"/>
      <c r="M428" s="54"/>
      <c r="N428" s="54"/>
      <c r="O428" s="54"/>
      <c r="P428" s="54"/>
      <c r="AH428" s="82"/>
      <c r="AI428" s="82"/>
      <c r="AJ428" s="54"/>
      <c r="AK428" s="54"/>
      <c r="AL428" s="54"/>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row>
    <row r="429" spans="1:63" ht="12" customHeight="1" x14ac:dyDescent="0.15">
      <c r="A429" s="82"/>
      <c r="B429" s="54"/>
      <c r="C429" s="54"/>
      <c r="D429" s="54"/>
      <c r="E429" s="54"/>
      <c r="F429" s="82"/>
      <c r="G429" s="82"/>
      <c r="H429" s="82"/>
      <c r="K429" s="54"/>
      <c r="L429" s="54"/>
      <c r="M429" s="54"/>
      <c r="N429" s="54"/>
      <c r="O429" s="54"/>
      <c r="P429" s="54"/>
      <c r="AH429" s="82"/>
      <c r="AI429" s="82"/>
      <c r="AJ429" s="54"/>
      <c r="AK429" s="54"/>
      <c r="AL429" s="54"/>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row>
    <row r="430" spans="1:63" ht="12" customHeight="1" x14ac:dyDescent="0.15">
      <c r="A430" s="82"/>
      <c r="B430" s="54"/>
      <c r="C430" s="54"/>
      <c r="D430" s="54"/>
      <c r="E430" s="54"/>
      <c r="F430" s="82"/>
      <c r="G430" s="82"/>
      <c r="H430" s="82"/>
      <c r="K430" s="54"/>
      <c r="L430" s="54"/>
      <c r="M430" s="54"/>
      <c r="N430" s="54"/>
      <c r="O430" s="54"/>
      <c r="P430" s="54"/>
      <c r="AH430" s="82"/>
      <c r="AI430" s="82"/>
      <c r="AJ430" s="54"/>
      <c r="AK430" s="54"/>
      <c r="AL430" s="54"/>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row>
    <row r="431" spans="1:63" ht="12" customHeight="1" x14ac:dyDescent="0.15">
      <c r="A431" s="54"/>
      <c r="B431" s="54"/>
      <c r="C431" s="54"/>
      <c r="D431" s="54"/>
      <c r="E431" s="54"/>
      <c r="F431" s="82"/>
      <c r="G431" s="82"/>
      <c r="H431" s="82"/>
      <c r="K431" s="54"/>
      <c r="L431" s="54"/>
      <c r="M431" s="54"/>
      <c r="N431" s="54"/>
      <c r="O431" s="54"/>
      <c r="P431" s="54"/>
      <c r="AH431" s="82"/>
      <c r="AI431" s="82"/>
      <c r="AJ431" s="54"/>
      <c r="AK431" s="54"/>
      <c r="AL431" s="54"/>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row>
    <row r="432" spans="1:63" ht="12" customHeight="1" x14ac:dyDescent="0.15">
      <c r="A432" s="54"/>
      <c r="B432" s="54"/>
      <c r="C432" s="54"/>
      <c r="D432" s="54"/>
      <c r="E432" s="54"/>
      <c r="F432" s="54"/>
      <c r="G432" s="54"/>
      <c r="H432" s="82"/>
      <c r="K432" s="54"/>
      <c r="L432" s="54"/>
      <c r="M432" s="54"/>
      <c r="N432" s="54"/>
      <c r="O432" s="54"/>
      <c r="P432" s="54"/>
      <c r="AH432" s="82"/>
      <c r="AI432" s="82"/>
      <c r="AJ432" s="54"/>
      <c r="AK432" s="54"/>
      <c r="AL432" s="54"/>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row>
    <row r="433" spans="1:63" ht="12" customHeight="1" x14ac:dyDescent="0.15">
      <c r="A433" s="54"/>
      <c r="B433" s="54"/>
      <c r="C433" s="54"/>
      <c r="D433" s="54"/>
      <c r="E433" s="54"/>
      <c r="F433" s="54"/>
      <c r="G433" s="54"/>
      <c r="H433" s="54"/>
      <c r="K433" s="54"/>
      <c r="L433" s="54"/>
      <c r="M433" s="54"/>
      <c r="N433" s="54"/>
      <c r="O433" s="54"/>
      <c r="P433" s="54"/>
      <c r="AH433" s="82"/>
      <c r="AI433" s="82"/>
      <c r="AJ433" s="54"/>
      <c r="AK433" s="54"/>
      <c r="AL433" s="54"/>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row>
    <row r="434" spans="1:63" ht="12" customHeight="1" x14ac:dyDescent="0.15">
      <c r="A434" s="54"/>
      <c r="B434" s="54"/>
      <c r="C434" s="54"/>
      <c r="D434" s="54"/>
      <c r="E434" s="54"/>
      <c r="F434" s="54"/>
      <c r="G434" s="54"/>
      <c r="H434" s="54"/>
      <c r="K434" s="54"/>
      <c r="L434" s="54"/>
      <c r="M434" s="54"/>
      <c r="N434" s="54"/>
      <c r="O434" s="54"/>
      <c r="P434" s="54"/>
      <c r="AH434" s="82"/>
      <c r="AI434" s="82"/>
      <c r="AJ434" s="54"/>
      <c r="AK434" s="54"/>
      <c r="AL434" s="54"/>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row>
    <row r="435" spans="1:63" ht="12" customHeight="1" x14ac:dyDescent="0.15">
      <c r="A435" s="54"/>
      <c r="B435" s="54"/>
      <c r="C435" s="54"/>
      <c r="D435" s="54"/>
      <c r="E435" s="54"/>
      <c r="F435" s="54"/>
      <c r="G435" s="54"/>
      <c r="H435" s="54"/>
      <c r="K435" s="54"/>
      <c r="L435" s="54"/>
      <c r="M435" s="54"/>
      <c r="N435" s="54"/>
      <c r="O435" s="54"/>
      <c r="P435" s="54"/>
      <c r="AH435" s="82"/>
      <c r="AI435" s="82"/>
      <c r="AJ435" s="54"/>
      <c r="AK435" s="54"/>
      <c r="AL435" s="54"/>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row>
    <row r="436" spans="1:63" ht="12" customHeight="1" x14ac:dyDescent="0.15">
      <c r="A436" s="54"/>
      <c r="B436" s="54"/>
      <c r="C436" s="54"/>
      <c r="D436" s="54"/>
      <c r="E436" s="54"/>
      <c r="F436" s="54"/>
      <c r="G436" s="54"/>
      <c r="H436" s="54"/>
      <c r="K436" s="54"/>
      <c r="L436" s="54"/>
      <c r="M436" s="54"/>
      <c r="N436" s="54"/>
      <c r="O436" s="54"/>
      <c r="P436" s="54"/>
      <c r="AH436" s="82"/>
      <c r="AI436" s="82"/>
      <c r="AJ436" s="54"/>
      <c r="AK436" s="54"/>
      <c r="AL436" s="54"/>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row>
    <row r="437" spans="1:63" ht="12" customHeight="1" x14ac:dyDescent="0.15">
      <c r="A437" s="54"/>
      <c r="B437" s="54"/>
      <c r="C437" s="54"/>
      <c r="D437" s="54"/>
      <c r="E437" s="54"/>
      <c r="F437" s="54"/>
      <c r="G437" s="54"/>
      <c r="H437" s="54"/>
      <c r="K437" s="54"/>
      <c r="L437" s="54"/>
      <c r="M437" s="54"/>
      <c r="N437" s="54"/>
      <c r="O437" s="54"/>
      <c r="P437" s="54"/>
      <c r="AH437" s="82"/>
      <c r="AI437" s="82"/>
      <c r="AJ437" s="54"/>
      <c r="AK437" s="54"/>
      <c r="AL437" s="54"/>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row>
    <row r="438" spans="1:63" ht="12" customHeight="1" x14ac:dyDescent="0.15">
      <c r="D438" s="54"/>
      <c r="E438" s="54"/>
      <c r="F438" s="54"/>
      <c r="G438" s="54"/>
      <c r="H438" s="54"/>
      <c r="AH438" s="82"/>
      <c r="AI438" s="82"/>
      <c r="AJ438" s="54"/>
      <c r="AK438" s="54"/>
      <c r="AL438" s="54"/>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row>
    <row r="439" spans="1:63" ht="12" customHeight="1" x14ac:dyDescent="0.15">
      <c r="D439" s="54"/>
      <c r="E439" s="54"/>
      <c r="F439" s="54"/>
      <c r="G439" s="54"/>
      <c r="H439" s="54"/>
      <c r="AH439" s="82"/>
      <c r="AI439" s="82"/>
      <c r="AJ439" s="54"/>
      <c r="AK439" s="54"/>
      <c r="AL439" s="54"/>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row>
    <row r="440" spans="1:63" ht="12" customHeight="1" x14ac:dyDescent="0.15">
      <c r="D440" s="54"/>
      <c r="E440" s="54"/>
      <c r="F440" s="54"/>
      <c r="G440" s="54"/>
      <c r="H440" s="54"/>
    </row>
    <row r="441" spans="1:63" ht="12" customHeight="1" x14ac:dyDescent="0.15">
      <c r="D441" s="54"/>
      <c r="E441" s="54"/>
      <c r="F441" s="54"/>
      <c r="G441" s="54"/>
      <c r="H441" s="54"/>
    </row>
    <row r="442" spans="1:63" ht="12" customHeight="1" x14ac:dyDescent="0.15">
      <c r="D442" s="54"/>
      <c r="E442" s="54"/>
      <c r="F442" s="54"/>
      <c r="G442" s="54"/>
      <c r="H442" s="54"/>
    </row>
    <row r="443" spans="1:63" ht="12" customHeight="1" x14ac:dyDescent="0.15">
      <c r="D443" s="54"/>
      <c r="E443" s="54"/>
      <c r="F443" s="54"/>
      <c r="G443" s="54"/>
      <c r="H443" s="54"/>
    </row>
    <row r="444" spans="1:63" ht="12" customHeight="1" x14ac:dyDescent="0.15">
      <c r="D444" s="54"/>
      <c r="E444" s="54"/>
      <c r="F444" s="54"/>
      <c r="G444" s="54"/>
      <c r="H444" s="54"/>
    </row>
    <row r="445" spans="1:63" ht="12" customHeight="1" x14ac:dyDescent="0.15">
      <c r="D445" s="54"/>
      <c r="E445" s="54"/>
      <c r="F445" s="54"/>
      <c r="G445" s="54"/>
      <c r="H445" s="54"/>
    </row>
    <row r="446" spans="1:63" ht="12" customHeight="1" x14ac:dyDescent="0.15">
      <c r="D446" s="54"/>
      <c r="E446" s="54"/>
      <c r="F446" s="54"/>
      <c r="G446" s="54"/>
      <c r="H446" s="54"/>
    </row>
    <row r="447" spans="1:63" ht="12" customHeight="1" x14ac:dyDescent="0.15">
      <c r="D447" s="54"/>
      <c r="E447" s="54"/>
      <c r="F447" s="54"/>
      <c r="G447" s="54"/>
      <c r="H447" s="54"/>
    </row>
    <row r="448" spans="1:63" ht="12" customHeight="1" x14ac:dyDescent="0.15">
      <c r="F448" s="54"/>
      <c r="G448" s="54"/>
      <c r="H448" s="54"/>
    </row>
    <row r="449" spans="6:8" ht="12" customHeight="1" x14ac:dyDescent="0.15">
      <c r="F449" s="54"/>
      <c r="G449" s="54"/>
      <c r="H449" s="54"/>
    </row>
    <row r="450" spans="6:8" ht="12" customHeight="1" x14ac:dyDescent="0.15">
      <c r="H450" s="54"/>
    </row>
    <row r="451" spans="6:8" ht="12" customHeight="1" x14ac:dyDescent="0.15"/>
    <row r="452" spans="6:8" ht="12" customHeight="1" x14ac:dyDescent="0.15"/>
    <row r="453" spans="6:8" ht="12" customHeight="1" x14ac:dyDescent="0.15"/>
    <row r="454" spans="6:8" ht="12" customHeight="1" x14ac:dyDescent="0.15"/>
    <row r="455" spans="6:8" ht="12" customHeight="1" x14ac:dyDescent="0.15"/>
    <row r="456" spans="6:8" ht="12" customHeight="1" x14ac:dyDescent="0.15"/>
    <row r="457" spans="6:8" ht="12" customHeight="1" x14ac:dyDescent="0.15"/>
    <row r="458" spans="6:8" ht="12" customHeight="1" x14ac:dyDescent="0.15"/>
    <row r="459" spans="6:8" ht="12" customHeight="1" x14ac:dyDescent="0.15"/>
    <row r="460" spans="6:8" ht="12" customHeight="1" x14ac:dyDescent="0.15"/>
    <row r="461" spans="6:8" ht="12" customHeight="1" x14ac:dyDescent="0.15"/>
    <row r="462" spans="6:8" ht="12" customHeight="1" x14ac:dyDescent="0.15"/>
    <row r="463" spans="6:8" ht="12" customHeight="1" x14ac:dyDescent="0.15"/>
    <row r="464" spans="6:8"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sheetData>
  <mergeCells count="12">
    <mergeCell ref="A204:A205"/>
    <mergeCell ref="A217:A218"/>
    <mergeCell ref="T2:V2"/>
    <mergeCell ref="W2:Y3"/>
    <mergeCell ref="T3:V3"/>
    <mergeCell ref="B3:D3"/>
    <mergeCell ref="H3:J3"/>
    <mergeCell ref="K3:M3"/>
    <mergeCell ref="Q3:S3"/>
    <mergeCell ref="Q2:S2"/>
    <mergeCell ref="N3:P3"/>
    <mergeCell ref="B2:P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369"/>
  <sheetViews>
    <sheetView zoomScale="90" zoomScaleNormal="90" zoomScaleSheetLayoutView="100" workbookViewId="0">
      <selection activeCell="I61" sqref="I61"/>
    </sheetView>
  </sheetViews>
  <sheetFormatPr baseColWidth="10" defaultColWidth="8.83203125" defaultRowHeight="13" x14ac:dyDescent="0.15"/>
  <cols>
    <col min="1" max="1" width="5.83203125" style="1" customWidth="1"/>
    <col min="2" max="2" width="96.1640625" style="1" customWidth="1"/>
    <col min="3" max="5" width="19.33203125" style="1" customWidth="1"/>
    <col min="6" max="6" width="5.83203125" style="1" customWidth="1"/>
    <col min="7" max="7" width="8.83203125" style="1"/>
    <col min="8" max="8" width="8.83203125" style="1" customWidth="1"/>
    <col min="9" max="16384" width="8.83203125" style="1"/>
  </cols>
  <sheetData>
    <row r="1" spans="1:38" ht="85" customHeight="1" thickBot="1" x14ac:dyDescent="0.3">
      <c r="B1" s="3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row>
    <row r="2" spans="1:38" s="6" customFormat="1" ht="18" customHeight="1" thickBot="1" x14ac:dyDescent="0.25">
      <c r="A2" s="49"/>
      <c r="B2" s="64" t="s">
        <v>4</v>
      </c>
      <c r="C2" s="65" t="s">
        <v>6</v>
      </c>
      <c r="D2" s="65" t="s">
        <v>2</v>
      </c>
      <c r="E2" s="63" t="s">
        <v>3</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38" s="6" customFormat="1" ht="26" customHeight="1" thickBot="1" x14ac:dyDescent="0.3">
      <c r="A3" s="218" t="s">
        <v>16</v>
      </c>
      <c r="B3" s="219"/>
      <c r="C3" s="219"/>
      <c r="D3" s="219"/>
      <c r="E3" s="219"/>
      <c r="F3" s="220"/>
      <c r="G3" s="48"/>
      <c r="H3" s="49"/>
      <c r="I3" s="48"/>
      <c r="J3" s="48"/>
      <c r="K3" s="48"/>
      <c r="L3" s="49"/>
      <c r="M3" s="49"/>
      <c r="N3" s="49"/>
      <c r="O3" s="49"/>
      <c r="P3" s="48"/>
      <c r="Q3" s="48"/>
      <c r="R3" s="48"/>
      <c r="S3" s="49"/>
      <c r="T3" s="49"/>
      <c r="U3" s="49"/>
      <c r="V3" s="49"/>
      <c r="W3" s="49"/>
      <c r="X3" s="49"/>
      <c r="Y3" s="49"/>
      <c r="Z3" s="49"/>
      <c r="AA3" s="49"/>
      <c r="AB3" s="49"/>
      <c r="AC3" s="49"/>
      <c r="AD3" s="49"/>
      <c r="AE3" s="49"/>
      <c r="AF3" s="49"/>
      <c r="AG3" s="49"/>
      <c r="AH3" s="49"/>
      <c r="AI3" s="49"/>
      <c r="AJ3" s="49"/>
      <c r="AK3" s="49"/>
      <c r="AL3" s="49"/>
    </row>
    <row r="4" spans="1:38" s="2" customFormat="1" ht="18" customHeight="1" thickBot="1" x14ac:dyDescent="0.25">
      <c r="B4" s="45" t="s">
        <v>1</v>
      </c>
      <c r="C4" s="46"/>
      <c r="D4" s="46"/>
      <c r="E4" s="47"/>
      <c r="F4" s="50"/>
      <c r="H4" s="50"/>
      <c r="I4" s="48"/>
      <c r="J4" s="48"/>
      <c r="K4" s="48"/>
      <c r="L4" s="50"/>
      <c r="M4" s="50"/>
      <c r="N4" s="50"/>
      <c r="O4" s="50"/>
      <c r="P4" s="48"/>
      <c r="Q4" s="48"/>
      <c r="R4" s="48"/>
      <c r="S4" s="50"/>
      <c r="T4" s="50"/>
      <c r="U4" s="50"/>
      <c r="V4" s="50"/>
      <c r="W4" s="50"/>
      <c r="X4" s="50"/>
      <c r="Y4" s="50"/>
      <c r="Z4" s="50"/>
      <c r="AA4" s="50"/>
      <c r="AB4" s="50"/>
      <c r="AC4" s="50"/>
      <c r="AD4" s="50"/>
      <c r="AE4" s="50"/>
      <c r="AF4" s="50"/>
      <c r="AG4" s="50"/>
      <c r="AH4" s="50"/>
      <c r="AI4" s="50"/>
      <c r="AJ4" s="50"/>
      <c r="AK4" s="50"/>
      <c r="AL4" s="50"/>
    </row>
    <row r="5" spans="1:38" ht="13" customHeight="1" x14ac:dyDescent="0.15">
      <c r="A5" s="7"/>
      <c r="B5" s="43" t="s">
        <v>493</v>
      </c>
      <c r="C5" s="22">
        <v>10112</v>
      </c>
      <c r="D5" s="22">
        <v>12964</v>
      </c>
      <c r="E5" s="23">
        <v>5521</v>
      </c>
      <c r="F5" s="48"/>
      <c r="G5" s="52"/>
      <c r="H5" s="48"/>
      <c r="I5" s="52"/>
      <c r="J5" s="52"/>
      <c r="K5" s="52"/>
      <c r="L5" s="48"/>
      <c r="M5" s="48"/>
      <c r="N5" s="48"/>
      <c r="O5" s="48"/>
      <c r="P5" s="52"/>
      <c r="Q5" s="52"/>
      <c r="R5" s="52"/>
      <c r="S5" s="48"/>
      <c r="T5" s="48"/>
      <c r="U5" s="48"/>
      <c r="V5" s="48"/>
      <c r="W5" s="48"/>
      <c r="X5" s="48"/>
      <c r="Y5" s="48"/>
      <c r="Z5" s="48"/>
      <c r="AA5" s="48"/>
      <c r="AB5" s="48"/>
      <c r="AC5" s="48"/>
      <c r="AD5" s="48"/>
      <c r="AE5" s="48"/>
      <c r="AF5" s="48"/>
      <c r="AG5" s="48"/>
      <c r="AH5" s="48"/>
      <c r="AI5" s="48"/>
      <c r="AJ5" s="48"/>
      <c r="AK5" s="48"/>
      <c r="AL5" s="48"/>
    </row>
    <row r="6" spans="1:38" ht="13" customHeight="1" x14ac:dyDescent="0.15">
      <c r="A6" s="7"/>
      <c r="B6" s="43" t="s">
        <v>494</v>
      </c>
      <c r="C6" s="22">
        <v>543696</v>
      </c>
      <c r="D6" s="22">
        <v>3133636</v>
      </c>
      <c r="E6" s="23">
        <v>4852</v>
      </c>
      <c r="F6" s="48"/>
      <c r="G6" s="52"/>
      <c r="H6" s="48"/>
      <c r="I6" s="52"/>
      <c r="J6" s="52"/>
      <c r="K6" s="52"/>
      <c r="L6" s="48"/>
      <c r="M6" s="48"/>
      <c r="N6" s="48"/>
      <c r="O6" s="48"/>
      <c r="P6" s="52"/>
      <c r="Q6" s="52"/>
      <c r="R6" s="52"/>
      <c r="S6" s="48"/>
      <c r="T6" s="48"/>
      <c r="U6" s="48"/>
      <c r="V6" s="48"/>
      <c r="W6" s="48"/>
      <c r="X6" s="48"/>
      <c r="Y6" s="48"/>
      <c r="Z6" s="48"/>
      <c r="AA6" s="48"/>
      <c r="AB6" s="48"/>
      <c r="AC6" s="48"/>
      <c r="AD6" s="48"/>
      <c r="AE6" s="48"/>
      <c r="AF6" s="48"/>
      <c r="AG6" s="48"/>
      <c r="AH6" s="48"/>
      <c r="AI6" s="48"/>
      <c r="AJ6" s="48"/>
      <c r="AK6" s="48"/>
      <c r="AL6" s="48"/>
    </row>
    <row r="7" spans="1:38" ht="13" customHeight="1" x14ac:dyDescent="0.15">
      <c r="A7" s="9"/>
      <c r="B7" s="43" t="s">
        <v>495</v>
      </c>
      <c r="C7" s="22">
        <v>0</v>
      </c>
      <c r="D7" s="22">
        <v>9931</v>
      </c>
      <c r="E7" s="23">
        <v>8954</v>
      </c>
      <c r="F7" s="48"/>
      <c r="G7" s="51"/>
      <c r="H7" s="48"/>
      <c r="I7" s="51"/>
      <c r="J7" s="51"/>
      <c r="K7" s="51"/>
      <c r="L7" s="48"/>
      <c r="M7" s="48"/>
      <c r="N7" s="48"/>
      <c r="O7" s="48"/>
      <c r="P7" s="51"/>
      <c r="Q7" s="51"/>
      <c r="R7" s="51"/>
      <c r="S7" s="48"/>
      <c r="T7" s="48"/>
      <c r="U7" s="48"/>
      <c r="V7" s="48"/>
      <c r="W7" s="48"/>
      <c r="X7" s="48"/>
      <c r="Y7" s="48"/>
      <c r="Z7" s="48"/>
      <c r="AA7" s="48"/>
      <c r="AB7" s="48"/>
      <c r="AC7" s="48"/>
      <c r="AD7" s="48"/>
      <c r="AE7" s="48"/>
      <c r="AF7" s="48"/>
      <c r="AG7" s="48"/>
      <c r="AH7" s="48"/>
      <c r="AI7" s="48"/>
      <c r="AJ7" s="48"/>
      <c r="AK7" s="48"/>
      <c r="AL7" s="48"/>
    </row>
    <row r="8" spans="1:38" ht="13" customHeight="1" x14ac:dyDescent="0.15">
      <c r="A8" s="9"/>
      <c r="B8" s="43" t="s">
        <v>496</v>
      </c>
      <c r="C8" s="22">
        <v>0</v>
      </c>
      <c r="D8" s="22">
        <v>9</v>
      </c>
      <c r="E8" s="23">
        <v>0</v>
      </c>
      <c r="F8" s="48"/>
      <c r="G8" s="52"/>
      <c r="H8" s="48"/>
      <c r="I8" s="52"/>
      <c r="J8" s="52"/>
      <c r="K8" s="52"/>
      <c r="L8" s="48"/>
      <c r="M8" s="48"/>
      <c r="N8" s="48"/>
      <c r="O8" s="48"/>
      <c r="P8" s="52"/>
      <c r="Q8" s="52"/>
      <c r="R8" s="52"/>
      <c r="S8" s="48"/>
      <c r="T8" s="48"/>
      <c r="U8" s="48"/>
      <c r="V8" s="48"/>
      <c r="W8" s="48"/>
      <c r="X8" s="48"/>
      <c r="Y8" s="48"/>
      <c r="Z8" s="48"/>
      <c r="AA8" s="48"/>
      <c r="AB8" s="48"/>
      <c r="AC8" s="48"/>
      <c r="AD8" s="48"/>
      <c r="AE8" s="48"/>
      <c r="AF8" s="48"/>
      <c r="AG8" s="48"/>
      <c r="AH8" s="48"/>
      <c r="AI8" s="48"/>
      <c r="AJ8" s="48"/>
      <c r="AK8" s="48"/>
      <c r="AL8" s="48"/>
    </row>
    <row r="9" spans="1:38" ht="13" customHeight="1" x14ac:dyDescent="0.15">
      <c r="A9" s="7"/>
      <c r="B9" s="43" t="s">
        <v>497</v>
      </c>
      <c r="C9" s="22">
        <v>1</v>
      </c>
      <c r="D9" s="22">
        <v>18</v>
      </c>
      <c r="E9" s="23">
        <v>12</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row>
    <row r="10" spans="1:38" ht="13" customHeight="1" x14ac:dyDescent="0.15">
      <c r="A10" s="7"/>
      <c r="B10" s="43" t="s">
        <v>498</v>
      </c>
      <c r="C10" s="22">
        <v>0</v>
      </c>
      <c r="D10" s="22">
        <v>0</v>
      </c>
      <c r="E10" s="23">
        <v>4683</v>
      </c>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row>
    <row r="11" spans="1:38" ht="13" customHeight="1" x14ac:dyDescent="0.15">
      <c r="A11" s="7"/>
      <c r="B11" s="43" t="s">
        <v>499</v>
      </c>
      <c r="C11" s="22">
        <v>5545558</v>
      </c>
      <c r="D11" s="22">
        <v>993473</v>
      </c>
      <c r="E11" s="23">
        <v>274929</v>
      </c>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row>
    <row r="12" spans="1:38" ht="13" customHeight="1" x14ac:dyDescent="0.15">
      <c r="A12" s="9"/>
      <c r="B12" s="43" t="s">
        <v>500</v>
      </c>
      <c r="C12" s="22">
        <v>666977</v>
      </c>
      <c r="D12" s="22">
        <v>173718</v>
      </c>
      <c r="E12" s="23">
        <v>23605</v>
      </c>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row>
    <row r="13" spans="1:38" ht="13" customHeight="1" x14ac:dyDescent="0.15">
      <c r="A13" s="7"/>
      <c r="B13" s="43" t="s">
        <v>501</v>
      </c>
      <c r="C13" s="22">
        <v>2290558</v>
      </c>
      <c r="D13" s="22">
        <v>620638</v>
      </c>
      <c r="E13" s="23">
        <v>85796</v>
      </c>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3" customHeight="1" x14ac:dyDescent="0.15">
      <c r="A14" s="7"/>
      <c r="B14" s="43" t="s">
        <v>502</v>
      </c>
      <c r="C14" s="22">
        <v>123</v>
      </c>
      <c r="D14" s="22">
        <v>95</v>
      </c>
      <c r="E14" s="23">
        <v>7</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3" customHeight="1" x14ac:dyDescent="0.15">
      <c r="A15" s="7"/>
      <c r="B15" s="43" t="s">
        <v>503</v>
      </c>
      <c r="C15" s="22">
        <v>3</v>
      </c>
      <c r="D15" s="22">
        <v>1</v>
      </c>
      <c r="E15" s="23">
        <v>2</v>
      </c>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row>
    <row r="16" spans="1:38" ht="13" customHeight="1" x14ac:dyDescent="0.15">
      <c r="A16" s="9"/>
      <c r="B16" s="43" t="s">
        <v>504</v>
      </c>
      <c r="C16" s="22">
        <v>4</v>
      </c>
      <c r="D16" s="22">
        <v>4</v>
      </c>
      <c r="E16" s="23">
        <v>0</v>
      </c>
      <c r="F16" s="48"/>
      <c r="G16" s="51"/>
      <c r="H16" s="48"/>
      <c r="I16" s="51"/>
      <c r="J16" s="51"/>
      <c r="K16" s="51"/>
      <c r="L16" s="48"/>
      <c r="M16" s="48"/>
      <c r="N16" s="48"/>
      <c r="O16" s="48"/>
      <c r="P16" s="51"/>
      <c r="Q16" s="51"/>
      <c r="R16" s="51"/>
      <c r="S16" s="48"/>
      <c r="T16" s="48"/>
      <c r="U16" s="48"/>
      <c r="V16" s="48"/>
      <c r="W16" s="48"/>
      <c r="X16" s="48"/>
      <c r="Y16" s="48"/>
      <c r="Z16" s="48"/>
      <c r="AA16" s="48"/>
      <c r="AB16" s="48"/>
      <c r="AC16" s="48"/>
      <c r="AD16" s="48"/>
      <c r="AE16" s="48"/>
      <c r="AF16" s="48"/>
      <c r="AG16" s="48"/>
      <c r="AH16" s="48"/>
      <c r="AI16" s="48"/>
      <c r="AJ16" s="48"/>
      <c r="AK16" s="48"/>
      <c r="AL16" s="48"/>
    </row>
    <row r="17" spans="1:38" ht="13" customHeight="1" x14ac:dyDescent="0.15">
      <c r="A17" s="7"/>
      <c r="B17" s="43" t="s">
        <v>505</v>
      </c>
      <c r="C17" s="22">
        <v>0</v>
      </c>
      <c r="D17" s="22">
        <v>121</v>
      </c>
      <c r="E17" s="23">
        <v>31</v>
      </c>
      <c r="F17" s="48"/>
      <c r="G17" s="52"/>
      <c r="H17" s="48"/>
      <c r="I17" s="52"/>
      <c r="J17" s="52"/>
      <c r="K17" s="52"/>
      <c r="L17" s="48"/>
      <c r="M17" s="48"/>
      <c r="N17" s="48"/>
      <c r="O17" s="48"/>
      <c r="P17" s="52"/>
      <c r="Q17" s="52"/>
      <c r="R17" s="52"/>
      <c r="S17" s="48"/>
      <c r="T17" s="48"/>
      <c r="U17" s="48"/>
      <c r="V17" s="48"/>
      <c r="W17" s="48"/>
      <c r="X17" s="48"/>
      <c r="Y17" s="48"/>
      <c r="Z17" s="48"/>
      <c r="AA17" s="48"/>
      <c r="AB17" s="48"/>
      <c r="AC17" s="48"/>
      <c r="AD17" s="48"/>
      <c r="AE17" s="48"/>
      <c r="AF17" s="48"/>
      <c r="AG17" s="48"/>
      <c r="AH17" s="48"/>
      <c r="AI17" s="48"/>
      <c r="AJ17" s="48"/>
      <c r="AK17" s="48"/>
      <c r="AL17" s="48"/>
    </row>
    <row r="18" spans="1:38" ht="13" customHeight="1" thickBot="1" x14ac:dyDescent="0.2">
      <c r="A18" s="9"/>
      <c r="B18" s="43" t="s">
        <v>506</v>
      </c>
      <c r="C18" s="22">
        <v>0</v>
      </c>
      <c r="D18" s="22">
        <v>0</v>
      </c>
      <c r="E18" s="23">
        <v>70</v>
      </c>
      <c r="F18" s="48"/>
      <c r="G18" s="51"/>
      <c r="H18" s="48"/>
      <c r="I18" s="51"/>
      <c r="J18" s="51"/>
      <c r="K18" s="51"/>
      <c r="L18" s="51"/>
      <c r="M18" s="48"/>
      <c r="N18" s="48"/>
      <c r="O18" s="48"/>
      <c r="P18" s="48"/>
      <c r="Q18" s="48"/>
      <c r="R18" s="51"/>
      <c r="S18" s="48"/>
      <c r="T18" s="48"/>
      <c r="U18" s="48"/>
      <c r="V18" s="48"/>
      <c r="W18" s="48"/>
      <c r="X18" s="48"/>
      <c r="Y18" s="48"/>
      <c r="Z18" s="48"/>
      <c r="AA18" s="48"/>
      <c r="AB18" s="48"/>
      <c r="AC18" s="48"/>
      <c r="AD18" s="48"/>
      <c r="AE18" s="48"/>
      <c r="AF18" s="48"/>
      <c r="AG18" s="48"/>
      <c r="AH18" s="48"/>
      <c r="AI18" s="48"/>
      <c r="AJ18" s="48"/>
      <c r="AK18" s="48"/>
      <c r="AL18" s="48"/>
    </row>
    <row r="19" spans="1:38" s="2" customFormat="1" ht="18" customHeight="1" thickBot="1" x14ac:dyDescent="0.25">
      <c r="B19" s="44" t="s">
        <v>14</v>
      </c>
      <c r="C19" s="39"/>
      <c r="D19" s="39"/>
      <c r="E19" s="40"/>
      <c r="F19" s="50"/>
      <c r="G19" s="52"/>
      <c r="H19" s="50"/>
      <c r="I19" s="52"/>
      <c r="J19" s="52"/>
      <c r="K19" s="52"/>
      <c r="L19" s="52"/>
      <c r="M19" s="50"/>
      <c r="N19" s="50"/>
      <c r="O19" s="50"/>
      <c r="P19" s="50"/>
      <c r="Q19" s="50"/>
      <c r="R19" s="52"/>
      <c r="S19" s="50"/>
      <c r="T19" s="50"/>
      <c r="U19" s="50"/>
      <c r="V19" s="50"/>
      <c r="W19" s="50"/>
      <c r="X19" s="50"/>
      <c r="Y19" s="50"/>
      <c r="Z19" s="50"/>
      <c r="AA19" s="50"/>
      <c r="AB19" s="50"/>
      <c r="AC19" s="50"/>
      <c r="AD19" s="50"/>
      <c r="AE19" s="50"/>
      <c r="AF19" s="50"/>
      <c r="AG19" s="50"/>
      <c r="AH19" s="50"/>
      <c r="AI19" s="50"/>
      <c r="AJ19" s="50"/>
      <c r="AK19" s="50"/>
      <c r="AL19" s="50"/>
    </row>
    <row r="20" spans="1:38" s="109" customFormat="1" ht="13" customHeight="1" thickBot="1" x14ac:dyDescent="0.2">
      <c r="B20" s="43" t="s">
        <v>246</v>
      </c>
      <c r="C20" s="22">
        <v>2409340</v>
      </c>
      <c r="D20" s="22">
        <v>0</v>
      </c>
      <c r="E20" s="23">
        <v>345465</v>
      </c>
      <c r="F20" s="110"/>
      <c r="G20" s="51"/>
      <c r="H20" s="48"/>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row>
    <row r="21" spans="1:38" s="2" customFormat="1" ht="18" customHeight="1" thickBot="1" x14ac:dyDescent="0.25">
      <c r="B21" s="44" t="s">
        <v>14</v>
      </c>
      <c r="C21" s="39"/>
      <c r="D21" s="39"/>
      <c r="E21" s="40"/>
      <c r="F21" s="50"/>
      <c r="G21" s="52"/>
      <c r="H21" s="110"/>
      <c r="I21" s="110"/>
      <c r="J21" s="110"/>
      <c r="K21" s="110"/>
      <c r="L21" s="52"/>
      <c r="M21" s="50"/>
      <c r="N21" s="50"/>
      <c r="O21" s="50"/>
      <c r="P21" s="50"/>
      <c r="Q21" s="50"/>
      <c r="R21" s="52"/>
      <c r="S21" s="50"/>
      <c r="T21" s="50"/>
      <c r="U21" s="50"/>
      <c r="V21" s="50"/>
      <c r="W21" s="50"/>
      <c r="X21" s="50"/>
      <c r="Y21" s="50"/>
      <c r="Z21" s="50"/>
      <c r="AA21" s="50"/>
      <c r="AB21" s="50"/>
      <c r="AC21" s="50"/>
      <c r="AD21" s="50"/>
      <c r="AE21" s="50"/>
      <c r="AF21" s="50"/>
      <c r="AG21" s="50"/>
      <c r="AH21" s="50"/>
      <c r="AI21" s="50"/>
      <c r="AJ21" s="50"/>
      <c r="AK21" s="50"/>
      <c r="AL21" s="50"/>
    </row>
    <row r="22" spans="1:38" s="109" customFormat="1" ht="13" customHeight="1" x14ac:dyDescent="0.15">
      <c r="B22" s="43" t="s">
        <v>431</v>
      </c>
      <c r="C22" s="22">
        <v>203848</v>
      </c>
      <c r="D22" s="22">
        <v>257948</v>
      </c>
      <c r="E22" s="23">
        <v>65081</v>
      </c>
      <c r="F22" s="110"/>
      <c r="G22" s="110"/>
      <c r="H22" s="50"/>
      <c r="I22" s="52"/>
      <c r="J22" s="52"/>
      <c r="K22" s="52"/>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row>
    <row r="23" spans="1:38" s="3" customFormat="1" ht="13" customHeight="1" x14ac:dyDescent="0.15">
      <c r="A23" s="7"/>
      <c r="B23" s="43" t="s">
        <v>432</v>
      </c>
      <c r="C23" s="22">
        <v>28508</v>
      </c>
      <c r="D23" s="22">
        <v>61981</v>
      </c>
      <c r="E23" s="23">
        <v>8193</v>
      </c>
      <c r="F23" s="51"/>
      <c r="G23" s="52"/>
      <c r="H23" s="110"/>
      <c r="I23" s="110"/>
      <c r="J23" s="110"/>
      <c r="K23" s="110"/>
      <c r="L23" s="52"/>
      <c r="M23" s="51"/>
      <c r="N23" s="51"/>
      <c r="O23" s="51"/>
      <c r="P23" s="51"/>
      <c r="Q23" s="51"/>
      <c r="R23" s="52"/>
      <c r="S23" s="51"/>
      <c r="T23" s="51"/>
      <c r="U23" s="51"/>
      <c r="V23" s="51"/>
      <c r="W23" s="51"/>
      <c r="X23" s="51"/>
      <c r="Y23" s="51"/>
      <c r="Z23" s="51"/>
      <c r="AA23" s="51"/>
      <c r="AB23" s="51"/>
      <c r="AC23" s="51"/>
      <c r="AD23" s="51"/>
      <c r="AE23" s="51"/>
      <c r="AF23" s="51"/>
      <c r="AG23" s="51"/>
      <c r="AH23" s="51"/>
      <c r="AI23" s="51"/>
      <c r="AJ23" s="51"/>
      <c r="AK23" s="51"/>
      <c r="AL23" s="51"/>
    </row>
    <row r="24" spans="1:38" s="3" customFormat="1" ht="13" customHeight="1" x14ac:dyDescent="0.15">
      <c r="A24" s="7"/>
      <c r="B24" s="43" t="s">
        <v>433</v>
      </c>
      <c r="C24" s="22">
        <v>8372</v>
      </c>
      <c r="D24" s="22">
        <v>10</v>
      </c>
      <c r="E24" s="23">
        <v>100</v>
      </c>
      <c r="F24" s="51"/>
      <c r="G24" s="52"/>
      <c r="H24" s="51"/>
      <c r="I24" s="52"/>
      <c r="J24" s="52"/>
      <c r="K24" s="52"/>
      <c r="L24" s="51"/>
      <c r="M24" s="51"/>
      <c r="N24" s="51"/>
      <c r="O24" s="51"/>
      <c r="P24" s="51"/>
      <c r="Q24" s="51"/>
      <c r="R24" s="52"/>
      <c r="S24" s="51"/>
      <c r="T24" s="51"/>
      <c r="U24" s="51"/>
      <c r="V24" s="51"/>
      <c r="W24" s="51"/>
      <c r="X24" s="51"/>
      <c r="Y24" s="51"/>
      <c r="Z24" s="51"/>
      <c r="AA24" s="51"/>
      <c r="AB24" s="51"/>
      <c r="AC24" s="51"/>
      <c r="AD24" s="51"/>
      <c r="AE24" s="51"/>
      <c r="AF24" s="51"/>
      <c r="AG24" s="51"/>
      <c r="AH24" s="51"/>
      <c r="AI24" s="51"/>
      <c r="AJ24" s="51"/>
      <c r="AK24" s="51"/>
      <c r="AL24" s="51"/>
    </row>
    <row r="25" spans="1:38" s="4" customFormat="1" ht="13" customHeight="1" x14ac:dyDescent="0.15">
      <c r="A25" s="7"/>
      <c r="B25" s="43" t="s">
        <v>434</v>
      </c>
      <c r="C25" s="22">
        <v>8327</v>
      </c>
      <c r="D25" s="22">
        <v>5117</v>
      </c>
      <c r="E25" s="23">
        <v>66</v>
      </c>
      <c r="F25" s="52"/>
      <c r="G25" s="52"/>
      <c r="H25" s="51"/>
      <c r="I25" s="52"/>
      <c r="J25" s="52"/>
      <c r="K25" s="52"/>
      <c r="L25" s="51"/>
      <c r="M25" s="51"/>
      <c r="N25" s="51"/>
      <c r="O25" s="51"/>
      <c r="P25" s="51"/>
      <c r="Q25" s="51"/>
      <c r="R25" s="52"/>
      <c r="S25" s="52"/>
      <c r="T25" s="52"/>
      <c r="U25" s="52"/>
      <c r="V25" s="52"/>
      <c r="W25" s="52"/>
      <c r="X25" s="52"/>
      <c r="Y25" s="52"/>
      <c r="Z25" s="52"/>
      <c r="AA25" s="52"/>
      <c r="AB25" s="52"/>
      <c r="AC25" s="52"/>
      <c r="AD25" s="52"/>
      <c r="AE25" s="52"/>
      <c r="AF25" s="52"/>
      <c r="AG25" s="52"/>
      <c r="AH25" s="52"/>
      <c r="AI25" s="52"/>
      <c r="AJ25" s="52"/>
      <c r="AK25" s="52"/>
      <c r="AL25" s="52"/>
    </row>
    <row r="26" spans="1:38" s="4" customFormat="1" ht="13" customHeight="1" x14ac:dyDescent="0.15">
      <c r="A26" s="7"/>
      <c r="B26" s="43" t="s">
        <v>435</v>
      </c>
      <c r="C26" s="22">
        <v>8152</v>
      </c>
      <c r="D26" s="22">
        <v>6</v>
      </c>
      <c r="E26" s="23">
        <v>13</v>
      </c>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1:38" s="4" customFormat="1" ht="13" customHeight="1" x14ac:dyDescent="0.15">
      <c r="A27" s="7"/>
      <c r="B27" s="43" t="s">
        <v>436</v>
      </c>
      <c r="C27" s="22">
        <v>8150</v>
      </c>
      <c r="D27" s="22">
        <v>3</v>
      </c>
      <c r="E27" s="23">
        <v>2</v>
      </c>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row>
    <row r="28" spans="1:38" s="4" customFormat="1" ht="13" customHeight="1" x14ac:dyDescent="0.15">
      <c r="A28" s="7"/>
      <c r="B28" s="43" t="s">
        <v>437</v>
      </c>
      <c r="C28" s="22">
        <v>8139</v>
      </c>
      <c r="D28" s="22">
        <v>5</v>
      </c>
      <c r="E28" s="23">
        <v>2</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row>
    <row r="29" spans="1:38" s="4" customFormat="1" ht="13" customHeight="1" x14ac:dyDescent="0.15">
      <c r="A29" s="7"/>
      <c r="B29" s="43" t="s">
        <v>438</v>
      </c>
      <c r="C29" s="22">
        <v>8139</v>
      </c>
      <c r="D29" s="22">
        <v>1</v>
      </c>
      <c r="E29" s="23">
        <v>0</v>
      </c>
      <c r="F29" s="52"/>
      <c r="G29" s="52"/>
      <c r="H29" s="52"/>
      <c r="I29" s="188"/>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row>
    <row r="30" spans="1:38" s="4" customFormat="1" ht="13" customHeight="1" x14ac:dyDescent="0.15">
      <c r="A30" s="7"/>
      <c r="B30" s="43" t="s">
        <v>439</v>
      </c>
      <c r="C30" s="22">
        <v>8154</v>
      </c>
      <c r="D30" s="22">
        <v>6</v>
      </c>
      <c r="E30" s="23">
        <v>3</v>
      </c>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row>
    <row r="31" spans="1:38" ht="13" customHeight="1" x14ac:dyDescent="0.15">
      <c r="A31" s="7"/>
      <c r="B31" s="43" t="s">
        <v>440</v>
      </c>
      <c r="C31" s="22">
        <v>12867</v>
      </c>
      <c r="D31" s="22">
        <v>7269</v>
      </c>
      <c r="E31" s="23">
        <v>2409</v>
      </c>
      <c r="F31" s="48"/>
      <c r="G31" s="48"/>
      <c r="H31" s="52"/>
      <c r="I31" s="52"/>
      <c r="J31" s="52"/>
      <c r="K31" s="52"/>
      <c r="L31" s="52"/>
      <c r="M31" s="52"/>
      <c r="N31" s="52"/>
      <c r="O31" s="52"/>
      <c r="P31" s="52"/>
      <c r="Q31" s="52"/>
      <c r="R31" s="48"/>
      <c r="S31" s="48"/>
      <c r="T31" s="48"/>
      <c r="U31" s="48"/>
      <c r="V31" s="48"/>
      <c r="W31" s="48"/>
      <c r="X31" s="48"/>
      <c r="Y31" s="48"/>
      <c r="Z31" s="48"/>
      <c r="AA31" s="48"/>
      <c r="AB31" s="48"/>
      <c r="AC31" s="48"/>
      <c r="AD31" s="48"/>
      <c r="AE31" s="48"/>
      <c r="AF31" s="48"/>
      <c r="AG31" s="48"/>
      <c r="AH31" s="48"/>
      <c r="AI31" s="48"/>
      <c r="AJ31" s="48"/>
      <c r="AK31" s="48"/>
      <c r="AL31" s="48"/>
    </row>
    <row r="32" spans="1:38" ht="13" customHeight="1" x14ac:dyDescent="0.15">
      <c r="A32" s="7"/>
      <c r="B32" s="43" t="s">
        <v>441</v>
      </c>
      <c r="C32" s="22">
        <v>8897</v>
      </c>
      <c r="D32" s="22">
        <v>73117</v>
      </c>
      <c r="E32" s="23">
        <v>100</v>
      </c>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row>
    <row r="33" spans="1:38" s="3" customFormat="1" ht="13" customHeight="1" x14ac:dyDescent="0.15">
      <c r="A33" s="7"/>
      <c r="B33" s="43" t="s">
        <v>442</v>
      </c>
      <c r="C33" s="22">
        <v>0</v>
      </c>
      <c r="D33" s="22">
        <v>0</v>
      </c>
      <c r="E33" s="23">
        <v>56</v>
      </c>
      <c r="F33" s="51"/>
      <c r="G33" s="52"/>
      <c r="H33" s="48"/>
      <c r="I33" s="48"/>
      <c r="J33" s="48"/>
      <c r="K33" s="48"/>
      <c r="L33" s="48"/>
      <c r="M33" s="48"/>
      <c r="N33" s="48"/>
      <c r="O33" s="48"/>
      <c r="P33" s="48"/>
      <c r="Q33" s="48"/>
      <c r="R33" s="52"/>
      <c r="S33" s="51"/>
      <c r="T33" s="51"/>
      <c r="U33" s="51"/>
      <c r="V33" s="51"/>
      <c r="W33" s="51"/>
      <c r="X33" s="51"/>
      <c r="Y33" s="51"/>
      <c r="Z33" s="51"/>
      <c r="AA33" s="51"/>
      <c r="AB33" s="51"/>
      <c r="AC33" s="51"/>
      <c r="AD33" s="51"/>
      <c r="AE33" s="51"/>
      <c r="AF33" s="51"/>
      <c r="AG33" s="51"/>
      <c r="AH33" s="51"/>
      <c r="AI33" s="51"/>
      <c r="AJ33" s="51"/>
      <c r="AK33" s="51"/>
      <c r="AL33" s="51"/>
    </row>
    <row r="34" spans="1:38" s="4" customFormat="1" ht="13" customHeight="1" x14ac:dyDescent="0.15">
      <c r="A34" s="7"/>
      <c r="B34" s="43" t="s">
        <v>443</v>
      </c>
      <c r="C34" s="22">
        <v>8508</v>
      </c>
      <c r="D34" s="22">
        <v>0</v>
      </c>
      <c r="E34" s="23">
        <v>9</v>
      </c>
      <c r="F34" s="52"/>
      <c r="G34" s="52"/>
      <c r="H34" s="51"/>
      <c r="I34" s="52"/>
      <c r="J34" s="52"/>
      <c r="K34" s="52"/>
      <c r="L34" s="51"/>
      <c r="M34" s="51"/>
      <c r="N34" s="51"/>
      <c r="O34" s="51"/>
      <c r="P34" s="51"/>
      <c r="Q34" s="51"/>
      <c r="R34" s="52"/>
      <c r="S34" s="52"/>
      <c r="T34" s="52"/>
      <c r="U34" s="52"/>
      <c r="V34" s="52"/>
      <c r="W34" s="52"/>
      <c r="X34" s="52"/>
      <c r="Y34" s="52"/>
      <c r="Z34" s="52"/>
      <c r="AA34" s="52"/>
      <c r="AB34" s="52"/>
      <c r="AC34" s="52"/>
      <c r="AD34" s="52"/>
      <c r="AE34" s="52"/>
      <c r="AF34" s="52"/>
      <c r="AG34" s="52"/>
      <c r="AH34" s="52"/>
      <c r="AI34" s="52"/>
      <c r="AJ34" s="52"/>
      <c r="AK34" s="52"/>
      <c r="AL34" s="52"/>
    </row>
    <row r="35" spans="1:38" s="4" customFormat="1" ht="13" customHeight="1" x14ac:dyDescent="0.15">
      <c r="A35" s="7"/>
      <c r="B35" s="43" t="s">
        <v>444</v>
      </c>
      <c r="C35" s="22">
        <v>8363</v>
      </c>
      <c r="D35" s="22">
        <v>3502</v>
      </c>
      <c r="E35" s="23">
        <v>97</v>
      </c>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row>
    <row r="36" spans="1:38" s="4" customFormat="1" ht="13" customHeight="1" x14ac:dyDescent="0.15">
      <c r="A36" s="7"/>
      <c r="B36" s="43" t="s">
        <v>445</v>
      </c>
      <c r="C36" s="22">
        <v>8257</v>
      </c>
      <c r="D36" s="22">
        <v>18307</v>
      </c>
      <c r="E36" s="23">
        <v>1743</v>
      </c>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row>
    <row r="37" spans="1:38" s="3" customFormat="1" ht="13" customHeight="1" x14ac:dyDescent="0.15">
      <c r="A37" s="7"/>
      <c r="B37" s="43" t="s">
        <v>446</v>
      </c>
      <c r="C37" s="22">
        <v>12868</v>
      </c>
      <c r="D37" s="22">
        <v>32494</v>
      </c>
      <c r="E37" s="23">
        <v>1576</v>
      </c>
      <c r="F37" s="51"/>
      <c r="G37" s="52"/>
      <c r="H37" s="52"/>
      <c r="I37" s="52"/>
      <c r="J37" s="52"/>
      <c r="K37" s="52"/>
      <c r="L37" s="52"/>
      <c r="M37" s="52"/>
      <c r="N37" s="52"/>
      <c r="O37" s="52"/>
      <c r="P37" s="52"/>
      <c r="Q37" s="52"/>
      <c r="R37" s="52"/>
      <c r="S37" s="51"/>
      <c r="T37" s="51"/>
      <c r="U37" s="51"/>
      <c r="V37" s="51"/>
      <c r="W37" s="51"/>
      <c r="X37" s="51"/>
      <c r="Y37" s="51"/>
      <c r="Z37" s="51"/>
      <c r="AA37" s="51"/>
      <c r="AB37" s="51"/>
      <c r="AC37" s="51"/>
      <c r="AD37" s="51"/>
      <c r="AE37" s="51"/>
      <c r="AF37" s="51"/>
      <c r="AG37" s="51"/>
      <c r="AH37" s="51"/>
      <c r="AI37" s="51"/>
      <c r="AJ37" s="51"/>
      <c r="AK37" s="51"/>
      <c r="AL37" s="51"/>
    </row>
    <row r="38" spans="1:38" s="4" customFormat="1" ht="13" customHeight="1" x14ac:dyDescent="0.15">
      <c r="A38" s="7"/>
      <c r="B38" s="43" t="s">
        <v>447</v>
      </c>
      <c r="C38" s="22">
        <v>8621</v>
      </c>
      <c r="D38" s="22">
        <v>14049</v>
      </c>
      <c r="E38" s="23">
        <v>44</v>
      </c>
      <c r="F38" s="52"/>
      <c r="G38" s="52"/>
      <c r="H38" s="51"/>
      <c r="I38" s="52"/>
      <c r="J38" s="52"/>
      <c r="K38" s="52"/>
      <c r="L38" s="51"/>
      <c r="M38" s="51"/>
      <c r="N38" s="51"/>
      <c r="O38" s="51"/>
      <c r="P38" s="51"/>
      <c r="Q38" s="51"/>
      <c r="R38" s="52"/>
      <c r="S38" s="52"/>
      <c r="T38" s="52"/>
      <c r="U38" s="52"/>
      <c r="V38" s="52"/>
      <c r="W38" s="52"/>
      <c r="X38" s="52"/>
      <c r="Y38" s="52"/>
      <c r="Z38" s="52"/>
      <c r="AA38" s="52"/>
      <c r="AB38" s="52"/>
      <c r="AC38" s="52"/>
      <c r="AD38" s="52"/>
      <c r="AE38" s="52"/>
      <c r="AF38" s="52"/>
      <c r="AG38" s="52"/>
      <c r="AH38" s="52"/>
      <c r="AI38" s="52"/>
      <c r="AJ38" s="52"/>
      <c r="AK38" s="52"/>
      <c r="AL38" s="52"/>
    </row>
    <row r="39" spans="1:38" s="4" customFormat="1" ht="13" customHeight="1" x14ac:dyDescent="0.15">
      <c r="A39" s="7"/>
      <c r="B39" s="43" t="s">
        <v>448</v>
      </c>
      <c r="C39" s="22">
        <v>16108</v>
      </c>
      <c r="D39" s="22">
        <v>20887</v>
      </c>
      <c r="E39" s="23">
        <v>4079</v>
      </c>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row>
    <row r="40" spans="1:38" s="4" customFormat="1" ht="13" customHeight="1" x14ac:dyDescent="0.15">
      <c r="A40" s="7"/>
      <c r="B40" s="43" t="s">
        <v>449</v>
      </c>
      <c r="C40" s="22">
        <v>45771</v>
      </c>
      <c r="D40" s="22">
        <v>106261</v>
      </c>
      <c r="E40" s="23">
        <v>16838</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row>
    <row r="41" spans="1:38" s="4" customFormat="1" ht="13" customHeight="1" x14ac:dyDescent="0.15">
      <c r="A41" s="7"/>
      <c r="B41" s="43" t="s">
        <v>450</v>
      </c>
      <c r="C41" s="22">
        <v>8595</v>
      </c>
      <c r="D41" s="22">
        <v>222</v>
      </c>
      <c r="E41" s="23">
        <v>49</v>
      </c>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row>
    <row r="42" spans="1:38" s="4" customFormat="1" ht="13" customHeight="1" x14ac:dyDescent="0.15">
      <c r="A42" s="7"/>
      <c r="B42" s="43" t="s">
        <v>451</v>
      </c>
      <c r="C42" s="22">
        <v>11990</v>
      </c>
      <c r="D42" s="22">
        <v>21280</v>
      </c>
      <c r="E42" s="23">
        <v>741</v>
      </c>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row>
    <row r="43" spans="1:38" ht="13" customHeight="1" x14ac:dyDescent="0.15">
      <c r="A43" s="7"/>
      <c r="B43" s="43" t="s">
        <v>452</v>
      </c>
      <c r="C43" s="22">
        <v>0</v>
      </c>
      <c r="D43" s="22">
        <v>0</v>
      </c>
      <c r="E43" s="23">
        <v>722</v>
      </c>
      <c r="F43" s="48"/>
      <c r="G43" s="48"/>
      <c r="H43" s="52"/>
      <c r="I43" s="52"/>
      <c r="J43" s="52"/>
      <c r="K43" s="52"/>
      <c r="L43" s="52"/>
      <c r="M43" s="52"/>
      <c r="N43" s="52"/>
      <c r="O43" s="52"/>
      <c r="P43" s="52"/>
      <c r="Q43" s="52"/>
      <c r="R43" s="48"/>
      <c r="S43" s="48"/>
      <c r="T43" s="48"/>
      <c r="U43" s="48"/>
      <c r="V43" s="48"/>
      <c r="W43" s="48"/>
      <c r="X43" s="48"/>
      <c r="Y43" s="48"/>
      <c r="Z43" s="48"/>
      <c r="AA43" s="48"/>
      <c r="AB43" s="48"/>
      <c r="AC43" s="48"/>
      <c r="AD43" s="48"/>
      <c r="AE43" s="48"/>
      <c r="AF43" s="48"/>
      <c r="AG43" s="48"/>
      <c r="AH43" s="48"/>
      <c r="AI43" s="48"/>
      <c r="AJ43" s="48"/>
      <c r="AK43" s="48"/>
      <c r="AL43" s="48"/>
    </row>
    <row r="44" spans="1:38" ht="13" customHeight="1" x14ac:dyDescent="0.15">
      <c r="A44" s="7"/>
      <c r="B44" s="43" t="s">
        <v>453</v>
      </c>
      <c r="C44" s="22">
        <v>0</v>
      </c>
      <c r="D44" s="22">
        <v>0</v>
      </c>
      <c r="E44" s="23">
        <v>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row>
    <row r="45" spans="1:38" s="3" customFormat="1" ht="13" customHeight="1" x14ac:dyDescent="0.15">
      <c r="A45" s="7"/>
      <c r="B45" s="43" t="s">
        <v>454</v>
      </c>
      <c r="C45" s="22">
        <v>8627</v>
      </c>
      <c r="D45" s="22">
        <v>18706</v>
      </c>
      <c r="E45" s="23">
        <v>122</v>
      </c>
      <c r="F45" s="51"/>
      <c r="G45" s="52"/>
      <c r="H45" s="48"/>
      <c r="I45" s="48"/>
      <c r="J45" s="48"/>
      <c r="K45" s="48"/>
      <c r="L45" s="48"/>
      <c r="M45" s="48"/>
      <c r="N45" s="48"/>
      <c r="O45" s="48"/>
      <c r="P45" s="48"/>
      <c r="Q45" s="48"/>
      <c r="R45" s="52"/>
      <c r="S45" s="51"/>
      <c r="T45" s="51"/>
      <c r="U45" s="51"/>
      <c r="V45" s="51"/>
      <c r="W45" s="51"/>
      <c r="X45" s="51"/>
      <c r="Y45" s="51"/>
      <c r="Z45" s="51"/>
      <c r="AA45" s="51"/>
      <c r="AB45" s="51"/>
      <c r="AC45" s="51"/>
      <c r="AD45" s="51"/>
      <c r="AE45" s="51"/>
      <c r="AF45" s="51"/>
      <c r="AG45" s="51"/>
      <c r="AH45" s="51"/>
      <c r="AI45" s="51"/>
      <c r="AJ45" s="51"/>
      <c r="AK45" s="51"/>
      <c r="AL45" s="51"/>
    </row>
    <row r="46" spans="1:38" s="4" customFormat="1" ht="13" customHeight="1" x14ac:dyDescent="0.15">
      <c r="A46" s="7"/>
      <c r="B46" s="43" t="s">
        <v>455</v>
      </c>
      <c r="C46" s="22">
        <v>12623</v>
      </c>
      <c r="D46" s="22">
        <v>38</v>
      </c>
      <c r="E46" s="23">
        <v>525</v>
      </c>
      <c r="F46" s="52"/>
      <c r="G46" s="52"/>
      <c r="H46" s="51"/>
      <c r="I46" s="52"/>
      <c r="J46" s="52"/>
      <c r="K46" s="52"/>
      <c r="L46" s="51"/>
      <c r="M46" s="51"/>
      <c r="N46" s="51"/>
      <c r="O46" s="51"/>
      <c r="P46" s="51"/>
      <c r="Q46" s="51"/>
      <c r="R46" s="52"/>
      <c r="S46" s="52"/>
      <c r="T46" s="52"/>
      <c r="U46" s="52"/>
      <c r="V46" s="52"/>
      <c r="W46" s="52"/>
      <c r="X46" s="52"/>
      <c r="Y46" s="52"/>
      <c r="Z46" s="52"/>
      <c r="AA46" s="52"/>
      <c r="AB46" s="52"/>
      <c r="AC46" s="52"/>
      <c r="AD46" s="52"/>
      <c r="AE46" s="52"/>
      <c r="AF46" s="52"/>
      <c r="AG46" s="52"/>
      <c r="AH46" s="52"/>
      <c r="AI46" s="52"/>
      <c r="AJ46" s="52"/>
      <c r="AK46" s="52"/>
      <c r="AL46" s="52"/>
    </row>
    <row r="47" spans="1:38" s="4" customFormat="1" ht="13" customHeight="1" x14ac:dyDescent="0.15">
      <c r="A47" s="7"/>
      <c r="B47" s="43" t="s">
        <v>456</v>
      </c>
      <c r="C47" s="22">
        <v>0</v>
      </c>
      <c r="D47" s="22">
        <v>0</v>
      </c>
      <c r="E47" s="23">
        <v>29820</v>
      </c>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row>
    <row r="48" spans="1:38" s="4" customFormat="1" ht="13" customHeight="1" x14ac:dyDescent="0.15">
      <c r="A48" s="7"/>
      <c r="B48" s="43" t="s">
        <v>457</v>
      </c>
      <c r="C48" s="22">
        <v>0</v>
      </c>
      <c r="D48" s="22">
        <v>0</v>
      </c>
      <c r="E48" s="23">
        <v>10877</v>
      </c>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row>
    <row r="49" spans="1:38" s="4" customFormat="1" ht="13" customHeight="1" x14ac:dyDescent="0.15">
      <c r="A49" s="7"/>
      <c r="B49" s="43" t="s">
        <v>458</v>
      </c>
      <c r="C49" s="22">
        <v>0</v>
      </c>
      <c r="D49" s="22">
        <v>0</v>
      </c>
      <c r="E49" s="23">
        <v>20461</v>
      </c>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row>
    <row r="50" spans="1:38" s="4" customFormat="1" ht="13" customHeight="1" x14ac:dyDescent="0.15">
      <c r="A50" s="7"/>
      <c r="B50" s="43" t="s">
        <v>459</v>
      </c>
      <c r="C50" s="22">
        <v>0</v>
      </c>
      <c r="D50" s="22">
        <v>0</v>
      </c>
      <c r="E50" s="23">
        <v>10</v>
      </c>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row>
    <row r="51" spans="1:38" ht="13" customHeight="1" x14ac:dyDescent="0.15">
      <c r="A51" s="7"/>
      <c r="B51" s="43" t="s">
        <v>460</v>
      </c>
      <c r="C51" s="22">
        <v>326</v>
      </c>
      <c r="D51" s="22">
        <v>23</v>
      </c>
      <c r="E51" s="23">
        <v>11</v>
      </c>
      <c r="F51" s="48"/>
      <c r="G51" s="48"/>
      <c r="H51" s="52"/>
      <c r="I51" s="52"/>
      <c r="J51" s="52"/>
      <c r="K51" s="52"/>
      <c r="L51" s="52"/>
      <c r="M51" s="52"/>
      <c r="N51" s="52"/>
      <c r="O51" s="52"/>
      <c r="P51" s="52"/>
      <c r="Q51" s="52"/>
      <c r="R51" s="48"/>
      <c r="S51" s="48"/>
      <c r="T51" s="48"/>
      <c r="U51" s="48"/>
      <c r="V51" s="48"/>
      <c r="W51" s="48"/>
      <c r="X51" s="48"/>
      <c r="Y51" s="48"/>
      <c r="Z51" s="48"/>
      <c r="AA51" s="48"/>
      <c r="AB51" s="48"/>
      <c r="AC51" s="48"/>
      <c r="AD51" s="48"/>
      <c r="AE51" s="48"/>
      <c r="AF51" s="48"/>
      <c r="AG51" s="48"/>
      <c r="AH51" s="48"/>
      <c r="AI51" s="48"/>
      <c r="AJ51" s="48"/>
      <c r="AK51" s="48"/>
      <c r="AL51" s="48"/>
    </row>
    <row r="52" spans="1:38" ht="13" customHeight="1" x14ac:dyDescent="0.15">
      <c r="A52" s="7"/>
      <c r="B52" s="43" t="s">
        <v>461</v>
      </c>
      <c r="C52" s="22">
        <v>8648</v>
      </c>
      <c r="D52" s="22">
        <v>205009</v>
      </c>
      <c r="E52" s="23">
        <v>43</v>
      </c>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ht="13" customHeight="1" x14ac:dyDescent="0.15">
      <c r="A53" s="7"/>
      <c r="B53" s="43" t="s">
        <v>462</v>
      </c>
      <c r="C53" s="22">
        <v>8206</v>
      </c>
      <c r="D53" s="22">
        <v>0</v>
      </c>
      <c r="E53" s="23">
        <v>15</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row>
    <row r="54" spans="1:38" ht="13" customHeight="1" x14ac:dyDescent="0.15">
      <c r="A54" s="7"/>
      <c r="B54" s="43" t="s">
        <v>463</v>
      </c>
      <c r="C54" s="22">
        <v>8448</v>
      </c>
      <c r="D54" s="22">
        <v>381</v>
      </c>
      <c r="E54" s="23">
        <v>54</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row>
    <row r="55" spans="1:38" ht="13" customHeight="1" x14ac:dyDescent="0.15">
      <c r="A55" s="7"/>
      <c r="B55" s="43" t="s">
        <v>464</v>
      </c>
      <c r="C55" s="22">
        <v>8579</v>
      </c>
      <c r="D55" s="22">
        <v>510</v>
      </c>
      <c r="E55" s="23">
        <v>145</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ht="13" customHeight="1" x14ac:dyDescent="0.15">
      <c r="A56" s="7"/>
      <c r="B56" s="43" t="s">
        <v>465</v>
      </c>
      <c r="C56" s="22">
        <v>0</v>
      </c>
      <c r="D56" s="22">
        <v>0</v>
      </c>
      <c r="E56" s="23">
        <v>3053</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ht="13" customHeight="1" x14ac:dyDescent="0.15">
      <c r="A57" s="7"/>
      <c r="B57" s="43" t="s">
        <v>466</v>
      </c>
      <c r="C57" s="22">
        <v>8763</v>
      </c>
      <c r="D57" s="22">
        <v>39036</v>
      </c>
      <c r="E57" s="23">
        <v>140</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ht="13" customHeight="1" x14ac:dyDescent="0.15">
      <c r="A58" s="7"/>
      <c r="B58" s="43" t="s">
        <v>467</v>
      </c>
      <c r="C58" s="22">
        <v>8212</v>
      </c>
      <c r="D58" s="22">
        <v>3442</v>
      </c>
      <c r="E58" s="23">
        <v>16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ht="13" customHeight="1" x14ac:dyDescent="0.15">
      <c r="A59" s="7"/>
      <c r="B59" s="43" t="s">
        <v>468</v>
      </c>
      <c r="C59" s="22">
        <v>250322</v>
      </c>
      <c r="D59" s="22">
        <v>6941</v>
      </c>
      <c r="E59" s="23">
        <v>3058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row>
    <row r="60" spans="1:38" ht="13" customHeight="1" x14ac:dyDescent="0.15">
      <c r="A60" s="7"/>
      <c r="B60" s="43" t="s">
        <v>469</v>
      </c>
      <c r="C60" s="22">
        <v>8363</v>
      </c>
      <c r="D60" s="22">
        <v>0</v>
      </c>
      <c r="E60" s="23">
        <v>1</v>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1:38" ht="13" customHeight="1" x14ac:dyDescent="0.15">
      <c r="A61" s="7"/>
      <c r="B61" s="43" t="s">
        <v>470</v>
      </c>
      <c r="C61" s="22">
        <v>8352</v>
      </c>
      <c r="D61" s="22">
        <v>5063</v>
      </c>
      <c r="E61" s="23">
        <v>23</v>
      </c>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row>
    <row r="62" spans="1:38" ht="13" customHeight="1" x14ac:dyDescent="0.15">
      <c r="A62" s="7"/>
      <c r="B62" s="43" t="s">
        <v>471</v>
      </c>
      <c r="C62" s="22">
        <v>8470</v>
      </c>
      <c r="D62" s="22">
        <v>44837</v>
      </c>
      <c r="E62" s="23">
        <v>42</v>
      </c>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row>
    <row r="63" spans="1:38" ht="13" customHeight="1" x14ac:dyDescent="0.15">
      <c r="A63" s="7"/>
      <c r="B63" s="43" t="s">
        <v>472</v>
      </c>
      <c r="C63" s="22">
        <v>32896</v>
      </c>
      <c r="D63" s="22">
        <v>26867</v>
      </c>
      <c r="E63" s="23">
        <v>11824</v>
      </c>
      <c r="F63" s="48"/>
      <c r="G63" s="48"/>
      <c r="H63" s="48"/>
      <c r="I63" s="48"/>
      <c r="J63" s="48"/>
      <c r="K63" s="48"/>
      <c r="L63" s="48"/>
      <c r="M63" s="48"/>
      <c r="N63" s="48"/>
      <c r="O63" s="48"/>
      <c r="P63" s="48"/>
      <c r="Q63" s="48"/>
      <c r="R63" s="54"/>
      <c r="S63" s="54"/>
      <c r="T63" s="54"/>
      <c r="U63" s="54"/>
      <c r="V63" s="54"/>
      <c r="W63" s="54"/>
      <c r="X63" s="54"/>
      <c r="Y63" s="54"/>
      <c r="Z63" s="54"/>
      <c r="AA63" s="54"/>
      <c r="AB63" s="54"/>
      <c r="AC63" s="54"/>
      <c r="AD63" s="54"/>
      <c r="AE63" s="54"/>
      <c r="AF63" s="54"/>
      <c r="AG63" s="54"/>
      <c r="AH63" s="54"/>
      <c r="AI63" s="54"/>
      <c r="AJ63" s="54"/>
      <c r="AK63" s="54"/>
      <c r="AL63" s="54"/>
    </row>
    <row r="64" spans="1:38" ht="13" customHeight="1" x14ac:dyDescent="0.15">
      <c r="A64" s="7"/>
      <c r="B64" s="43" t="s">
        <v>473</v>
      </c>
      <c r="C64" s="22">
        <v>23244</v>
      </c>
      <c r="D64" s="22">
        <v>24910</v>
      </c>
      <c r="E64" s="23">
        <v>5940</v>
      </c>
      <c r="F64" s="48"/>
      <c r="G64" s="48"/>
      <c r="H64" s="54"/>
      <c r="I64" s="48"/>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row>
    <row r="65" spans="1:38" ht="13" customHeight="1" x14ac:dyDescent="0.15">
      <c r="A65" s="7"/>
      <c r="B65" s="43" t="s">
        <v>474</v>
      </c>
      <c r="C65" s="22">
        <v>9738</v>
      </c>
      <c r="D65" s="22">
        <v>103361</v>
      </c>
      <c r="E65" s="23">
        <v>200</v>
      </c>
      <c r="F65" s="48"/>
      <c r="G65" s="48"/>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row>
    <row r="66" spans="1:38" ht="13" customHeight="1" x14ac:dyDescent="0.15">
      <c r="A66" s="7"/>
      <c r="B66" s="43" t="s">
        <v>475</v>
      </c>
      <c r="C66" s="22">
        <v>8139</v>
      </c>
      <c r="D66" s="22">
        <v>1435</v>
      </c>
      <c r="E66" s="23">
        <v>7</v>
      </c>
      <c r="F66" s="48"/>
      <c r="G66" s="48"/>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row>
    <row r="67" spans="1:38" ht="13" customHeight="1" x14ac:dyDescent="0.15">
      <c r="A67" s="7"/>
      <c r="B67" s="43" t="s">
        <v>476</v>
      </c>
      <c r="C67" s="22">
        <v>8488</v>
      </c>
      <c r="D67" s="22">
        <v>1</v>
      </c>
      <c r="E67" s="23">
        <v>76</v>
      </c>
      <c r="F67" s="48"/>
      <c r="G67" s="48"/>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row>
    <row r="68" spans="1:38" ht="13" customHeight="1" x14ac:dyDescent="0.15">
      <c r="A68" s="7"/>
      <c r="B68" s="43" t="s">
        <v>477</v>
      </c>
      <c r="C68" s="22">
        <v>29116</v>
      </c>
      <c r="D68" s="22">
        <v>34931</v>
      </c>
      <c r="E68" s="23">
        <v>11134</v>
      </c>
      <c r="F68" s="48"/>
      <c r="G68" s="48"/>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row>
    <row r="69" spans="1:38" ht="13" customHeight="1" x14ac:dyDescent="0.15">
      <c r="A69" s="7"/>
      <c r="B69" s="43" t="s">
        <v>478</v>
      </c>
      <c r="C69" s="22">
        <v>12679</v>
      </c>
      <c r="D69" s="22">
        <v>61520</v>
      </c>
      <c r="E69" s="23">
        <v>1749</v>
      </c>
      <c r="F69" s="48"/>
      <c r="G69" s="48"/>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row>
    <row r="70" spans="1:38" ht="13" customHeight="1" x14ac:dyDescent="0.15">
      <c r="A70" s="7"/>
      <c r="B70" s="43" t="s">
        <v>479</v>
      </c>
      <c r="C70" s="22">
        <v>12952</v>
      </c>
      <c r="D70" s="22">
        <v>10</v>
      </c>
      <c r="E70" s="23">
        <v>8663</v>
      </c>
      <c r="F70" s="48"/>
      <c r="G70" s="48"/>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row>
    <row r="71" spans="1:38" ht="13" customHeight="1" x14ac:dyDescent="0.15">
      <c r="A71" s="7"/>
      <c r="B71" s="43" t="s">
        <v>480</v>
      </c>
      <c r="C71" s="22">
        <v>10200</v>
      </c>
      <c r="D71" s="22">
        <v>6</v>
      </c>
      <c r="E71" s="23">
        <v>2938</v>
      </c>
      <c r="F71" s="48"/>
      <c r="G71" s="48"/>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row>
    <row r="72" spans="1:38" ht="13" customHeight="1" x14ac:dyDescent="0.15">
      <c r="A72" s="7"/>
      <c r="B72" s="43" t="s">
        <v>481</v>
      </c>
      <c r="C72" s="22">
        <v>8223</v>
      </c>
      <c r="D72" s="22">
        <v>0</v>
      </c>
      <c r="E72" s="23">
        <v>8</v>
      </c>
      <c r="F72" s="48"/>
      <c r="G72" s="48"/>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row>
    <row r="73" spans="1:38" ht="13" customHeight="1" x14ac:dyDescent="0.15">
      <c r="A73" s="7"/>
      <c r="B73" s="43" t="s">
        <v>482</v>
      </c>
      <c r="C73" s="22">
        <v>11029</v>
      </c>
      <c r="D73" s="22">
        <v>28394</v>
      </c>
      <c r="E73" s="23">
        <v>1632</v>
      </c>
      <c r="F73" s="48"/>
      <c r="G73" s="48"/>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row>
    <row r="74" spans="1:38" ht="13" customHeight="1" x14ac:dyDescent="0.15">
      <c r="A74" s="7"/>
      <c r="B74" s="43" t="s">
        <v>483</v>
      </c>
      <c r="C74" s="22">
        <v>12912</v>
      </c>
      <c r="D74" s="22">
        <v>13657</v>
      </c>
      <c r="E74" s="23">
        <v>1689</v>
      </c>
      <c r="F74" s="48"/>
      <c r="G74" s="48"/>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row>
    <row r="75" spans="1:38" ht="13" customHeight="1" x14ac:dyDescent="0.15">
      <c r="A75" s="7"/>
      <c r="B75" s="43" t="s">
        <v>484</v>
      </c>
      <c r="C75" s="22">
        <v>9097</v>
      </c>
      <c r="D75" s="22">
        <v>41430</v>
      </c>
      <c r="E75" s="23">
        <v>238</v>
      </c>
      <c r="F75" s="48"/>
      <c r="G75" s="48"/>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row>
    <row r="76" spans="1:38" ht="13" customHeight="1" x14ac:dyDescent="0.15">
      <c r="A76" s="7"/>
      <c r="B76" s="43" t="s">
        <v>485</v>
      </c>
      <c r="C76" s="22">
        <v>8287</v>
      </c>
      <c r="D76" s="22">
        <v>0</v>
      </c>
      <c r="E76" s="23">
        <v>41</v>
      </c>
      <c r="F76" s="48"/>
      <c r="G76" s="48"/>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row>
    <row r="77" spans="1:38" ht="13" customHeight="1" x14ac:dyDescent="0.15">
      <c r="A77" s="7"/>
      <c r="B77" s="43" t="s">
        <v>486</v>
      </c>
      <c r="C77" s="22">
        <v>8332</v>
      </c>
      <c r="D77" s="22">
        <v>7896</v>
      </c>
      <c r="E77" s="23">
        <v>18</v>
      </c>
      <c r="F77" s="48"/>
      <c r="G77" s="48"/>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row>
    <row r="78" spans="1:38" ht="13" customHeight="1" x14ac:dyDescent="0.15">
      <c r="A78" s="7"/>
      <c r="B78" s="43" t="s">
        <v>487</v>
      </c>
      <c r="C78" s="22">
        <v>8285</v>
      </c>
      <c r="D78" s="22">
        <v>3507</v>
      </c>
      <c r="E78" s="23">
        <v>38</v>
      </c>
      <c r="F78" s="48"/>
      <c r="G78" s="48"/>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row>
    <row r="79" spans="1:38" ht="13" customHeight="1" x14ac:dyDescent="0.15">
      <c r="A79" s="7"/>
      <c r="B79" s="43" t="s">
        <v>488</v>
      </c>
      <c r="C79" s="22">
        <v>8661</v>
      </c>
      <c r="D79" s="22">
        <v>9283</v>
      </c>
      <c r="E79" s="23">
        <v>173</v>
      </c>
      <c r="F79" s="48"/>
      <c r="G79" s="48"/>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row>
    <row r="80" spans="1:38" ht="13" customHeight="1" x14ac:dyDescent="0.15">
      <c r="A80" s="7"/>
      <c r="B80" s="43" t="s">
        <v>489</v>
      </c>
      <c r="C80" s="22">
        <v>8508</v>
      </c>
      <c r="D80" s="22">
        <v>18055</v>
      </c>
      <c r="E80" s="23">
        <v>45</v>
      </c>
      <c r="F80" s="48"/>
      <c r="G80" s="48"/>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row>
    <row r="81" spans="1:38" ht="13" customHeight="1" x14ac:dyDescent="0.15">
      <c r="A81" s="7"/>
      <c r="B81" s="43" t="s">
        <v>490</v>
      </c>
      <c r="C81" s="22">
        <v>8666</v>
      </c>
      <c r="D81" s="22">
        <v>1880</v>
      </c>
      <c r="E81" s="23">
        <v>141</v>
      </c>
      <c r="F81" s="48"/>
      <c r="G81" s="48"/>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row>
    <row r="82" spans="1:38" ht="13" customHeight="1" x14ac:dyDescent="0.15">
      <c r="A82" s="7"/>
      <c r="B82" s="43" t="s">
        <v>491</v>
      </c>
      <c r="C82" s="22">
        <v>8248</v>
      </c>
      <c r="D82" s="22">
        <v>0</v>
      </c>
      <c r="E82" s="23">
        <v>74</v>
      </c>
      <c r="F82" s="48"/>
      <c r="G82" s="48"/>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row>
    <row r="83" spans="1:38" ht="13" customHeight="1" thickBot="1" x14ac:dyDescent="0.2">
      <c r="A83" s="7"/>
      <c r="B83" s="43" t="s">
        <v>492</v>
      </c>
      <c r="C83" s="22">
        <v>9181</v>
      </c>
      <c r="D83" s="22">
        <v>1694</v>
      </c>
      <c r="E83" s="23">
        <v>237</v>
      </c>
      <c r="F83" s="48"/>
      <c r="G83" s="48"/>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row>
    <row r="84" spans="1:38" ht="18" customHeight="1" thickBot="1" x14ac:dyDescent="0.25">
      <c r="B84" s="44" t="s">
        <v>17</v>
      </c>
      <c r="C84" s="41"/>
      <c r="D84" s="171"/>
      <c r="E84" s="42"/>
      <c r="G84" s="48"/>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row>
    <row r="85" spans="1:38" s="2" customFormat="1" ht="13" customHeight="1" x14ac:dyDescent="0.15">
      <c r="A85" s="7"/>
      <c r="B85" s="43" t="s">
        <v>428</v>
      </c>
      <c r="C85" s="22">
        <v>0</v>
      </c>
      <c r="D85" s="22">
        <v>139861</v>
      </c>
      <c r="E85" s="23">
        <v>756</v>
      </c>
      <c r="F85" s="50"/>
      <c r="G85" s="50"/>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row>
    <row r="86" spans="1:38" s="2" customFormat="1" ht="13" customHeight="1" thickBot="1" x14ac:dyDescent="0.2">
      <c r="A86" s="7"/>
      <c r="B86" s="83" t="s">
        <v>238</v>
      </c>
      <c r="C86" s="22">
        <v>91729</v>
      </c>
      <c r="D86" s="22">
        <v>264049</v>
      </c>
      <c r="E86" s="23">
        <v>78178</v>
      </c>
      <c r="F86" s="50"/>
      <c r="G86" s="50"/>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row>
    <row r="87" spans="1:38" s="2" customFormat="1" ht="26" customHeight="1" thickBot="1" x14ac:dyDescent="0.3">
      <c r="A87" s="223" t="s">
        <v>13</v>
      </c>
      <c r="B87" s="224"/>
      <c r="C87" s="224"/>
      <c r="D87" s="224"/>
      <c r="E87" s="224"/>
      <c r="F87" s="225"/>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row>
    <row r="88" spans="1:38" s="5" customFormat="1" ht="13" customHeight="1" x14ac:dyDescent="0.15">
      <c r="A88" s="7"/>
      <c r="B88" s="56" t="s">
        <v>249</v>
      </c>
      <c r="C88" s="34">
        <v>12952</v>
      </c>
      <c r="D88" s="34">
        <v>10</v>
      </c>
      <c r="E88" s="35">
        <v>8663</v>
      </c>
      <c r="F88" s="48"/>
      <c r="G88" s="54"/>
      <c r="H88" s="55"/>
      <c r="I88" s="48"/>
      <c r="J88" s="48"/>
      <c r="K88" s="48"/>
      <c r="L88" s="48"/>
      <c r="M88" s="48"/>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row>
    <row r="89" spans="1:38" s="5" customFormat="1" ht="13" customHeight="1" thickBot="1" x14ac:dyDescent="0.2">
      <c r="A89" s="7"/>
      <c r="B89" s="56" t="s">
        <v>250</v>
      </c>
      <c r="C89" s="34">
        <v>10200</v>
      </c>
      <c r="D89" s="34">
        <v>6</v>
      </c>
      <c r="E89" s="35">
        <v>2938</v>
      </c>
      <c r="F89" s="50"/>
      <c r="G89" s="54"/>
      <c r="H89" s="55"/>
      <c r="I89" s="48"/>
      <c r="J89" s="48"/>
      <c r="K89" s="48"/>
      <c r="L89" s="48"/>
      <c r="M89" s="48"/>
      <c r="N89" s="54"/>
      <c r="O89" s="54"/>
      <c r="P89" s="48"/>
      <c r="Q89" s="48"/>
      <c r="R89" s="54"/>
      <c r="S89" s="54"/>
      <c r="T89" s="54"/>
      <c r="U89" s="54"/>
      <c r="V89" s="54"/>
      <c r="W89" s="54"/>
      <c r="X89" s="54"/>
      <c r="Y89" s="54"/>
      <c r="Z89" s="54"/>
      <c r="AA89" s="54"/>
      <c r="AB89" s="54"/>
      <c r="AC89" s="54"/>
      <c r="AD89" s="54"/>
      <c r="AE89" s="54"/>
      <c r="AF89" s="54"/>
      <c r="AG89" s="54"/>
      <c r="AH89" s="54"/>
      <c r="AI89" s="54"/>
      <c r="AJ89" s="54"/>
      <c r="AK89" s="54"/>
      <c r="AL89" s="54"/>
    </row>
    <row r="90" spans="1:38" s="2" customFormat="1" ht="26" customHeight="1" thickBot="1" x14ac:dyDescent="0.3">
      <c r="A90" s="226" t="s">
        <v>5</v>
      </c>
      <c r="B90" s="227"/>
      <c r="C90" s="227"/>
      <c r="D90" s="227"/>
      <c r="E90" s="227"/>
      <c r="F90" s="228"/>
      <c r="G90" s="54"/>
      <c r="H90" s="55"/>
      <c r="I90" s="48"/>
      <c r="J90" s="48"/>
      <c r="K90" s="50"/>
      <c r="L90" s="50"/>
      <c r="M90" s="50"/>
      <c r="N90" s="50"/>
      <c r="O90" s="50"/>
      <c r="P90" s="48"/>
      <c r="Q90" s="48"/>
      <c r="R90" s="50"/>
      <c r="S90" s="50"/>
      <c r="T90" s="50"/>
      <c r="U90" s="50"/>
      <c r="V90" s="50"/>
      <c r="W90" s="50"/>
      <c r="X90" s="50"/>
      <c r="Y90" s="50"/>
      <c r="Z90" s="50"/>
      <c r="AA90" s="50"/>
      <c r="AB90" s="50"/>
      <c r="AC90" s="50"/>
      <c r="AD90" s="50"/>
      <c r="AE90" s="50"/>
      <c r="AF90" s="50"/>
      <c r="AG90" s="50"/>
      <c r="AH90" s="50"/>
      <c r="AI90" s="50"/>
      <c r="AJ90" s="50"/>
      <c r="AK90" s="50"/>
      <c r="AL90" s="50"/>
    </row>
    <row r="91" spans="1:38" ht="13" customHeight="1" x14ac:dyDescent="0.15">
      <c r="A91" s="7"/>
      <c r="B91" s="98" t="s">
        <v>414</v>
      </c>
      <c r="C91" s="36">
        <v>0</v>
      </c>
      <c r="D91" s="36">
        <v>0</v>
      </c>
      <c r="E91" s="37">
        <v>169</v>
      </c>
      <c r="F91" s="48"/>
      <c r="G91" s="54"/>
      <c r="H91" s="55"/>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row>
    <row r="92" spans="1:38" ht="13" customHeight="1" x14ac:dyDescent="0.15">
      <c r="A92" s="7"/>
      <c r="B92" s="98" t="s">
        <v>278</v>
      </c>
      <c r="C92" s="36">
        <v>0</v>
      </c>
      <c r="D92" s="36">
        <v>0</v>
      </c>
      <c r="E92" s="37">
        <v>81</v>
      </c>
      <c r="F92" s="48"/>
      <c r="G92" s="54"/>
      <c r="H92" s="55"/>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1:38" ht="13" customHeight="1" x14ac:dyDescent="0.15">
      <c r="A93" s="7"/>
      <c r="B93" s="98" t="s">
        <v>279</v>
      </c>
      <c r="C93" s="36">
        <v>0</v>
      </c>
      <c r="D93" s="36">
        <v>0</v>
      </c>
      <c r="E93" s="37">
        <v>26</v>
      </c>
      <c r="F93" s="48"/>
      <c r="G93" s="54"/>
      <c r="H93" s="55"/>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row>
    <row r="94" spans="1:38" ht="13" customHeight="1" x14ac:dyDescent="0.15">
      <c r="A94" s="7"/>
      <c r="B94" s="98" t="s">
        <v>281</v>
      </c>
      <c r="C94" s="36">
        <v>0</v>
      </c>
      <c r="D94" s="36">
        <v>0</v>
      </c>
      <c r="E94" s="37">
        <v>71</v>
      </c>
      <c r="F94" s="48"/>
      <c r="G94" s="54"/>
      <c r="H94" s="55"/>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row>
    <row r="95" spans="1:38" ht="13" customHeight="1" x14ac:dyDescent="0.15">
      <c r="A95" s="7"/>
      <c r="B95" s="98" t="s">
        <v>282</v>
      </c>
      <c r="C95" s="36">
        <v>0</v>
      </c>
      <c r="D95" s="36">
        <v>0</v>
      </c>
      <c r="E95" s="37">
        <v>1</v>
      </c>
      <c r="F95" s="48"/>
      <c r="G95" s="54"/>
      <c r="H95" s="55"/>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row>
    <row r="96" spans="1:38" ht="13" customHeight="1" x14ac:dyDescent="0.15">
      <c r="A96" s="8"/>
      <c r="B96" s="98" t="s">
        <v>283</v>
      </c>
      <c r="C96" s="36">
        <v>0</v>
      </c>
      <c r="D96" s="36">
        <v>0</v>
      </c>
      <c r="E96" s="37">
        <v>70</v>
      </c>
      <c r="F96" s="48"/>
      <c r="G96" s="54"/>
      <c r="H96" s="55"/>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row>
    <row r="97" spans="1:38" ht="13" customHeight="1" x14ac:dyDescent="0.15">
      <c r="A97" s="8"/>
      <c r="B97" s="98" t="s">
        <v>288</v>
      </c>
      <c r="C97" s="36">
        <v>0</v>
      </c>
      <c r="D97" s="36">
        <v>0</v>
      </c>
      <c r="E97" s="37">
        <v>62</v>
      </c>
      <c r="F97" s="48"/>
      <c r="G97" s="54"/>
      <c r="H97" s="55"/>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row>
    <row r="98" spans="1:38" ht="13" customHeight="1" x14ac:dyDescent="0.15">
      <c r="A98" s="7"/>
      <c r="B98" s="98" t="s">
        <v>289</v>
      </c>
      <c r="C98" s="36">
        <v>0</v>
      </c>
      <c r="D98" s="36">
        <v>0</v>
      </c>
      <c r="E98" s="37">
        <v>110</v>
      </c>
      <c r="F98" s="48"/>
      <c r="G98" s="54"/>
      <c r="H98" s="55"/>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row>
    <row r="99" spans="1:38" ht="13" customHeight="1" x14ac:dyDescent="0.15">
      <c r="A99" s="8"/>
      <c r="B99" s="98" t="s">
        <v>291</v>
      </c>
      <c r="C99" s="36">
        <v>0</v>
      </c>
      <c r="D99" s="36">
        <v>0</v>
      </c>
      <c r="E99" s="37">
        <v>102</v>
      </c>
      <c r="F99" s="48"/>
      <c r="G99" s="54"/>
      <c r="H99" s="55"/>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row>
    <row r="100" spans="1:38" ht="13" customHeight="1" x14ac:dyDescent="0.15">
      <c r="A100" s="8"/>
      <c r="B100" s="98" t="s">
        <v>415</v>
      </c>
      <c r="C100" s="36">
        <v>0</v>
      </c>
      <c r="D100" s="36">
        <v>0</v>
      </c>
      <c r="E100" s="37">
        <v>57</v>
      </c>
      <c r="F100" s="48"/>
      <c r="G100" s="54"/>
      <c r="H100" s="55"/>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row>
    <row r="101" spans="1:38" ht="13" customHeight="1" x14ac:dyDescent="0.15">
      <c r="A101" s="7"/>
      <c r="B101" s="98" t="s">
        <v>294</v>
      </c>
      <c r="C101" s="36">
        <v>0</v>
      </c>
      <c r="D101" s="36">
        <v>0</v>
      </c>
      <c r="E101" s="37">
        <v>116</v>
      </c>
      <c r="F101" s="48"/>
      <c r="G101" s="54"/>
      <c r="H101" s="55"/>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row>
    <row r="102" spans="1:38" ht="13" customHeight="1" x14ac:dyDescent="0.15">
      <c r="A102" s="8"/>
      <c r="B102" s="98" t="s">
        <v>416</v>
      </c>
      <c r="C102" s="36">
        <v>0</v>
      </c>
      <c r="D102" s="36">
        <v>0</v>
      </c>
      <c r="E102" s="37">
        <v>60</v>
      </c>
      <c r="F102" s="48"/>
      <c r="G102" s="54"/>
      <c r="H102" s="55"/>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row>
    <row r="103" spans="1:38" ht="13" customHeight="1" x14ac:dyDescent="0.15">
      <c r="A103" s="7"/>
      <c r="B103" s="98" t="s">
        <v>296</v>
      </c>
      <c r="C103" s="36">
        <v>0</v>
      </c>
      <c r="D103" s="36">
        <v>0</v>
      </c>
      <c r="E103" s="37">
        <v>79</v>
      </c>
      <c r="F103" s="48"/>
      <c r="G103" s="54"/>
      <c r="H103" s="55"/>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row>
    <row r="104" spans="1:38" ht="13" customHeight="1" x14ac:dyDescent="0.15">
      <c r="A104" s="7"/>
      <c r="B104" s="98" t="s">
        <v>297</v>
      </c>
      <c r="C104" s="36">
        <v>0</v>
      </c>
      <c r="D104" s="36">
        <v>0</v>
      </c>
      <c r="E104" s="37">
        <v>1162</v>
      </c>
      <c r="F104" s="48"/>
      <c r="G104" s="54"/>
      <c r="H104" s="55"/>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1:38" ht="13" customHeight="1" x14ac:dyDescent="0.15">
      <c r="A105" s="7"/>
      <c r="B105" s="98" t="s">
        <v>299</v>
      </c>
      <c r="C105" s="36">
        <v>0</v>
      </c>
      <c r="D105" s="36">
        <v>0</v>
      </c>
      <c r="E105" s="37">
        <v>8</v>
      </c>
      <c r="F105" s="48"/>
      <c r="G105" s="54"/>
      <c r="H105" s="55"/>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row>
    <row r="106" spans="1:38" ht="13" customHeight="1" x14ac:dyDescent="0.15">
      <c r="A106" s="7"/>
      <c r="B106" s="98" t="s">
        <v>302</v>
      </c>
      <c r="C106" s="36">
        <v>0</v>
      </c>
      <c r="D106" s="36">
        <v>0</v>
      </c>
      <c r="E106" s="37">
        <v>19</v>
      </c>
      <c r="F106" s="48"/>
      <c r="G106" s="54"/>
      <c r="H106" s="55"/>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row>
    <row r="107" spans="1:38" ht="13" customHeight="1" x14ac:dyDescent="0.15">
      <c r="A107" s="7"/>
      <c r="B107" s="98" t="s">
        <v>303</v>
      </c>
      <c r="C107" s="36">
        <v>0</v>
      </c>
      <c r="D107" s="36">
        <v>0</v>
      </c>
      <c r="E107" s="37">
        <v>50</v>
      </c>
      <c r="F107" s="48"/>
      <c r="G107" s="54"/>
      <c r="H107" s="55"/>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row>
    <row r="108" spans="1:38" ht="13" customHeight="1" x14ac:dyDescent="0.15">
      <c r="A108" s="7"/>
      <c r="B108" s="98" t="s">
        <v>306</v>
      </c>
      <c r="C108" s="36">
        <v>0</v>
      </c>
      <c r="D108" s="36">
        <v>0</v>
      </c>
      <c r="E108" s="37">
        <v>2751</v>
      </c>
      <c r="F108" s="48"/>
      <c r="G108" s="54"/>
      <c r="H108" s="55"/>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row>
    <row r="109" spans="1:38" ht="13" customHeight="1" x14ac:dyDescent="0.15">
      <c r="A109" s="7"/>
      <c r="B109" s="98" t="s">
        <v>307</v>
      </c>
      <c r="C109" s="36">
        <v>0</v>
      </c>
      <c r="D109" s="36">
        <v>0</v>
      </c>
      <c r="E109" s="37">
        <v>425</v>
      </c>
      <c r="F109" s="48"/>
      <c r="G109" s="54"/>
      <c r="H109" s="55"/>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row>
    <row r="110" spans="1:38" ht="13" customHeight="1" x14ac:dyDescent="0.15">
      <c r="A110" s="7"/>
      <c r="B110" s="98" t="s">
        <v>417</v>
      </c>
      <c r="C110" s="36">
        <v>0</v>
      </c>
      <c r="D110" s="36">
        <v>0</v>
      </c>
      <c r="E110" s="37">
        <v>19</v>
      </c>
      <c r="F110" s="48"/>
      <c r="G110" s="54"/>
      <c r="H110" s="55"/>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row>
    <row r="111" spans="1:38" ht="13" customHeight="1" x14ac:dyDescent="0.15">
      <c r="A111" s="7"/>
      <c r="B111" s="98" t="s">
        <v>308</v>
      </c>
      <c r="C111" s="36">
        <v>0</v>
      </c>
      <c r="D111" s="36">
        <v>0</v>
      </c>
      <c r="E111" s="37">
        <v>3827</v>
      </c>
      <c r="F111" s="48"/>
      <c r="G111" s="54"/>
      <c r="H111" s="55"/>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row>
    <row r="112" spans="1:38" ht="13" customHeight="1" x14ac:dyDescent="0.15">
      <c r="A112" s="7"/>
      <c r="B112" s="98" t="s">
        <v>309</v>
      </c>
      <c r="C112" s="36">
        <v>0</v>
      </c>
      <c r="D112" s="36">
        <v>0</v>
      </c>
      <c r="E112" s="37">
        <v>42</v>
      </c>
      <c r="F112" s="48"/>
      <c r="G112" s="54"/>
      <c r="H112" s="55"/>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row>
    <row r="113" spans="1:38" ht="13" customHeight="1" x14ac:dyDescent="0.15">
      <c r="A113" s="7"/>
      <c r="B113" s="98" t="s">
        <v>310</v>
      </c>
      <c r="C113" s="36">
        <v>0</v>
      </c>
      <c r="D113" s="36">
        <v>0</v>
      </c>
      <c r="E113" s="37">
        <v>75</v>
      </c>
      <c r="F113" s="48"/>
      <c r="G113" s="54"/>
      <c r="H113" s="55"/>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row>
    <row r="114" spans="1:38" ht="13" customHeight="1" x14ac:dyDescent="0.15">
      <c r="A114" s="7"/>
      <c r="B114" s="98" t="s">
        <v>312</v>
      </c>
      <c r="C114" s="36">
        <v>0</v>
      </c>
      <c r="D114" s="36">
        <v>0</v>
      </c>
      <c r="E114" s="37">
        <v>546</v>
      </c>
      <c r="F114" s="48"/>
      <c r="G114" s="54"/>
      <c r="H114" s="55"/>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row>
    <row r="115" spans="1:38" ht="13" customHeight="1" x14ac:dyDescent="0.15">
      <c r="A115" s="7"/>
      <c r="B115" s="98" t="s">
        <v>313</v>
      </c>
      <c r="C115" s="36">
        <v>0</v>
      </c>
      <c r="D115" s="36">
        <v>0</v>
      </c>
      <c r="E115" s="37">
        <v>31</v>
      </c>
      <c r="F115" s="48"/>
      <c r="G115" s="54"/>
      <c r="H115" s="55"/>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1:38" ht="13" customHeight="1" x14ac:dyDescent="0.15">
      <c r="A116" s="7"/>
      <c r="B116" s="98" t="s">
        <v>314</v>
      </c>
      <c r="C116" s="36">
        <v>0</v>
      </c>
      <c r="D116" s="36">
        <v>0</v>
      </c>
      <c r="E116" s="37">
        <v>57</v>
      </c>
      <c r="F116" s="48"/>
      <c r="G116" s="54"/>
      <c r="H116" s="55"/>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row>
    <row r="117" spans="1:38" ht="13" customHeight="1" x14ac:dyDescent="0.15">
      <c r="A117" s="8"/>
      <c r="B117" s="98" t="s">
        <v>316</v>
      </c>
      <c r="C117" s="36">
        <v>0</v>
      </c>
      <c r="D117" s="36">
        <v>0</v>
      </c>
      <c r="E117" s="37">
        <v>70</v>
      </c>
      <c r="F117" s="48"/>
      <c r="G117" s="54"/>
      <c r="H117" s="55"/>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row>
    <row r="118" spans="1:38" ht="13" customHeight="1" x14ac:dyDescent="0.15">
      <c r="A118" s="8"/>
      <c r="B118" s="98" t="s">
        <v>317</v>
      </c>
      <c r="C118" s="36">
        <v>0</v>
      </c>
      <c r="D118" s="36">
        <v>0</v>
      </c>
      <c r="E118" s="37">
        <v>83</v>
      </c>
      <c r="F118" s="48"/>
      <c r="G118" s="54"/>
      <c r="H118" s="55"/>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row>
    <row r="119" spans="1:38" ht="13" customHeight="1" x14ac:dyDescent="0.15">
      <c r="A119" s="7"/>
      <c r="B119" s="98" t="s">
        <v>418</v>
      </c>
      <c r="C119" s="36">
        <v>0</v>
      </c>
      <c r="D119" s="36">
        <v>0</v>
      </c>
      <c r="E119" s="37">
        <v>45</v>
      </c>
      <c r="F119" s="48"/>
      <c r="G119" s="54"/>
      <c r="H119" s="55"/>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row>
    <row r="120" spans="1:38" ht="13" customHeight="1" x14ac:dyDescent="0.15">
      <c r="A120" s="8"/>
      <c r="B120" s="98" t="s">
        <v>422</v>
      </c>
      <c r="C120" s="36">
        <v>0</v>
      </c>
      <c r="D120" s="36">
        <v>0</v>
      </c>
      <c r="E120" s="37">
        <v>35</v>
      </c>
      <c r="F120" s="48"/>
      <c r="G120" s="54"/>
      <c r="H120" s="55"/>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row>
    <row r="121" spans="1:38" ht="13" customHeight="1" x14ac:dyDescent="0.15">
      <c r="A121" s="8"/>
      <c r="B121" s="98" t="s">
        <v>319</v>
      </c>
      <c r="C121" s="36">
        <v>0</v>
      </c>
      <c r="D121" s="36">
        <v>0</v>
      </c>
      <c r="E121" s="37">
        <v>75</v>
      </c>
      <c r="F121" s="48"/>
      <c r="G121" s="54"/>
      <c r="H121" s="55"/>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row>
    <row r="122" spans="1:38" ht="13" customHeight="1" x14ac:dyDescent="0.15">
      <c r="A122" s="7"/>
      <c r="B122" s="98" t="s">
        <v>320</v>
      </c>
      <c r="C122" s="36">
        <v>0</v>
      </c>
      <c r="D122" s="36">
        <v>0</v>
      </c>
      <c r="E122" s="37">
        <v>48</v>
      </c>
      <c r="F122" s="48"/>
      <c r="G122" s="54"/>
      <c r="H122" s="55"/>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row>
    <row r="123" spans="1:38" ht="13" customHeight="1" x14ac:dyDescent="0.15">
      <c r="A123" s="8"/>
      <c r="B123" s="98" t="s">
        <v>321</v>
      </c>
      <c r="C123" s="36">
        <v>0</v>
      </c>
      <c r="D123" s="36">
        <v>0</v>
      </c>
      <c r="E123" s="37">
        <v>42</v>
      </c>
      <c r="F123" s="48"/>
      <c r="G123" s="54"/>
      <c r="H123" s="55"/>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row>
    <row r="124" spans="1:38" ht="13" customHeight="1" x14ac:dyDescent="0.15">
      <c r="A124" s="7"/>
      <c r="B124" s="98" t="s">
        <v>322</v>
      </c>
      <c r="C124" s="36">
        <v>0</v>
      </c>
      <c r="D124" s="36">
        <v>0</v>
      </c>
      <c r="E124" s="37">
        <v>96</v>
      </c>
      <c r="F124" s="48"/>
      <c r="G124" s="54"/>
      <c r="H124" s="55"/>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row>
    <row r="125" spans="1:38" ht="13" customHeight="1" x14ac:dyDescent="0.15">
      <c r="A125" s="7"/>
      <c r="B125" s="98" t="s">
        <v>323</v>
      </c>
      <c r="C125" s="36">
        <v>0</v>
      </c>
      <c r="D125" s="36">
        <v>0</v>
      </c>
      <c r="E125" s="37">
        <v>4</v>
      </c>
      <c r="F125" s="48"/>
      <c r="G125" s="54"/>
      <c r="H125" s="55"/>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row>
    <row r="126" spans="1:38" ht="13" customHeight="1" x14ac:dyDescent="0.15">
      <c r="A126" s="7"/>
      <c r="B126" s="98" t="s">
        <v>324</v>
      </c>
      <c r="C126" s="36">
        <v>0</v>
      </c>
      <c r="D126" s="36">
        <v>0</v>
      </c>
      <c r="E126" s="37">
        <v>110</v>
      </c>
      <c r="F126" s="48"/>
      <c r="G126" s="54"/>
      <c r="H126" s="55"/>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row>
    <row r="127" spans="1:38" ht="13" customHeight="1" x14ac:dyDescent="0.15">
      <c r="A127" s="7"/>
      <c r="B127" s="98" t="s">
        <v>325</v>
      </c>
      <c r="C127" s="36">
        <v>0</v>
      </c>
      <c r="D127" s="36">
        <v>0</v>
      </c>
      <c r="E127" s="37">
        <v>82</v>
      </c>
      <c r="F127" s="48"/>
      <c r="G127" s="54"/>
      <c r="H127" s="55"/>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row>
    <row r="128" spans="1:38" ht="13" customHeight="1" x14ac:dyDescent="0.15">
      <c r="A128" s="7"/>
      <c r="B128" s="98" t="s">
        <v>419</v>
      </c>
      <c r="C128" s="36">
        <v>0</v>
      </c>
      <c r="D128" s="36">
        <v>0</v>
      </c>
      <c r="E128" s="37">
        <v>62</v>
      </c>
      <c r="F128" s="48"/>
      <c r="G128" s="54"/>
      <c r="H128" s="55"/>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row>
    <row r="129" spans="1:38" ht="13" customHeight="1" x14ac:dyDescent="0.15">
      <c r="A129" s="7"/>
      <c r="B129" s="98" t="s">
        <v>327</v>
      </c>
      <c r="C129" s="36">
        <v>0</v>
      </c>
      <c r="D129" s="36">
        <v>0</v>
      </c>
      <c r="E129" s="37">
        <v>40</v>
      </c>
      <c r="F129" s="48"/>
      <c r="G129" s="54"/>
      <c r="H129" s="55"/>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row>
    <row r="130" spans="1:38" ht="13" customHeight="1" x14ac:dyDescent="0.15">
      <c r="A130" s="7"/>
      <c r="B130" s="98" t="s">
        <v>328</v>
      </c>
      <c r="C130" s="36">
        <v>0</v>
      </c>
      <c r="D130" s="36">
        <v>0</v>
      </c>
      <c r="E130" s="37">
        <v>17</v>
      </c>
      <c r="F130" s="48"/>
      <c r="G130" s="54"/>
      <c r="H130" s="55"/>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row>
    <row r="131" spans="1:38" ht="13" customHeight="1" x14ac:dyDescent="0.15">
      <c r="A131" s="7"/>
      <c r="B131" s="98" t="s">
        <v>329</v>
      </c>
      <c r="C131" s="36">
        <v>0</v>
      </c>
      <c r="D131" s="36">
        <v>0</v>
      </c>
      <c r="E131" s="37">
        <v>77</v>
      </c>
      <c r="F131" s="48"/>
      <c r="G131" s="54"/>
      <c r="H131" s="55"/>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row>
    <row r="132" spans="1:38" ht="13" customHeight="1" x14ac:dyDescent="0.15">
      <c r="A132" s="7"/>
      <c r="B132" s="98" t="s">
        <v>330</v>
      </c>
      <c r="C132" s="36">
        <v>0</v>
      </c>
      <c r="D132" s="36">
        <v>0</v>
      </c>
      <c r="E132" s="37">
        <v>67</v>
      </c>
      <c r="F132" s="48"/>
      <c r="G132" s="54"/>
      <c r="H132" s="55"/>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row>
    <row r="133" spans="1:38" ht="13" customHeight="1" x14ac:dyDescent="0.15">
      <c r="A133" s="7"/>
      <c r="B133" s="98" t="s">
        <v>420</v>
      </c>
      <c r="C133" s="36">
        <v>0</v>
      </c>
      <c r="D133" s="36">
        <v>0</v>
      </c>
      <c r="E133" s="37">
        <v>30</v>
      </c>
      <c r="F133" s="48"/>
      <c r="G133" s="54"/>
      <c r="H133" s="55"/>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row>
    <row r="134" spans="1:38" ht="13" customHeight="1" x14ac:dyDescent="0.15">
      <c r="A134" s="7"/>
      <c r="B134" s="98" t="s">
        <v>332</v>
      </c>
      <c r="C134" s="36">
        <v>0</v>
      </c>
      <c r="D134" s="36">
        <v>0</v>
      </c>
      <c r="E134" s="37">
        <v>16</v>
      </c>
      <c r="F134" s="48"/>
      <c r="G134" s="54"/>
      <c r="H134" s="55"/>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row>
    <row r="135" spans="1:38" ht="13" customHeight="1" x14ac:dyDescent="0.15">
      <c r="A135" s="7"/>
      <c r="B135" s="98" t="s">
        <v>333</v>
      </c>
      <c r="C135" s="36">
        <v>0</v>
      </c>
      <c r="D135" s="36">
        <v>0</v>
      </c>
      <c r="E135" s="37">
        <v>16</v>
      </c>
      <c r="F135" s="48"/>
      <c r="G135" s="54"/>
      <c r="H135" s="55"/>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row>
    <row r="136" spans="1:38" ht="13" customHeight="1" x14ac:dyDescent="0.15">
      <c r="A136" s="7"/>
      <c r="B136" s="98" t="s">
        <v>335</v>
      </c>
      <c r="C136" s="36">
        <v>0</v>
      </c>
      <c r="D136" s="36">
        <v>0</v>
      </c>
      <c r="E136" s="37">
        <v>40</v>
      </c>
      <c r="F136" s="48"/>
      <c r="G136" s="54"/>
      <c r="H136" s="55"/>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row>
    <row r="137" spans="1:38" ht="13" customHeight="1" x14ac:dyDescent="0.15">
      <c r="A137" s="7"/>
      <c r="B137" s="98" t="s">
        <v>336</v>
      </c>
      <c r="C137" s="36">
        <v>0</v>
      </c>
      <c r="D137" s="36">
        <v>0</v>
      </c>
      <c r="E137" s="37">
        <v>142</v>
      </c>
      <c r="F137" s="48"/>
      <c r="G137" s="54"/>
      <c r="H137" s="55"/>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row>
    <row r="138" spans="1:38" ht="13" customHeight="1" x14ac:dyDescent="0.15">
      <c r="A138" s="7"/>
      <c r="B138" s="98" t="s">
        <v>421</v>
      </c>
      <c r="C138" s="36">
        <v>0</v>
      </c>
      <c r="D138" s="36">
        <v>0</v>
      </c>
      <c r="E138" s="37">
        <v>20</v>
      </c>
      <c r="F138" s="48"/>
      <c r="G138" s="54"/>
      <c r="H138" s="55"/>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row>
    <row r="139" spans="1:38" s="2" customFormat="1" ht="13" customHeight="1" x14ac:dyDescent="0.15">
      <c r="A139" s="7"/>
      <c r="B139" s="98" t="s">
        <v>338</v>
      </c>
      <c r="C139" s="36">
        <v>0</v>
      </c>
      <c r="D139" s="36">
        <v>0</v>
      </c>
      <c r="E139" s="37">
        <v>55</v>
      </c>
      <c r="F139" s="48"/>
      <c r="G139" s="54"/>
      <c r="H139" s="55"/>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row>
    <row r="140" spans="1:38" s="5" customFormat="1" ht="13" customHeight="1" x14ac:dyDescent="0.15">
      <c r="A140" s="7"/>
      <c r="B140" s="98" t="s">
        <v>423</v>
      </c>
      <c r="C140" s="36">
        <v>0</v>
      </c>
      <c r="D140" s="36">
        <v>0</v>
      </c>
      <c r="E140" s="37">
        <v>29</v>
      </c>
      <c r="F140" s="48"/>
      <c r="G140" s="54"/>
      <c r="H140" s="55"/>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row>
    <row r="141" spans="1:38" s="2" customFormat="1" ht="13" customHeight="1" x14ac:dyDescent="0.15">
      <c r="A141" s="7"/>
      <c r="B141" s="98" t="s">
        <v>343</v>
      </c>
      <c r="C141" s="36">
        <v>0</v>
      </c>
      <c r="D141" s="36">
        <v>0</v>
      </c>
      <c r="E141" s="37">
        <v>42</v>
      </c>
      <c r="F141" s="48"/>
      <c r="G141" s="54"/>
      <c r="H141" s="55"/>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row>
    <row r="142" spans="1:38" ht="13" customHeight="1" x14ac:dyDescent="0.15">
      <c r="A142" s="7"/>
      <c r="B142" s="98" t="s">
        <v>346</v>
      </c>
      <c r="C142" s="36">
        <v>0</v>
      </c>
      <c r="D142" s="36">
        <v>0</v>
      </c>
      <c r="E142" s="37">
        <v>28</v>
      </c>
      <c r="F142" s="48"/>
      <c r="G142" s="54"/>
      <c r="H142" s="55"/>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row>
    <row r="143" spans="1:38" ht="13" customHeight="1" x14ac:dyDescent="0.15">
      <c r="A143" s="7"/>
      <c r="B143" s="98" t="s">
        <v>350</v>
      </c>
      <c r="C143" s="36">
        <v>0</v>
      </c>
      <c r="D143" s="36">
        <v>0</v>
      </c>
      <c r="E143" s="37">
        <v>20</v>
      </c>
      <c r="F143" s="48"/>
      <c r="G143" s="54"/>
      <c r="H143" s="55"/>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row>
    <row r="144" spans="1:38" ht="13" customHeight="1" x14ac:dyDescent="0.15">
      <c r="A144" s="7"/>
      <c r="B144" s="98" t="s">
        <v>424</v>
      </c>
      <c r="C144" s="36">
        <v>0</v>
      </c>
      <c r="D144" s="36">
        <v>0</v>
      </c>
      <c r="E144" s="37">
        <v>101</v>
      </c>
      <c r="F144" s="48"/>
      <c r="G144" s="54"/>
      <c r="H144" s="55"/>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row>
    <row r="145" spans="1:38" ht="13" customHeight="1" x14ac:dyDescent="0.15">
      <c r="A145" s="7"/>
      <c r="B145" s="98" t="s">
        <v>425</v>
      </c>
      <c r="C145" s="36">
        <v>0</v>
      </c>
      <c r="D145" s="36">
        <v>0</v>
      </c>
      <c r="E145" s="37">
        <v>50</v>
      </c>
      <c r="F145" s="48"/>
      <c r="G145" s="54"/>
      <c r="H145" s="55"/>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row>
    <row r="146" spans="1:38" ht="13" customHeight="1" x14ac:dyDescent="0.15">
      <c r="A146" s="7"/>
      <c r="B146" s="98" t="s">
        <v>426</v>
      </c>
      <c r="C146" s="36">
        <v>0</v>
      </c>
      <c r="D146" s="36">
        <v>0</v>
      </c>
      <c r="E146" s="37">
        <v>160</v>
      </c>
      <c r="F146" s="48"/>
      <c r="G146" s="54"/>
      <c r="H146" s="55"/>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row>
    <row r="147" spans="1:38" ht="13" customHeight="1" x14ac:dyDescent="0.15">
      <c r="A147" s="7"/>
      <c r="B147" s="98" t="s">
        <v>355</v>
      </c>
      <c r="C147" s="36">
        <v>0</v>
      </c>
      <c r="D147" s="36">
        <v>0</v>
      </c>
      <c r="E147" s="37">
        <v>136</v>
      </c>
      <c r="F147" s="48"/>
      <c r="G147" s="54"/>
      <c r="H147" s="55"/>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row>
    <row r="148" spans="1:38" ht="13" customHeight="1" x14ac:dyDescent="0.15">
      <c r="A148" s="7"/>
      <c r="B148" s="98" t="s">
        <v>356</v>
      </c>
      <c r="C148" s="36">
        <v>0</v>
      </c>
      <c r="D148" s="36">
        <v>0</v>
      </c>
      <c r="E148" s="37">
        <v>84</v>
      </c>
      <c r="F148" s="48"/>
      <c r="G148" s="54"/>
      <c r="H148" s="55"/>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row>
    <row r="149" spans="1:38" ht="13" customHeight="1" x14ac:dyDescent="0.15">
      <c r="A149" s="8"/>
      <c r="B149" s="98" t="s">
        <v>357</v>
      </c>
      <c r="C149" s="36">
        <v>0</v>
      </c>
      <c r="D149" s="36">
        <v>0</v>
      </c>
      <c r="E149" s="37">
        <v>229</v>
      </c>
      <c r="F149" s="48"/>
      <c r="G149" s="54"/>
      <c r="H149" s="55"/>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row>
    <row r="150" spans="1:38" ht="13" customHeight="1" x14ac:dyDescent="0.15">
      <c r="A150" s="8"/>
      <c r="B150" s="98" t="s">
        <v>358</v>
      </c>
      <c r="C150" s="36">
        <v>0</v>
      </c>
      <c r="D150" s="36">
        <v>0</v>
      </c>
      <c r="E150" s="37">
        <v>85</v>
      </c>
      <c r="F150" s="48"/>
      <c r="G150" s="54"/>
      <c r="H150" s="55"/>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row>
    <row r="151" spans="1:38" ht="13" customHeight="1" x14ac:dyDescent="0.15">
      <c r="A151" s="7"/>
      <c r="B151" s="98" t="s">
        <v>359</v>
      </c>
      <c r="C151" s="36">
        <v>0</v>
      </c>
      <c r="D151" s="36">
        <v>0</v>
      </c>
      <c r="E151" s="37">
        <v>58</v>
      </c>
      <c r="F151" s="48"/>
      <c r="G151" s="54"/>
      <c r="H151" s="55"/>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row>
    <row r="152" spans="1:38" ht="13" customHeight="1" x14ac:dyDescent="0.15">
      <c r="A152" s="8"/>
      <c r="B152" s="98" t="s">
        <v>361</v>
      </c>
      <c r="C152" s="36">
        <v>0</v>
      </c>
      <c r="D152" s="36">
        <v>0</v>
      </c>
      <c r="E152" s="37">
        <v>3511</v>
      </c>
      <c r="F152" s="48"/>
      <c r="G152" s="54"/>
      <c r="H152" s="55"/>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row>
    <row r="153" spans="1:38" ht="13" customHeight="1" x14ac:dyDescent="0.15">
      <c r="A153" s="8"/>
      <c r="B153" s="98" t="s">
        <v>362</v>
      </c>
      <c r="C153" s="36">
        <v>0</v>
      </c>
      <c r="D153" s="36">
        <v>0</v>
      </c>
      <c r="E153" s="37">
        <v>169</v>
      </c>
      <c r="F153" s="48"/>
      <c r="G153" s="54"/>
      <c r="H153" s="55"/>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row>
    <row r="154" spans="1:38" ht="13" customHeight="1" x14ac:dyDescent="0.15">
      <c r="A154" s="7"/>
      <c r="B154" s="98" t="s">
        <v>363</v>
      </c>
      <c r="C154" s="36">
        <v>0</v>
      </c>
      <c r="D154" s="36">
        <v>0</v>
      </c>
      <c r="E154" s="37">
        <v>982</v>
      </c>
      <c r="F154" s="48"/>
      <c r="G154" s="54"/>
      <c r="H154" s="55"/>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row>
    <row r="155" spans="1:38" ht="13" customHeight="1" x14ac:dyDescent="0.15">
      <c r="A155" s="8"/>
      <c r="B155" s="98" t="s">
        <v>365</v>
      </c>
      <c r="C155" s="36">
        <v>0</v>
      </c>
      <c r="D155" s="36">
        <v>0</v>
      </c>
      <c r="E155" s="37">
        <v>127</v>
      </c>
      <c r="F155" s="48"/>
      <c r="G155" s="54"/>
      <c r="H155" s="55"/>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row>
    <row r="156" spans="1:38" ht="13" customHeight="1" x14ac:dyDescent="0.15">
      <c r="A156" s="7"/>
      <c r="B156" s="98" t="s">
        <v>368</v>
      </c>
      <c r="C156" s="36">
        <v>0</v>
      </c>
      <c r="D156" s="36">
        <v>0</v>
      </c>
      <c r="E156" s="37">
        <v>7</v>
      </c>
      <c r="F156" s="48"/>
      <c r="G156" s="54"/>
      <c r="H156" s="55"/>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row>
    <row r="157" spans="1:38" ht="13" customHeight="1" x14ac:dyDescent="0.15">
      <c r="A157" s="7"/>
      <c r="B157" s="98" t="s">
        <v>370</v>
      </c>
      <c r="C157" s="36">
        <v>0</v>
      </c>
      <c r="D157" s="36">
        <v>0</v>
      </c>
      <c r="E157" s="37">
        <v>155</v>
      </c>
      <c r="F157" s="48"/>
      <c r="G157" s="54"/>
      <c r="H157" s="55"/>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row>
    <row r="158" spans="1:38" ht="13" customHeight="1" x14ac:dyDescent="0.15">
      <c r="A158" s="7"/>
      <c r="B158" s="98" t="s">
        <v>371</v>
      </c>
      <c r="C158" s="36">
        <v>0</v>
      </c>
      <c r="D158" s="36">
        <v>0</v>
      </c>
      <c r="E158" s="37">
        <v>58</v>
      </c>
      <c r="F158" s="48"/>
      <c r="G158" s="54"/>
      <c r="H158" s="55"/>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row>
    <row r="159" spans="1:38" ht="13" customHeight="1" x14ac:dyDescent="0.15">
      <c r="A159" s="7"/>
      <c r="B159" s="98" t="s">
        <v>375</v>
      </c>
      <c r="C159" s="36">
        <v>0</v>
      </c>
      <c r="D159" s="36">
        <v>0</v>
      </c>
      <c r="E159" s="37">
        <v>62</v>
      </c>
      <c r="F159" s="48"/>
      <c r="G159" s="54"/>
      <c r="H159" s="55"/>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row>
    <row r="160" spans="1:38" ht="13" customHeight="1" x14ac:dyDescent="0.15">
      <c r="A160" s="7"/>
      <c r="B160" s="98" t="s">
        <v>379</v>
      </c>
      <c r="C160" s="36">
        <v>0</v>
      </c>
      <c r="D160" s="36">
        <v>0</v>
      </c>
      <c r="E160" s="37">
        <v>45</v>
      </c>
      <c r="F160" s="48"/>
      <c r="G160" s="54"/>
      <c r="H160" s="55"/>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row>
    <row r="161" spans="1:38" ht="13" customHeight="1" x14ac:dyDescent="0.15">
      <c r="A161" s="7"/>
      <c r="B161" s="98" t="s">
        <v>380</v>
      </c>
      <c r="C161" s="36">
        <v>0</v>
      </c>
      <c r="D161" s="36">
        <v>0</v>
      </c>
      <c r="E161" s="37">
        <v>59</v>
      </c>
      <c r="F161" s="48"/>
      <c r="G161" s="54"/>
      <c r="H161" s="55"/>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row>
    <row r="162" spans="1:38" ht="13" customHeight="1" x14ac:dyDescent="0.15">
      <c r="A162" s="7"/>
      <c r="B162" s="98" t="s">
        <v>382</v>
      </c>
      <c r="C162" s="36">
        <v>0</v>
      </c>
      <c r="D162" s="36">
        <v>0</v>
      </c>
      <c r="E162" s="37">
        <v>231</v>
      </c>
      <c r="F162" s="48"/>
      <c r="G162" s="54"/>
      <c r="H162" s="55"/>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row>
    <row r="163" spans="1:38" ht="13" customHeight="1" x14ac:dyDescent="0.15">
      <c r="A163" s="7"/>
      <c r="B163" s="98" t="s">
        <v>427</v>
      </c>
      <c r="C163" s="36">
        <v>0</v>
      </c>
      <c r="D163" s="36">
        <v>0</v>
      </c>
      <c r="E163" s="37">
        <v>64</v>
      </c>
      <c r="F163" s="48"/>
      <c r="G163" s="54"/>
      <c r="H163" s="55"/>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row>
    <row r="164" spans="1:38" ht="13" customHeight="1" x14ac:dyDescent="0.15">
      <c r="A164" s="7"/>
      <c r="B164" s="98" t="s">
        <v>386</v>
      </c>
      <c r="C164" s="36">
        <v>0</v>
      </c>
      <c r="D164" s="36">
        <v>0</v>
      </c>
      <c r="E164" s="37">
        <v>96</v>
      </c>
      <c r="F164" s="48"/>
      <c r="G164" s="54"/>
      <c r="H164" s="55"/>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row>
    <row r="165" spans="1:38" ht="13" customHeight="1" x14ac:dyDescent="0.15">
      <c r="A165" s="7"/>
      <c r="B165" s="98" t="s">
        <v>387</v>
      </c>
      <c r="C165" s="36">
        <v>0</v>
      </c>
      <c r="D165" s="36">
        <v>0</v>
      </c>
      <c r="E165" s="37">
        <v>148</v>
      </c>
      <c r="F165" s="48"/>
      <c r="G165" s="54"/>
      <c r="H165" s="55"/>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row>
    <row r="166" spans="1:38" s="2" customFormat="1" ht="13" customHeight="1" x14ac:dyDescent="0.15">
      <c r="A166" s="7"/>
      <c r="B166" s="98" t="s">
        <v>388</v>
      </c>
      <c r="C166" s="36">
        <v>0</v>
      </c>
      <c r="D166" s="36">
        <v>0</v>
      </c>
      <c r="E166" s="37">
        <v>606</v>
      </c>
      <c r="F166" s="48"/>
      <c r="G166" s="54"/>
      <c r="H166" s="55"/>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row>
    <row r="167" spans="1:38" s="5" customFormat="1" ht="13" customHeight="1" x14ac:dyDescent="0.15">
      <c r="A167" s="7"/>
      <c r="B167" s="98" t="s">
        <v>389</v>
      </c>
      <c r="C167" s="36">
        <v>0</v>
      </c>
      <c r="D167" s="36">
        <v>0</v>
      </c>
      <c r="E167" s="37">
        <v>69</v>
      </c>
      <c r="F167" s="48"/>
      <c r="G167" s="54"/>
      <c r="H167" s="55"/>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row>
    <row r="168" spans="1:38" s="2" customFormat="1" ht="13" customHeight="1" x14ac:dyDescent="0.15">
      <c r="A168" s="7"/>
      <c r="B168" s="98" t="s">
        <v>390</v>
      </c>
      <c r="C168" s="36">
        <v>0</v>
      </c>
      <c r="D168" s="36">
        <v>0</v>
      </c>
      <c r="E168" s="37">
        <v>52</v>
      </c>
      <c r="F168" s="48"/>
      <c r="G168" s="54"/>
      <c r="H168" s="55"/>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row>
    <row r="169" spans="1:38" ht="13" customHeight="1" x14ac:dyDescent="0.15">
      <c r="A169" s="7"/>
      <c r="B169" s="98" t="s">
        <v>391</v>
      </c>
      <c r="C169" s="36">
        <v>0</v>
      </c>
      <c r="D169" s="36">
        <v>0</v>
      </c>
      <c r="E169" s="37">
        <v>41</v>
      </c>
      <c r="F169" s="48"/>
      <c r="G169" s="54"/>
      <c r="H169" s="55"/>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row>
    <row r="170" spans="1:38" ht="13" customHeight="1" x14ac:dyDescent="0.15">
      <c r="A170" s="7"/>
      <c r="B170" s="98" t="s">
        <v>393</v>
      </c>
      <c r="C170" s="36">
        <v>0</v>
      </c>
      <c r="D170" s="36">
        <v>0</v>
      </c>
      <c r="E170" s="37">
        <v>98</v>
      </c>
      <c r="F170" s="48"/>
      <c r="G170" s="54"/>
      <c r="H170" s="55"/>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row>
    <row r="171" spans="1:38" ht="13" customHeight="1" thickBot="1" x14ac:dyDescent="0.2">
      <c r="A171" s="7"/>
      <c r="B171" s="98" t="s">
        <v>394</v>
      </c>
      <c r="C171" s="36">
        <v>0</v>
      </c>
      <c r="D171" s="36">
        <v>0</v>
      </c>
      <c r="E171" s="37">
        <v>123</v>
      </c>
      <c r="F171" s="48"/>
      <c r="G171" s="54"/>
      <c r="H171" s="55"/>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row>
    <row r="172" spans="1:38" ht="21" customHeight="1" thickBot="1" x14ac:dyDescent="0.25">
      <c r="A172" s="221" t="s">
        <v>0</v>
      </c>
      <c r="B172" s="222"/>
      <c r="C172" s="122">
        <f>SUM(C5:C171)</f>
        <v>12626707</v>
      </c>
      <c r="D172" s="122">
        <f>SUM(D5:D171)</f>
        <v>6673822</v>
      </c>
      <c r="E172" s="123">
        <f>SUM(E5:E171)</f>
        <v>1080688</v>
      </c>
      <c r="F172" s="48"/>
      <c r="G172" s="54"/>
      <c r="H172" s="55"/>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1:38" x14ac:dyDescent="0.15">
      <c r="A173" s="48"/>
      <c r="B173" s="48"/>
      <c r="C173" s="48"/>
      <c r="D173" s="48"/>
      <c r="E173" s="48"/>
      <c r="F173" s="48"/>
      <c r="G173" s="55"/>
      <c r="H173" s="55"/>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row>
    <row r="174" spans="1:38" x14ac:dyDescent="0.15">
      <c r="A174" s="48"/>
      <c r="B174" s="48"/>
      <c r="C174" s="48"/>
      <c r="D174" s="48"/>
      <c r="E174" s="48"/>
      <c r="F174" s="48"/>
      <c r="G174" s="55"/>
      <c r="H174" s="55"/>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row>
    <row r="175" spans="1:38" x14ac:dyDescent="0.15">
      <c r="A175" s="48"/>
      <c r="B175" s="48"/>
      <c r="C175" s="48"/>
      <c r="D175" s="48"/>
      <c r="E175" s="48"/>
      <c r="F175" s="48"/>
      <c r="G175" s="55"/>
      <c r="H175" s="55"/>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row>
    <row r="176" spans="1:38" x14ac:dyDescent="0.1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row>
    <row r="177" spans="1:38" x14ac:dyDescent="0.1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row>
    <row r="178" spans="1:38" x14ac:dyDescent="0.1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row>
    <row r="179" spans="1:38" x14ac:dyDescent="0.1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row>
    <row r="180" spans="1:38" x14ac:dyDescent="0.1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row>
    <row r="181" spans="1:38" x14ac:dyDescent="0.1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row>
    <row r="182" spans="1:38" x14ac:dyDescent="0.1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row>
    <row r="183" spans="1:38" x14ac:dyDescent="0.1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row>
    <row r="184" spans="1:38" x14ac:dyDescent="0.1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row>
    <row r="185" spans="1:38" x14ac:dyDescent="0.1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row>
    <row r="186" spans="1:38" x14ac:dyDescent="0.1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row>
    <row r="187" spans="1:38" x14ac:dyDescent="0.1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row>
    <row r="188" spans="1:38" x14ac:dyDescent="0.1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row>
    <row r="189" spans="1:38" x14ac:dyDescent="0.1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row>
    <row r="190" spans="1:38" x14ac:dyDescent="0.1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row>
    <row r="191" spans="1:38" x14ac:dyDescent="0.1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row>
    <row r="192" spans="1:38" x14ac:dyDescent="0.1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row>
    <row r="193" spans="1:38" x14ac:dyDescent="0.1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row>
    <row r="194" spans="1:38" x14ac:dyDescent="0.1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row>
    <row r="195" spans="1:38" x14ac:dyDescent="0.1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row>
    <row r="196" spans="1:38" x14ac:dyDescent="0.1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row>
    <row r="197" spans="1:38" x14ac:dyDescent="0.1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row>
    <row r="198" spans="1:38" x14ac:dyDescent="0.1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row>
    <row r="199" spans="1:38" x14ac:dyDescent="0.1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row>
    <row r="200" spans="1:38" x14ac:dyDescent="0.1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row>
    <row r="201" spans="1:38" x14ac:dyDescent="0.1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row>
    <row r="202" spans="1:38" x14ac:dyDescent="0.1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row>
    <row r="203" spans="1:38" x14ac:dyDescent="0.1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row>
    <row r="204" spans="1:38" x14ac:dyDescent="0.1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row>
    <row r="205" spans="1:38" x14ac:dyDescent="0.1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row>
    <row r="206" spans="1:38" x14ac:dyDescent="0.1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row>
    <row r="207" spans="1:38" x14ac:dyDescent="0.1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row>
    <row r="208" spans="1:38" x14ac:dyDescent="0.1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row>
    <row r="209" spans="1:38" x14ac:dyDescent="0.1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row>
    <row r="210" spans="1:38" x14ac:dyDescent="0.1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row>
    <row r="211" spans="1:38" x14ac:dyDescent="0.1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row>
    <row r="212" spans="1:38" x14ac:dyDescent="0.1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row>
    <row r="213" spans="1:38" x14ac:dyDescent="0.1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row>
    <row r="214" spans="1:38" x14ac:dyDescent="0.1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row>
    <row r="215" spans="1:38" x14ac:dyDescent="0.1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row>
    <row r="216" spans="1:38" x14ac:dyDescent="0.1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row>
    <row r="217" spans="1:38" x14ac:dyDescent="0.1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row>
    <row r="218" spans="1:38" x14ac:dyDescent="0.1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row>
    <row r="219" spans="1:38" x14ac:dyDescent="0.15">
      <c r="A219" s="48"/>
      <c r="B219" s="48"/>
      <c r="C219" s="48"/>
      <c r="D219" s="48"/>
      <c r="E219" s="48"/>
      <c r="F219" s="48"/>
      <c r="G219" s="48"/>
      <c r="H219" s="48"/>
      <c r="I219" s="48"/>
      <c r="J219" s="48"/>
      <c r="P219" s="48"/>
      <c r="Q219" s="48"/>
    </row>
    <row r="220" spans="1:38" x14ac:dyDescent="0.15">
      <c r="A220" s="48"/>
      <c r="B220" s="48"/>
      <c r="C220" s="48"/>
      <c r="D220" s="48"/>
      <c r="E220" s="48"/>
      <c r="F220" s="48"/>
      <c r="G220" s="48"/>
      <c r="H220" s="48"/>
      <c r="I220" s="48"/>
      <c r="J220" s="48"/>
      <c r="P220" s="48"/>
      <c r="Q220" s="48"/>
    </row>
    <row r="221" spans="1:38" x14ac:dyDescent="0.15">
      <c r="A221" s="48"/>
      <c r="B221" s="48"/>
      <c r="C221" s="48"/>
      <c r="D221" s="48"/>
      <c r="E221" s="48"/>
      <c r="F221" s="48"/>
      <c r="G221" s="48"/>
      <c r="H221" s="48"/>
      <c r="I221" s="48"/>
      <c r="J221" s="48"/>
      <c r="P221" s="48"/>
      <c r="Q221" s="48"/>
    </row>
    <row r="222" spans="1:38" x14ac:dyDescent="0.15">
      <c r="A222" s="48"/>
      <c r="B222" s="48"/>
      <c r="C222" s="48"/>
      <c r="D222" s="48"/>
      <c r="E222" s="48"/>
      <c r="F222" s="48"/>
      <c r="G222" s="48"/>
      <c r="H222" s="48"/>
      <c r="I222" s="48"/>
      <c r="J222" s="48"/>
      <c r="P222" s="48"/>
      <c r="Q222" s="48"/>
    </row>
    <row r="223" spans="1:38" x14ac:dyDescent="0.15">
      <c r="A223" s="48"/>
      <c r="B223" s="48"/>
      <c r="C223" s="48"/>
      <c r="D223" s="48"/>
      <c r="E223" s="48"/>
      <c r="F223" s="48"/>
      <c r="G223" s="48"/>
      <c r="H223" s="48"/>
      <c r="I223" s="48"/>
      <c r="J223" s="48"/>
      <c r="P223" s="48"/>
      <c r="Q223" s="48"/>
    </row>
    <row r="224" spans="1:38" x14ac:dyDescent="0.15">
      <c r="A224" s="48"/>
      <c r="B224" s="48"/>
      <c r="C224" s="48"/>
      <c r="D224" s="48"/>
      <c r="E224" s="48"/>
      <c r="F224" s="48"/>
      <c r="G224" s="48"/>
      <c r="H224" s="48"/>
      <c r="I224" s="48"/>
      <c r="J224" s="48"/>
      <c r="P224" s="48"/>
      <c r="Q224" s="48"/>
    </row>
    <row r="225" spans="1:17" x14ac:dyDescent="0.15">
      <c r="A225" s="48"/>
      <c r="B225" s="48"/>
      <c r="C225" s="48"/>
      <c r="D225" s="48"/>
      <c r="E225" s="48"/>
      <c r="F225" s="48"/>
      <c r="G225" s="48"/>
      <c r="H225" s="48"/>
      <c r="I225" s="48"/>
      <c r="J225" s="48"/>
      <c r="P225" s="48"/>
      <c r="Q225" s="48"/>
    </row>
    <row r="226" spans="1:17" x14ac:dyDescent="0.15">
      <c r="A226" s="48"/>
      <c r="B226" s="48"/>
      <c r="C226" s="48"/>
      <c r="D226" s="48"/>
      <c r="E226" s="48"/>
      <c r="F226" s="48"/>
      <c r="G226" s="48"/>
      <c r="H226" s="48"/>
      <c r="I226" s="48"/>
      <c r="J226" s="48"/>
      <c r="P226" s="48"/>
      <c r="Q226" s="48"/>
    </row>
    <row r="227" spans="1:17" x14ac:dyDescent="0.15">
      <c r="A227" s="48"/>
      <c r="B227" s="48"/>
      <c r="C227" s="48"/>
      <c r="D227" s="48"/>
      <c r="E227" s="48"/>
      <c r="F227" s="48"/>
      <c r="G227" s="48"/>
      <c r="H227" s="48"/>
      <c r="I227" s="48"/>
      <c r="J227" s="48"/>
      <c r="P227" s="48"/>
      <c r="Q227" s="48"/>
    </row>
    <row r="228" spans="1:17" x14ac:dyDescent="0.15">
      <c r="A228" s="48"/>
      <c r="B228" s="48"/>
      <c r="C228" s="48"/>
      <c r="D228" s="48"/>
      <c r="E228" s="48"/>
      <c r="F228" s="48"/>
      <c r="G228" s="48"/>
      <c r="H228" s="48"/>
      <c r="I228" s="48"/>
      <c r="J228" s="48"/>
      <c r="P228" s="48"/>
      <c r="Q228" s="48"/>
    </row>
    <row r="229" spans="1:17" x14ac:dyDescent="0.15">
      <c r="A229" s="48"/>
      <c r="B229" s="48"/>
      <c r="C229" s="48"/>
      <c r="D229" s="48"/>
      <c r="E229" s="48"/>
      <c r="F229" s="48"/>
      <c r="G229" s="48"/>
      <c r="H229" s="48"/>
      <c r="I229" s="48"/>
      <c r="J229" s="48"/>
      <c r="P229" s="48"/>
      <c r="Q229" s="48"/>
    </row>
    <row r="230" spans="1:17" x14ac:dyDescent="0.15">
      <c r="A230" s="48"/>
      <c r="B230" s="48"/>
      <c r="C230" s="48"/>
      <c r="D230" s="48"/>
      <c r="E230" s="48"/>
      <c r="F230" s="48"/>
      <c r="G230" s="48"/>
      <c r="H230" s="48"/>
      <c r="I230" s="48"/>
      <c r="J230" s="48"/>
      <c r="P230" s="48"/>
      <c r="Q230" s="48"/>
    </row>
    <row r="231" spans="1:17" x14ac:dyDescent="0.15">
      <c r="A231" s="48"/>
      <c r="B231" s="48"/>
      <c r="C231" s="48"/>
      <c r="D231" s="48"/>
      <c r="E231" s="48"/>
      <c r="F231" s="48"/>
      <c r="G231" s="48"/>
      <c r="H231" s="48"/>
      <c r="I231" s="48"/>
      <c r="J231" s="48"/>
      <c r="P231" s="48"/>
      <c r="Q231" s="48"/>
    </row>
    <row r="232" spans="1:17" x14ac:dyDescent="0.15">
      <c r="A232" s="48"/>
      <c r="B232" s="48"/>
      <c r="C232" s="48"/>
      <c r="D232" s="48"/>
      <c r="E232" s="48"/>
      <c r="F232" s="48"/>
      <c r="G232" s="48"/>
      <c r="H232" s="48"/>
      <c r="I232" s="48"/>
      <c r="J232" s="48"/>
      <c r="P232" s="48"/>
      <c r="Q232" s="48"/>
    </row>
    <row r="233" spans="1:17" x14ac:dyDescent="0.15">
      <c r="A233" s="48"/>
      <c r="B233" s="48"/>
      <c r="C233" s="48"/>
      <c r="D233" s="48"/>
      <c r="E233" s="48"/>
      <c r="F233" s="48"/>
      <c r="G233" s="48"/>
      <c r="H233" s="48"/>
      <c r="I233" s="48"/>
      <c r="J233" s="48"/>
      <c r="P233" s="48"/>
      <c r="Q233" s="48"/>
    </row>
    <row r="234" spans="1:17" x14ac:dyDescent="0.15">
      <c r="A234" s="48"/>
      <c r="B234" s="48"/>
      <c r="C234" s="48"/>
      <c r="D234" s="48"/>
      <c r="E234" s="48"/>
      <c r="F234" s="48"/>
      <c r="G234" s="48"/>
      <c r="H234" s="48"/>
      <c r="I234" s="48"/>
      <c r="J234" s="48"/>
      <c r="P234" s="48"/>
      <c r="Q234" s="48"/>
    </row>
    <row r="235" spans="1:17" x14ac:dyDescent="0.15">
      <c r="A235" s="48"/>
      <c r="B235" s="48"/>
      <c r="C235" s="48"/>
      <c r="D235" s="48"/>
      <c r="E235" s="48"/>
      <c r="F235" s="48"/>
      <c r="G235" s="48"/>
      <c r="H235" s="48"/>
      <c r="I235" s="48"/>
      <c r="J235" s="48"/>
      <c r="P235" s="48"/>
      <c r="Q235" s="48"/>
    </row>
    <row r="236" spans="1:17" x14ac:dyDescent="0.15">
      <c r="A236" s="48"/>
      <c r="B236" s="48"/>
      <c r="C236" s="48"/>
      <c r="D236" s="48"/>
      <c r="E236" s="48"/>
      <c r="F236" s="48"/>
      <c r="G236" s="48"/>
      <c r="H236" s="48"/>
      <c r="I236" s="48"/>
      <c r="J236" s="48"/>
      <c r="P236" s="48"/>
      <c r="Q236" s="48"/>
    </row>
    <row r="237" spans="1:17" x14ac:dyDescent="0.15">
      <c r="A237" s="48"/>
      <c r="B237" s="48"/>
      <c r="C237" s="48"/>
      <c r="D237" s="48"/>
      <c r="E237" s="48"/>
      <c r="F237" s="48"/>
      <c r="G237" s="48"/>
      <c r="H237" s="48"/>
      <c r="I237" s="48"/>
      <c r="J237" s="48"/>
      <c r="P237" s="48"/>
      <c r="Q237" s="48"/>
    </row>
    <row r="238" spans="1:17" x14ac:dyDescent="0.15">
      <c r="A238" s="48"/>
      <c r="B238" s="48"/>
      <c r="C238" s="48"/>
      <c r="D238" s="48"/>
      <c r="E238" s="48"/>
      <c r="F238" s="48"/>
      <c r="G238" s="48"/>
      <c r="H238" s="48"/>
      <c r="I238" s="48"/>
      <c r="J238" s="48"/>
      <c r="P238" s="48"/>
      <c r="Q238" s="48"/>
    </row>
    <row r="239" spans="1:17" x14ac:dyDescent="0.15">
      <c r="A239" s="48"/>
      <c r="B239" s="48"/>
      <c r="C239" s="48"/>
      <c r="D239" s="48"/>
      <c r="E239" s="48"/>
      <c r="F239" s="48"/>
      <c r="G239" s="48"/>
      <c r="H239" s="48"/>
      <c r="I239" s="48"/>
      <c r="J239" s="48"/>
      <c r="P239" s="48"/>
      <c r="Q239" s="48"/>
    </row>
    <row r="240" spans="1:17" x14ac:dyDescent="0.15">
      <c r="A240" s="48"/>
      <c r="B240" s="48"/>
      <c r="C240" s="48"/>
      <c r="D240" s="48"/>
      <c r="E240" s="48"/>
      <c r="F240" s="48"/>
      <c r="G240" s="48"/>
      <c r="H240" s="48"/>
      <c r="I240" s="48"/>
      <c r="J240" s="48"/>
      <c r="P240" s="48"/>
      <c r="Q240" s="48"/>
    </row>
    <row r="241" spans="1:17" x14ac:dyDescent="0.15">
      <c r="A241" s="48"/>
      <c r="B241" s="48"/>
      <c r="C241" s="48"/>
      <c r="D241" s="48"/>
      <c r="E241" s="48"/>
      <c r="F241" s="48"/>
      <c r="G241" s="48"/>
      <c r="H241" s="48"/>
      <c r="I241" s="48"/>
      <c r="J241" s="48"/>
      <c r="P241" s="48"/>
      <c r="Q241" s="48"/>
    </row>
    <row r="242" spans="1:17" x14ac:dyDescent="0.15">
      <c r="A242" s="48"/>
      <c r="B242" s="48"/>
      <c r="C242" s="48"/>
      <c r="D242" s="48"/>
      <c r="E242" s="48"/>
      <c r="F242" s="48"/>
      <c r="G242" s="48"/>
      <c r="H242" s="48"/>
      <c r="I242" s="48"/>
      <c r="J242" s="48"/>
      <c r="P242" s="48"/>
      <c r="Q242" s="48"/>
    </row>
    <row r="243" spans="1:17" x14ac:dyDescent="0.15">
      <c r="A243" s="48"/>
      <c r="B243" s="48"/>
      <c r="C243" s="48"/>
      <c r="D243" s="48"/>
      <c r="E243" s="48"/>
      <c r="F243" s="48"/>
      <c r="G243" s="48"/>
      <c r="H243" s="48"/>
      <c r="I243" s="48"/>
      <c r="J243" s="48"/>
      <c r="P243" s="48"/>
      <c r="Q243" s="48"/>
    </row>
    <row r="244" spans="1:17" x14ac:dyDescent="0.15">
      <c r="A244" s="48"/>
      <c r="B244" s="48"/>
      <c r="C244" s="48"/>
      <c r="D244" s="48"/>
      <c r="E244" s="48"/>
      <c r="F244" s="48"/>
      <c r="G244" s="48"/>
      <c r="H244" s="48"/>
      <c r="I244" s="48"/>
      <c r="J244" s="48"/>
      <c r="P244" s="48"/>
      <c r="Q244" s="48"/>
    </row>
    <row r="245" spans="1:17" x14ac:dyDescent="0.15">
      <c r="A245" s="48"/>
      <c r="B245" s="48"/>
      <c r="C245" s="48"/>
      <c r="D245" s="48"/>
      <c r="E245" s="48"/>
      <c r="F245" s="48"/>
      <c r="G245" s="48"/>
      <c r="H245" s="48"/>
      <c r="I245" s="48"/>
      <c r="J245" s="48"/>
      <c r="P245" s="48"/>
      <c r="Q245" s="48"/>
    </row>
    <row r="246" spans="1:17" x14ac:dyDescent="0.15">
      <c r="A246" s="48"/>
      <c r="B246" s="48"/>
      <c r="C246" s="48"/>
      <c r="D246" s="48"/>
      <c r="E246" s="48"/>
      <c r="F246" s="48"/>
      <c r="G246" s="48"/>
      <c r="H246" s="48"/>
      <c r="I246" s="48"/>
      <c r="J246" s="48"/>
      <c r="P246" s="48"/>
      <c r="Q246" s="48"/>
    </row>
    <row r="247" spans="1:17" x14ac:dyDescent="0.15">
      <c r="A247" s="48"/>
      <c r="B247" s="48"/>
      <c r="C247" s="48"/>
      <c r="D247" s="48"/>
      <c r="E247" s="48"/>
      <c r="F247" s="48"/>
      <c r="G247" s="48"/>
      <c r="H247" s="48"/>
      <c r="I247" s="48"/>
      <c r="J247" s="48"/>
      <c r="P247" s="48"/>
      <c r="Q247" s="48"/>
    </row>
    <row r="248" spans="1:17" x14ac:dyDescent="0.15">
      <c r="A248" s="48"/>
      <c r="B248" s="48"/>
      <c r="C248" s="48"/>
      <c r="D248" s="48"/>
      <c r="E248" s="48"/>
      <c r="F248" s="48"/>
      <c r="G248" s="48"/>
      <c r="H248" s="48"/>
      <c r="I248" s="48"/>
      <c r="J248" s="48"/>
      <c r="P248" s="48"/>
      <c r="Q248" s="48"/>
    </row>
    <row r="249" spans="1:17" x14ac:dyDescent="0.15">
      <c r="A249" s="48"/>
      <c r="B249" s="48"/>
      <c r="C249" s="48"/>
      <c r="D249" s="48"/>
      <c r="E249" s="48"/>
      <c r="F249" s="48"/>
      <c r="G249" s="48"/>
      <c r="H249" s="48"/>
    </row>
    <row r="250" spans="1:17" x14ac:dyDescent="0.15">
      <c r="A250" s="48"/>
      <c r="B250" s="48"/>
      <c r="C250" s="48"/>
      <c r="D250" s="48"/>
      <c r="E250" s="48"/>
      <c r="F250" s="48"/>
      <c r="G250" s="48"/>
      <c r="H250" s="48"/>
    </row>
    <row r="251" spans="1:17" x14ac:dyDescent="0.15">
      <c r="A251" s="48"/>
      <c r="B251" s="48"/>
      <c r="C251" s="48"/>
      <c r="D251" s="48"/>
      <c r="E251" s="48"/>
      <c r="F251" s="48"/>
      <c r="G251" s="48"/>
      <c r="H251" s="48"/>
    </row>
    <row r="252" spans="1:17" x14ac:dyDescent="0.15">
      <c r="A252" s="48"/>
      <c r="B252" s="48"/>
      <c r="C252" s="48"/>
      <c r="D252" s="48"/>
      <c r="E252" s="48"/>
      <c r="F252" s="48"/>
      <c r="G252" s="48"/>
      <c r="H252" s="48"/>
    </row>
    <row r="253" spans="1:17" x14ac:dyDescent="0.15">
      <c r="A253" s="48"/>
      <c r="B253" s="48"/>
      <c r="C253" s="48"/>
      <c r="D253" s="48"/>
      <c r="E253" s="48"/>
      <c r="F253" s="48"/>
      <c r="G253" s="48"/>
      <c r="H253" s="48"/>
    </row>
    <row r="254" spans="1:17" x14ac:dyDescent="0.15">
      <c r="A254" s="48"/>
      <c r="B254" s="48"/>
      <c r="C254" s="48"/>
      <c r="D254" s="48"/>
      <c r="E254" s="48"/>
      <c r="F254" s="48"/>
      <c r="G254" s="48"/>
      <c r="H254" s="48"/>
    </row>
    <row r="255" spans="1:17" x14ac:dyDescent="0.15">
      <c r="A255" s="48"/>
      <c r="B255" s="48"/>
      <c r="C255" s="48"/>
      <c r="D255" s="48"/>
      <c r="E255" s="48"/>
      <c r="F255" s="48"/>
      <c r="G255" s="48"/>
      <c r="H255" s="48"/>
    </row>
    <row r="256" spans="1:17" x14ac:dyDescent="0.15">
      <c r="A256" s="48"/>
      <c r="B256" s="48"/>
      <c r="C256" s="48"/>
      <c r="D256" s="48"/>
      <c r="E256" s="48"/>
      <c r="F256" s="48"/>
      <c r="G256" s="48"/>
      <c r="H256" s="48"/>
    </row>
    <row r="257" spans="1:8" x14ac:dyDescent="0.15">
      <c r="A257" s="48"/>
      <c r="B257" s="48"/>
      <c r="C257" s="48"/>
      <c r="D257" s="48"/>
      <c r="E257" s="48"/>
      <c r="F257" s="48"/>
      <c r="G257" s="48"/>
      <c r="H257" s="48"/>
    </row>
    <row r="258" spans="1:8" x14ac:dyDescent="0.15">
      <c r="A258" s="48"/>
      <c r="B258" s="48"/>
      <c r="C258" s="48"/>
      <c r="D258" s="48"/>
      <c r="E258" s="48"/>
      <c r="F258" s="48"/>
      <c r="G258" s="48"/>
      <c r="H258" s="48"/>
    </row>
    <row r="259" spans="1:8" x14ac:dyDescent="0.15">
      <c r="A259" s="48"/>
      <c r="B259" s="48"/>
      <c r="C259" s="48"/>
      <c r="D259" s="48"/>
      <c r="E259" s="48"/>
      <c r="F259" s="48"/>
      <c r="G259" s="48"/>
      <c r="H259" s="48"/>
    </row>
    <row r="260" spans="1:8" x14ac:dyDescent="0.15">
      <c r="A260" s="48"/>
      <c r="B260" s="48"/>
      <c r="C260" s="48"/>
      <c r="D260" s="48"/>
      <c r="E260" s="48"/>
      <c r="F260" s="48"/>
      <c r="G260" s="48"/>
      <c r="H260" s="48"/>
    </row>
    <row r="261" spans="1:8" x14ac:dyDescent="0.15">
      <c r="A261" s="48"/>
      <c r="B261" s="48"/>
      <c r="C261" s="48"/>
      <c r="D261" s="48"/>
      <c r="E261" s="48"/>
      <c r="F261" s="48"/>
      <c r="G261" s="48"/>
      <c r="H261" s="48"/>
    </row>
    <row r="262" spans="1:8" x14ac:dyDescent="0.15">
      <c r="A262" s="48"/>
      <c r="B262" s="48"/>
      <c r="C262" s="48"/>
      <c r="D262" s="48"/>
      <c r="E262" s="48"/>
      <c r="F262" s="48"/>
      <c r="G262" s="48"/>
      <c r="H262" s="48"/>
    </row>
    <row r="263" spans="1:8" x14ac:dyDescent="0.15">
      <c r="A263" s="48"/>
      <c r="B263" s="48"/>
      <c r="C263" s="48"/>
      <c r="D263" s="48"/>
      <c r="E263" s="48"/>
      <c r="F263" s="48"/>
      <c r="G263" s="48"/>
      <c r="H263" s="48"/>
    </row>
    <row r="264" spans="1:8" x14ac:dyDescent="0.15">
      <c r="A264" s="48"/>
      <c r="B264" s="48"/>
      <c r="C264" s="48"/>
      <c r="D264" s="48"/>
      <c r="E264" s="48"/>
      <c r="F264" s="48"/>
      <c r="G264" s="48"/>
      <c r="H264" s="48"/>
    </row>
    <row r="265" spans="1:8" x14ac:dyDescent="0.15">
      <c r="A265" s="48"/>
      <c r="B265" s="48"/>
      <c r="C265" s="48"/>
      <c r="D265" s="48"/>
      <c r="E265" s="48"/>
      <c r="F265" s="48"/>
      <c r="G265" s="48"/>
      <c r="H265" s="48"/>
    </row>
    <row r="266" spans="1:8" x14ac:dyDescent="0.15">
      <c r="A266" s="48"/>
      <c r="B266" s="48"/>
      <c r="C266" s="48"/>
      <c r="D266" s="48"/>
      <c r="E266" s="48"/>
      <c r="F266" s="48"/>
      <c r="G266" s="48"/>
      <c r="H266" s="48"/>
    </row>
    <row r="267" spans="1:8" x14ac:dyDescent="0.15">
      <c r="A267" s="48"/>
      <c r="B267" s="48"/>
      <c r="C267" s="48"/>
      <c r="D267" s="48"/>
      <c r="E267" s="48"/>
      <c r="F267" s="48"/>
      <c r="G267" s="48"/>
      <c r="H267" s="48"/>
    </row>
    <row r="268" spans="1:8" x14ac:dyDescent="0.15">
      <c r="A268" s="48"/>
      <c r="B268" s="48"/>
      <c r="C268" s="48"/>
      <c r="D268" s="48"/>
      <c r="E268" s="48"/>
      <c r="F268" s="48"/>
      <c r="G268" s="48"/>
      <c r="H268" s="48"/>
    </row>
    <row r="269" spans="1:8" x14ac:dyDescent="0.15">
      <c r="A269" s="48"/>
      <c r="B269" s="48"/>
      <c r="C269" s="48"/>
      <c r="D269" s="48"/>
      <c r="E269" s="48"/>
      <c r="F269" s="48"/>
      <c r="G269" s="48"/>
      <c r="H269" s="48"/>
    </row>
    <row r="270" spans="1:8" x14ac:dyDescent="0.15">
      <c r="A270" s="48"/>
      <c r="B270" s="48"/>
      <c r="C270" s="48"/>
      <c r="D270" s="48"/>
      <c r="E270" s="48"/>
      <c r="F270" s="48"/>
      <c r="G270" s="48"/>
      <c r="H270" s="48"/>
    </row>
    <row r="271" spans="1:8" x14ac:dyDescent="0.15">
      <c r="A271" s="48"/>
      <c r="B271" s="48"/>
      <c r="C271" s="48"/>
      <c r="D271" s="48"/>
      <c r="E271" s="48"/>
      <c r="F271" s="48"/>
      <c r="G271" s="48"/>
      <c r="H271" s="48"/>
    </row>
    <row r="272" spans="1:8" x14ac:dyDescent="0.15">
      <c r="A272" s="48"/>
      <c r="B272" s="48"/>
      <c r="C272" s="48"/>
      <c r="D272" s="48"/>
      <c r="E272" s="48"/>
      <c r="F272" s="48"/>
      <c r="G272" s="48"/>
      <c r="H272" s="48"/>
    </row>
    <row r="273" spans="1:8" x14ac:dyDescent="0.15">
      <c r="A273" s="48"/>
      <c r="B273" s="48"/>
      <c r="C273" s="48"/>
      <c r="D273" s="48"/>
      <c r="E273" s="48"/>
      <c r="F273" s="48"/>
      <c r="G273" s="48"/>
      <c r="H273" s="48"/>
    </row>
    <row r="274" spans="1:8" x14ac:dyDescent="0.15">
      <c r="A274" s="48"/>
      <c r="B274" s="48"/>
      <c r="C274" s="48"/>
      <c r="D274" s="48"/>
      <c r="E274" s="48"/>
      <c r="F274" s="48"/>
      <c r="G274" s="48"/>
      <c r="H274" s="48"/>
    </row>
    <row r="275" spans="1:8" x14ac:dyDescent="0.15">
      <c r="A275" s="48"/>
      <c r="B275" s="48"/>
      <c r="C275" s="48"/>
      <c r="D275" s="48"/>
      <c r="E275" s="48"/>
      <c r="F275" s="48"/>
      <c r="G275" s="48"/>
      <c r="H275" s="48"/>
    </row>
    <row r="276" spans="1:8" x14ac:dyDescent="0.15">
      <c r="A276" s="48"/>
      <c r="B276" s="48"/>
      <c r="C276" s="48"/>
      <c r="D276" s="48"/>
      <c r="E276" s="48"/>
      <c r="F276" s="48"/>
      <c r="G276" s="48"/>
      <c r="H276" s="48"/>
    </row>
    <row r="277" spans="1:8" x14ac:dyDescent="0.15">
      <c r="A277" s="48"/>
      <c r="B277" s="48"/>
      <c r="C277" s="48"/>
      <c r="D277" s="48"/>
      <c r="E277" s="48"/>
      <c r="F277" s="48"/>
      <c r="G277" s="48"/>
      <c r="H277" s="48"/>
    </row>
    <row r="278" spans="1:8" x14ac:dyDescent="0.15">
      <c r="A278" s="48"/>
      <c r="B278" s="48"/>
      <c r="C278" s="48"/>
      <c r="D278" s="48"/>
      <c r="E278" s="48"/>
      <c r="F278" s="48"/>
      <c r="G278" s="48"/>
      <c r="H278" s="48"/>
    </row>
    <row r="279" spans="1:8" x14ac:dyDescent="0.15">
      <c r="A279" s="48"/>
      <c r="B279" s="48"/>
      <c r="C279" s="48"/>
      <c r="D279" s="48"/>
      <c r="E279" s="48"/>
      <c r="F279" s="48"/>
      <c r="G279" s="48"/>
      <c r="H279" s="48"/>
    </row>
    <row r="280" spans="1:8" x14ac:dyDescent="0.15">
      <c r="A280" s="48"/>
      <c r="B280" s="48"/>
      <c r="C280" s="48"/>
      <c r="D280" s="48"/>
      <c r="E280" s="48"/>
      <c r="F280" s="48"/>
      <c r="G280" s="48"/>
      <c r="H280" s="48"/>
    </row>
    <row r="281" spans="1:8" x14ac:dyDescent="0.15">
      <c r="A281" s="48"/>
      <c r="B281" s="48"/>
      <c r="C281" s="48"/>
      <c r="D281" s="48"/>
      <c r="E281" s="48"/>
      <c r="F281" s="48"/>
      <c r="G281" s="48"/>
      <c r="H281" s="48"/>
    </row>
    <row r="282" spans="1:8" x14ac:dyDescent="0.15">
      <c r="A282" s="48"/>
      <c r="B282" s="48"/>
      <c r="C282" s="48"/>
      <c r="D282" s="48"/>
      <c r="E282" s="48"/>
      <c r="F282" s="48"/>
      <c r="G282" s="48"/>
      <c r="H282" s="48"/>
    </row>
    <row r="283" spans="1:8" x14ac:dyDescent="0.15">
      <c r="A283" s="48"/>
      <c r="B283" s="48"/>
      <c r="C283" s="48"/>
      <c r="D283" s="48"/>
      <c r="E283" s="48"/>
      <c r="F283" s="48"/>
      <c r="G283" s="48"/>
      <c r="H283" s="48"/>
    </row>
    <row r="284" spans="1:8" x14ac:dyDescent="0.15">
      <c r="A284" s="48"/>
      <c r="B284" s="48"/>
      <c r="C284" s="48"/>
      <c r="D284" s="48"/>
      <c r="E284" s="48"/>
      <c r="F284" s="48"/>
      <c r="G284" s="48"/>
      <c r="H284" s="48"/>
    </row>
    <row r="285" spans="1:8" x14ac:dyDescent="0.15">
      <c r="A285" s="48"/>
      <c r="B285" s="48"/>
      <c r="C285" s="48"/>
      <c r="D285" s="48"/>
      <c r="E285" s="48"/>
      <c r="F285" s="48"/>
      <c r="G285" s="48"/>
      <c r="H285" s="48"/>
    </row>
    <row r="286" spans="1:8" x14ac:dyDescent="0.15">
      <c r="A286" s="48"/>
      <c r="B286" s="48"/>
      <c r="C286" s="48"/>
      <c r="D286" s="48"/>
      <c r="E286" s="48"/>
      <c r="F286" s="48"/>
      <c r="G286" s="48"/>
      <c r="H286" s="48"/>
    </row>
    <row r="287" spans="1:8" x14ac:dyDescent="0.15">
      <c r="A287" s="48"/>
      <c r="B287" s="48"/>
      <c r="C287" s="48"/>
      <c r="D287" s="48"/>
      <c r="E287" s="48"/>
      <c r="F287" s="48"/>
      <c r="G287" s="48"/>
      <c r="H287" s="48"/>
    </row>
    <row r="288" spans="1:8" x14ac:dyDescent="0.15">
      <c r="A288" s="48"/>
      <c r="B288" s="48"/>
      <c r="C288" s="48"/>
      <c r="D288" s="48"/>
      <c r="E288" s="48"/>
      <c r="F288" s="48"/>
      <c r="G288" s="48"/>
      <c r="H288" s="48"/>
    </row>
    <row r="289" spans="1:8" x14ac:dyDescent="0.15">
      <c r="A289" s="48"/>
      <c r="B289" s="48"/>
      <c r="C289" s="48"/>
      <c r="D289" s="48"/>
      <c r="E289" s="48"/>
      <c r="F289" s="48"/>
      <c r="G289" s="48"/>
      <c r="H289" s="48"/>
    </row>
    <row r="290" spans="1:8" x14ac:dyDescent="0.15">
      <c r="A290" s="48"/>
      <c r="B290" s="48"/>
      <c r="C290" s="48"/>
      <c r="D290" s="48"/>
      <c r="E290" s="48"/>
      <c r="F290" s="48"/>
      <c r="G290" s="48"/>
      <c r="H290" s="48"/>
    </row>
    <row r="291" spans="1:8" x14ac:dyDescent="0.15">
      <c r="A291" s="48"/>
      <c r="B291" s="48"/>
      <c r="C291" s="48"/>
      <c r="D291" s="48"/>
      <c r="E291" s="48"/>
      <c r="F291" s="48"/>
      <c r="G291" s="48"/>
      <c r="H291" s="48"/>
    </row>
    <row r="292" spans="1:8" x14ac:dyDescent="0.15">
      <c r="A292" s="48"/>
      <c r="B292" s="48"/>
      <c r="C292" s="48"/>
      <c r="D292" s="48"/>
      <c r="E292" s="48"/>
      <c r="F292" s="48"/>
      <c r="G292" s="48"/>
      <c r="H292" s="48"/>
    </row>
    <row r="293" spans="1:8" x14ac:dyDescent="0.15">
      <c r="A293" s="48"/>
      <c r="B293" s="48"/>
      <c r="C293" s="48"/>
      <c r="D293" s="48"/>
      <c r="E293" s="48"/>
      <c r="F293" s="48"/>
      <c r="G293" s="48"/>
      <c r="H293" s="48"/>
    </row>
    <row r="294" spans="1:8" x14ac:dyDescent="0.15">
      <c r="A294" s="48"/>
      <c r="B294" s="48"/>
      <c r="C294" s="48"/>
      <c r="D294" s="48"/>
      <c r="E294" s="48"/>
      <c r="F294" s="48"/>
      <c r="G294" s="48"/>
      <c r="H294" s="48"/>
    </row>
    <row r="295" spans="1:8" x14ac:dyDescent="0.15">
      <c r="A295" s="48"/>
      <c r="B295" s="48"/>
      <c r="C295" s="48"/>
      <c r="D295" s="48"/>
      <c r="E295" s="48"/>
      <c r="F295" s="48"/>
      <c r="G295" s="48"/>
      <c r="H295" s="48"/>
    </row>
    <row r="296" spans="1:8" x14ac:dyDescent="0.15">
      <c r="A296" s="48"/>
      <c r="B296" s="48"/>
      <c r="C296" s="48"/>
      <c r="D296" s="48"/>
      <c r="E296" s="48"/>
      <c r="F296" s="48"/>
      <c r="G296" s="48"/>
      <c r="H296" s="48"/>
    </row>
    <row r="297" spans="1:8" x14ac:dyDescent="0.15">
      <c r="A297" s="48"/>
      <c r="B297" s="48"/>
      <c r="C297" s="48"/>
      <c r="D297" s="48"/>
      <c r="E297" s="48"/>
      <c r="F297" s="48"/>
      <c r="G297" s="48"/>
      <c r="H297" s="48"/>
    </row>
    <row r="298" spans="1:8" x14ac:dyDescent="0.15">
      <c r="A298" s="48"/>
      <c r="B298" s="48"/>
      <c r="C298" s="48"/>
      <c r="D298" s="48"/>
      <c r="E298" s="48"/>
      <c r="F298" s="48"/>
      <c r="G298" s="48"/>
      <c r="H298" s="48"/>
    </row>
    <row r="299" spans="1:8" x14ac:dyDescent="0.15">
      <c r="A299" s="48"/>
      <c r="B299" s="48"/>
      <c r="C299" s="48"/>
      <c r="D299" s="48"/>
      <c r="E299" s="48"/>
      <c r="F299" s="48"/>
      <c r="G299" s="48"/>
      <c r="H299" s="48"/>
    </row>
    <row r="300" spans="1:8" x14ac:dyDescent="0.15">
      <c r="A300" s="48"/>
      <c r="B300" s="48"/>
      <c r="C300" s="48"/>
      <c r="D300" s="48"/>
      <c r="E300" s="48"/>
      <c r="F300" s="48"/>
      <c r="G300" s="48"/>
      <c r="H300" s="48"/>
    </row>
    <row r="301" spans="1:8" x14ac:dyDescent="0.15">
      <c r="A301" s="48"/>
      <c r="B301" s="48"/>
      <c r="C301" s="48"/>
      <c r="D301" s="48"/>
      <c r="E301" s="48"/>
      <c r="F301" s="48"/>
      <c r="G301" s="48"/>
      <c r="H301" s="48"/>
    </row>
    <row r="302" spans="1:8" x14ac:dyDescent="0.15">
      <c r="A302" s="48"/>
      <c r="B302" s="48"/>
      <c r="C302" s="48"/>
      <c r="D302" s="48"/>
      <c r="E302" s="48"/>
      <c r="F302" s="48"/>
      <c r="G302" s="48"/>
      <c r="H302" s="48"/>
    </row>
    <row r="303" spans="1:8" x14ac:dyDescent="0.15">
      <c r="A303" s="48"/>
      <c r="B303" s="48"/>
      <c r="C303" s="48"/>
      <c r="D303" s="48"/>
      <c r="E303" s="48"/>
      <c r="F303" s="48"/>
      <c r="G303" s="48"/>
      <c r="H303" s="48"/>
    </row>
    <row r="304" spans="1:8" x14ac:dyDescent="0.15">
      <c r="A304" s="48"/>
      <c r="B304" s="48"/>
      <c r="C304" s="48"/>
      <c r="D304" s="48"/>
      <c r="E304" s="48"/>
      <c r="F304" s="48"/>
      <c r="G304" s="48"/>
      <c r="H304" s="48"/>
    </row>
    <row r="305" spans="1:8" x14ac:dyDescent="0.15">
      <c r="A305" s="48"/>
      <c r="B305" s="48"/>
      <c r="C305" s="48"/>
      <c r="D305" s="48"/>
      <c r="E305" s="48"/>
      <c r="F305" s="48"/>
      <c r="G305" s="48"/>
      <c r="H305" s="48"/>
    </row>
    <row r="306" spans="1:8" x14ac:dyDescent="0.15">
      <c r="A306" s="48"/>
      <c r="B306" s="48"/>
      <c r="C306" s="48"/>
      <c r="D306" s="48"/>
      <c r="E306" s="48"/>
      <c r="F306" s="48"/>
      <c r="G306" s="48"/>
      <c r="H306" s="48"/>
    </row>
    <row r="307" spans="1:8" x14ac:dyDescent="0.15">
      <c r="A307" s="48"/>
      <c r="B307" s="48"/>
      <c r="C307" s="48"/>
      <c r="D307" s="48"/>
      <c r="E307" s="48"/>
      <c r="F307" s="48"/>
      <c r="G307" s="48"/>
      <c r="H307" s="48"/>
    </row>
    <row r="308" spans="1:8" x14ac:dyDescent="0.15">
      <c r="A308" s="48"/>
      <c r="B308" s="48"/>
      <c r="C308" s="48"/>
      <c r="D308" s="48"/>
      <c r="E308" s="48"/>
      <c r="F308" s="48"/>
      <c r="G308" s="48"/>
      <c r="H308" s="48"/>
    </row>
    <row r="309" spans="1:8" x14ac:dyDescent="0.15">
      <c r="A309" s="48"/>
      <c r="B309" s="48"/>
      <c r="C309" s="48"/>
      <c r="D309" s="48"/>
      <c r="E309" s="48"/>
      <c r="F309" s="48"/>
      <c r="G309" s="48"/>
      <c r="H309" s="48"/>
    </row>
    <row r="310" spans="1:8" x14ac:dyDescent="0.15">
      <c r="A310" s="48"/>
      <c r="B310" s="48"/>
      <c r="C310" s="48"/>
      <c r="D310" s="48"/>
      <c r="E310" s="48"/>
      <c r="F310" s="48"/>
      <c r="G310" s="48"/>
      <c r="H310" s="48"/>
    </row>
    <row r="311" spans="1:8" x14ac:dyDescent="0.15">
      <c r="A311" s="48"/>
      <c r="B311" s="48"/>
      <c r="C311" s="48"/>
      <c r="D311" s="48"/>
      <c r="E311" s="48"/>
      <c r="F311" s="48"/>
      <c r="G311" s="48"/>
      <c r="H311" s="48"/>
    </row>
    <row r="312" spans="1:8" x14ac:dyDescent="0.15">
      <c r="A312" s="48"/>
      <c r="B312" s="48"/>
      <c r="C312" s="48"/>
      <c r="D312" s="48"/>
      <c r="E312" s="48"/>
      <c r="F312" s="48"/>
      <c r="G312" s="48"/>
      <c r="H312" s="48"/>
    </row>
    <row r="313" spans="1:8" x14ac:dyDescent="0.15">
      <c r="A313" s="48"/>
      <c r="B313" s="48"/>
      <c r="C313" s="48"/>
      <c r="D313" s="48"/>
      <c r="E313" s="48"/>
      <c r="F313" s="48"/>
      <c r="G313" s="48"/>
      <c r="H313" s="48"/>
    </row>
    <row r="314" spans="1:8" x14ac:dyDescent="0.15">
      <c r="A314" s="48"/>
      <c r="B314" s="48"/>
      <c r="C314" s="48"/>
      <c r="D314" s="48"/>
      <c r="E314" s="48"/>
      <c r="F314" s="48"/>
      <c r="G314" s="48"/>
      <c r="H314" s="48"/>
    </row>
    <row r="315" spans="1:8" x14ac:dyDescent="0.15">
      <c r="A315" s="48"/>
      <c r="B315" s="48"/>
      <c r="C315" s="48"/>
      <c r="D315" s="48"/>
      <c r="E315" s="48"/>
      <c r="F315" s="48"/>
      <c r="G315" s="48"/>
      <c r="H315" s="48"/>
    </row>
    <row r="316" spans="1:8" x14ac:dyDescent="0.15">
      <c r="A316" s="48"/>
      <c r="B316" s="48"/>
      <c r="C316" s="48"/>
      <c r="D316" s="48"/>
      <c r="E316" s="48"/>
      <c r="F316" s="48"/>
      <c r="G316" s="48"/>
      <c r="H316" s="48"/>
    </row>
    <row r="317" spans="1:8" x14ac:dyDescent="0.15">
      <c r="A317" s="48"/>
      <c r="B317" s="48"/>
      <c r="C317" s="48"/>
      <c r="D317" s="48"/>
      <c r="E317" s="48"/>
      <c r="F317" s="48"/>
      <c r="G317" s="48"/>
      <c r="H317" s="48"/>
    </row>
    <row r="318" spans="1:8" x14ac:dyDescent="0.15">
      <c r="A318" s="48"/>
      <c r="B318" s="48"/>
      <c r="C318" s="48"/>
      <c r="D318" s="48"/>
      <c r="E318" s="48"/>
      <c r="F318" s="48"/>
      <c r="G318" s="48"/>
      <c r="H318" s="48"/>
    </row>
    <row r="319" spans="1:8" x14ac:dyDescent="0.15">
      <c r="A319" s="48"/>
      <c r="B319" s="48"/>
      <c r="C319" s="48"/>
      <c r="D319" s="48"/>
      <c r="E319" s="48"/>
      <c r="F319" s="48"/>
      <c r="G319" s="48"/>
      <c r="H319" s="48"/>
    </row>
    <row r="320" spans="1:8" x14ac:dyDescent="0.15">
      <c r="A320" s="48"/>
      <c r="B320" s="48"/>
      <c r="C320" s="48"/>
      <c r="D320" s="48"/>
      <c r="E320" s="48"/>
      <c r="F320" s="48"/>
      <c r="G320" s="48"/>
      <c r="H320" s="48"/>
    </row>
    <row r="321" spans="1:8" x14ac:dyDescent="0.15">
      <c r="A321" s="48"/>
      <c r="B321" s="48"/>
      <c r="C321" s="48"/>
      <c r="D321" s="48"/>
      <c r="E321" s="48"/>
      <c r="F321" s="48"/>
      <c r="G321" s="48"/>
      <c r="H321" s="48"/>
    </row>
    <row r="322" spans="1:8" x14ac:dyDescent="0.15">
      <c r="A322" s="48"/>
      <c r="B322" s="48"/>
      <c r="C322" s="48"/>
      <c r="D322" s="48"/>
      <c r="E322" s="48"/>
      <c r="F322" s="48"/>
      <c r="G322" s="48"/>
      <c r="H322" s="48"/>
    </row>
    <row r="323" spans="1:8" x14ac:dyDescent="0.15">
      <c r="A323" s="48"/>
      <c r="B323" s="48"/>
      <c r="C323" s="48"/>
      <c r="D323" s="48"/>
      <c r="E323" s="48"/>
      <c r="F323" s="48"/>
      <c r="G323" s="48"/>
      <c r="H323" s="48"/>
    </row>
    <row r="324" spans="1:8" x14ac:dyDescent="0.15">
      <c r="A324" s="48"/>
      <c r="B324" s="48"/>
      <c r="C324" s="48"/>
      <c r="D324" s="48"/>
      <c r="E324" s="48"/>
      <c r="F324" s="48"/>
      <c r="G324" s="48"/>
      <c r="H324" s="48"/>
    </row>
    <row r="325" spans="1:8" x14ac:dyDescent="0.15">
      <c r="A325" s="48"/>
      <c r="B325" s="48"/>
      <c r="C325" s="48"/>
      <c r="D325" s="48"/>
      <c r="E325" s="48"/>
      <c r="F325" s="48"/>
      <c r="G325" s="48"/>
      <c r="H325" s="48"/>
    </row>
    <row r="326" spans="1:8" x14ac:dyDescent="0.15">
      <c r="A326" s="48"/>
      <c r="B326" s="48"/>
      <c r="C326" s="48"/>
      <c r="D326" s="48"/>
      <c r="E326" s="48"/>
      <c r="F326" s="48"/>
      <c r="G326" s="48"/>
      <c r="H326" s="48"/>
    </row>
    <row r="327" spans="1:8" x14ac:dyDescent="0.15">
      <c r="A327" s="48"/>
      <c r="B327" s="48"/>
      <c r="C327" s="48"/>
      <c r="D327" s="48"/>
      <c r="E327" s="48"/>
      <c r="F327" s="48"/>
      <c r="G327" s="48"/>
      <c r="H327" s="48"/>
    </row>
    <row r="328" spans="1:8" x14ac:dyDescent="0.15">
      <c r="A328" s="48"/>
      <c r="B328" s="48"/>
      <c r="C328" s="48"/>
      <c r="D328" s="48"/>
      <c r="E328" s="48"/>
      <c r="F328" s="48"/>
      <c r="G328" s="48"/>
      <c r="H328" s="48"/>
    </row>
    <row r="329" spans="1:8" x14ac:dyDescent="0.15">
      <c r="A329" s="48"/>
      <c r="B329" s="48"/>
      <c r="C329" s="48"/>
      <c r="D329" s="48"/>
      <c r="E329" s="48"/>
      <c r="F329" s="48"/>
      <c r="G329" s="48"/>
      <c r="H329" s="48"/>
    </row>
    <row r="330" spans="1:8" x14ac:dyDescent="0.15">
      <c r="A330" s="48"/>
      <c r="B330" s="48"/>
      <c r="C330" s="48"/>
      <c r="D330" s="48"/>
      <c r="E330" s="48"/>
      <c r="F330" s="48"/>
      <c r="G330" s="48"/>
      <c r="H330" s="48"/>
    </row>
    <row r="331" spans="1:8" x14ac:dyDescent="0.15">
      <c r="A331" s="48"/>
      <c r="B331" s="48"/>
      <c r="C331" s="48"/>
      <c r="D331" s="48"/>
      <c r="E331" s="48"/>
      <c r="F331" s="48"/>
      <c r="G331" s="48"/>
      <c r="H331" s="48"/>
    </row>
    <row r="332" spans="1:8" x14ac:dyDescent="0.15">
      <c r="A332" s="48"/>
      <c r="B332" s="48"/>
      <c r="C332" s="48"/>
      <c r="D332" s="48"/>
      <c r="E332" s="48"/>
      <c r="F332" s="48"/>
      <c r="G332" s="48"/>
      <c r="H332" s="48"/>
    </row>
    <row r="333" spans="1:8" x14ac:dyDescent="0.15">
      <c r="A333" s="48"/>
      <c r="B333" s="48"/>
      <c r="C333" s="48"/>
      <c r="D333" s="48"/>
      <c r="E333" s="48"/>
      <c r="F333" s="48"/>
      <c r="G333" s="48"/>
      <c r="H333" s="48"/>
    </row>
    <row r="334" spans="1:8" x14ac:dyDescent="0.15">
      <c r="A334" s="48"/>
      <c r="B334" s="48"/>
      <c r="C334" s="48"/>
      <c r="D334" s="48"/>
      <c r="E334" s="48"/>
      <c r="F334" s="48"/>
      <c r="G334" s="48"/>
      <c r="H334" s="48"/>
    </row>
    <row r="335" spans="1:8" x14ac:dyDescent="0.15">
      <c r="A335" s="48"/>
      <c r="B335" s="48"/>
      <c r="C335" s="48"/>
      <c r="D335" s="48"/>
      <c r="E335" s="48"/>
      <c r="F335" s="48"/>
      <c r="G335" s="48"/>
      <c r="H335" s="48"/>
    </row>
    <row r="336" spans="1:8" x14ac:dyDescent="0.15">
      <c r="A336" s="48"/>
      <c r="B336" s="48"/>
      <c r="C336" s="48"/>
      <c r="D336" s="48"/>
      <c r="E336" s="48"/>
      <c r="F336" s="48"/>
      <c r="G336" s="48"/>
      <c r="H336" s="48"/>
    </row>
    <row r="337" spans="1:8" x14ac:dyDescent="0.15">
      <c r="A337" s="48"/>
      <c r="B337" s="48"/>
      <c r="C337" s="48"/>
      <c r="D337" s="48"/>
      <c r="E337" s="48"/>
      <c r="F337" s="48"/>
      <c r="G337" s="48"/>
      <c r="H337" s="48"/>
    </row>
    <row r="338" spans="1:8" x14ac:dyDescent="0.15">
      <c r="A338" s="48"/>
      <c r="B338" s="48"/>
      <c r="C338" s="48"/>
      <c r="D338" s="48"/>
      <c r="E338" s="48"/>
      <c r="F338" s="48"/>
      <c r="G338" s="48"/>
      <c r="H338" s="48"/>
    </row>
    <row r="339" spans="1:8" x14ac:dyDescent="0.15">
      <c r="A339" s="48"/>
      <c r="B339" s="48"/>
      <c r="C339" s="48"/>
      <c r="D339" s="48"/>
      <c r="E339" s="48"/>
      <c r="F339" s="48"/>
      <c r="G339" s="48"/>
      <c r="H339" s="48"/>
    </row>
    <row r="340" spans="1:8" x14ac:dyDescent="0.15">
      <c r="A340" s="48"/>
      <c r="B340" s="48"/>
      <c r="C340" s="48"/>
      <c r="D340" s="48"/>
      <c r="E340" s="48"/>
      <c r="F340" s="48"/>
      <c r="G340" s="48"/>
      <c r="H340" s="48"/>
    </row>
    <row r="341" spans="1:8" x14ac:dyDescent="0.15">
      <c r="A341" s="48"/>
      <c r="B341" s="48"/>
      <c r="C341" s="48"/>
      <c r="D341" s="48"/>
      <c r="E341" s="48"/>
      <c r="F341" s="48"/>
      <c r="G341" s="48"/>
      <c r="H341" s="48"/>
    </row>
    <row r="342" spans="1:8" x14ac:dyDescent="0.15">
      <c r="A342" s="48"/>
      <c r="B342" s="48"/>
      <c r="C342" s="48"/>
      <c r="D342" s="48"/>
      <c r="E342" s="48"/>
      <c r="F342" s="48"/>
      <c r="G342" s="48"/>
      <c r="H342" s="48"/>
    </row>
    <row r="343" spans="1:8" x14ac:dyDescent="0.15">
      <c r="A343" s="48"/>
      <c r="B343" s="48"/>
      <c r="C343" s="48"/>
      <c r="D343" s="48"/>
      <c r="E343" s="48"/>
      <c r="F343" s="48"/>
      <c r="G343" s="48"/>
      <c r="H343" s="48"/>
    </row>
    <row r="344" spans="1:8" x14ac:dyDescent="0.15">
      <c r="A344" s="48"/>
      <c r="B344" s="48"/>
      <c r="C344" s="48"/>
      <c r="D344" s="48"/>
      <c r="E344" s="48"/>
      <c r="F344" s="48"/>
      <c r="G344" s="48"/>
      <c r="H344" s="48"/>
    </row>
    <row r="345" spans="1:8" x14ac:dyDescent="0.15">
      <c r="A345" s="48"/>
      <c r="B345" s="48"/>
      <c r="C345" s="48"/>
      <c r="D345" s="48"/>
      <c r="E345" s="48"/>
      <c r="F345" s="48"/>
      <c r="G345" s="48"/>
      <c r="H345" s="48"/>
    </row>
    <row r="346" spans="1:8" x14ac:dyDescent="0.15">
      <c r="A346" s="48"/>
      <c r="B346" s="48"/>
      <c r="C346" s="48"/>
      <c r="D346" s="48"/>
      <c r="E346" s="48"/>
      <c r="F346" s="48"/>
      <c r="G346" s="48"/>
      <c r="H346" s="48"/>
    </row>
    <row r="347" spans="1:8" x14ac:dyDescent="0.15">
      <c r="A347" s="48"/>
      <c r="B347" s="48"/>
      <c r="C347" s="48"/>
      <c r="D347" s="48"/>
      <c r="E347" s="48"/>
      <c r="F347" s="48"/>
      <c r="G347" s="48"/>
      <c r="H347" s="48"/>
    </row>
    <row r="348" spans="1:8" x14ac:dyDescent="0.15">
      <c r="A348" s="48"/>
      <c r="B348" s="48"/>
      <c r="C348" s="48"/>
      <c r="D348" s="48"/>
      <c r="E348" s="48"/>
      <c r="F348" s="48"/>
      <c r="G348" s="48"/>
      <c r="H348" s="48"/>
    </row>
    <row r="349" spans="1:8" x14ac:dyDescent="0.15">
      <c r="A349" s="48"/>
      <c r="B349" s="48"/>
      <c r="C349" s="48"/>
      <c r="D349" s="48"/>
      <c r="E349" s="48"/>
      <c r="F349" s="48"/>
      <c r="G349" s="48"/>
      <c r="H349" s="48"/>
    </row>
    <row r="350" spans="1:8" x14ac:dyDescent="0.15">
      <c r="A350" s="48"/>
      <c r="B350" s="48"/>
      <c r="C350" s="48"/>
      <c r="D350" s="48"/>
      <c r="E350" s="48"/>
      <c r="F350" s="48"/>
      <c r="G350" s="48"/>
      <c r="H350" s="48"/>
    </row>
    <row r="351" spans="1:8" x14ac:dyDescent="0.15">
      <c r="A351" s="48"/>
      <c r="B351" s="48"/>
      <c r="C351" s="48"/>
      <c r="D351" s="48"/>
      <c r="E351" s="48"/>
      <c r="F351" s="48"/>
      <c r="G351" s="48"/>
      <c r="H351" s="48"/>
    </row>
    <row r="352" spans="1:8" x14ac:dyDescent="0.15">
      <c r="A352" s="48"/>
      <c r="B352" s="48"/>
      <c r="C352" s="48"/>
      <c r="D352" s="48"/>
      <c r="E352" s="48"/>
      <c r="F352" s="48"/>
      <c r="G352" s="48"/>
      <c r="H352" s="48"/>
    </row>
    <row r="353" spans="1:8" x14ac:dyDescent="0.15">
      <c r="A353" s="48"/>
      <c r="B353" s="48"/>
      <c r="C353" s="48"/>
      <c r="D353" s="48"/>
      <c r="E353" s="48"/>
      <c r="F353" s="48"/>
      <c r="G353" s="48"/>
      <c r="H353" s="48"/>
    </row>
    <row r="354" spans="1:8" x14ac:dyDescent="0.15">
      <c r="A354" s="48"/>
      <c r="B354" s="48"/>
      <c r="C354" s="48"/>
      <c r="D354" s="48"/>
      <c r="E354" s="48"/>
      <c r="F354" s="48"/>
      <c r="G354" s="48"/>
      <c r="H354" s="48"/>
    </row>
    <row r="355" spans="1:8" x14ac:dyDescent="0.15">
      <c r="A355" s="48"/>
      <c r="B355" s="48"/>
      <c r="C355" s="48"/>
      <c r="D355" s="48"/>
      <c r="E355" s="48"/>
      <c r="F355" s="48"/>
      <c r="G355" s="48"/>
      <c r="H355" s="48"/>
    </row>
    <row r="356" spans="1:8" x14ac:dyDescent="0.15">
      <c r="A356" s="48"/>
      <c r="B356" s="48"/>
      <c r="C356" s="48"/>
      <c r="D356" s="48"/>
      <c r="E356" s="48"/>
      <c r="F356" s="48"/>
      <c r="G356" s="48"/>
      <c r="H356" s="48"/>
    </row>
    <row r="357" spans="1:8" x14ac:dyDescent="0.15">
      <c r="A357" s="48"/>
      <c r="B357" s="48"/>
      <c r="C357" s="48"/>
      <c r="D357" s="48"/>
      <c r="E357" s="48"/>
      <c r="F357" s="48"/>
      <c r="G357" s="48"/>
      <c r="H357" s="48"/>
    </row>
    <row r="358" spans="1:8" x14ac:dyDescent="0.15">
      <c r="A358" s="48"/>
      <c r="B358" s="48"/>
      <c r="C358" s="48"/>
      <c r="D358" s="48"/>
      <c r="E358" s="48"/>
      <c r="F358" s="48"/>
      <c r="G358" s="48"/>
      <c r="H358" s="48"/>
    </row>
    <row r="359" spans="1:8" x14ac:dyDescent="0.15">
      <c r="A359" s="48"/>
      <c r="B359" s="48"/>
      <c r="C359" s="48"/>
      <c r="D359" s="48"/>
      <c r="E359" s="48"/>
      <c r="F359" s="48"/>
      <c r="G359" s="48"/>
      <c r="H359" s="48"/>
    </row>
    <row r="360" spans="1:8" x14ac:dyDescent="0.15">
      <c r="A360" s="48"/>
      <c r="B360" s="48"/>
      <c r="C360" s="48"/>
      <c r="D360" s="48"/>
      <c r="E360" s="48"/>
      <c r="F360" s="48"/>
      <c r="G360" s="48"/>
      <c r="H360" s="48"/>
    </row>
    <row r="361" spans="1:8" x14ac:dyDescent="0.15">
      <c r="A361" s="48"/>
      <c r="B361" s="48"/>
      <c r="C361" s="48"/>
      <c r="D361" s="48"/>
      <c r="E361" s="48"/>
      <c r="F361" s="48"/>
      <c r="G361" s="48"/>
      <c r="H361" s="48"/>
    </row>
    <row r="362" spans="1:8" x14ac:dyDescent="0.15">
      <c r="A362" s="48"/>
      <c r="B362" s="48"/>
      <c r="C362" s="48"/>
      <c r="D362" s="48"/>
      <c r="E362" s="48"/>
      <c r="F362" s="48"/>
      <c r="G362" s="48"/>
      <c r="H362" s="48"/>
    </row>
    <row r="363" spans="1:8" x14ac:dyDescent="0.15">
      <c r="A363" s="48"/>
      <c r="B363" s="48"/>
      <c r="C363" s="48"/>
      <c r="D363" s="48"/>
      <c r="E363" s="48"/>
      <c r="F363" s="48"/>
      <c r="G363" s="48"/>
      <c r="H363" s="48"/>
    </row>
    <row r="364" spans="1:8" x14ac:dyDescent="0.15">
      <c r="A364" s="48"/>
      <c r="B364" s="48"/>
      <c r="C364" s="48"/>
      <c r="D364" s="48"/>
      <c r="E364" s="48"/>
      <c r="F364" s="48"/>
      <c r="G364" s="48"/>
      <c r="H364" s="48"/>
    </row>
    <row r="365" spans="1:8" x14ac:dyDescent="0.15">
      <c r="A365" s="48"/>
      <c r="B365" s="48"/>
      <c r="C365" s="48"/>
      <c r="D365" s="48"/>
      <c r="E365" s="48"/>
      <c r="F365" s="48"/>
      <c r="G365" s="48"/>
      <c r="H365" s="48"/>
    </row>
    <row r="366" spans="1:8" x14ac:dyDescent="0.15">
      <c r="A366" s="48"/>
      <c r="B366" s="48"/>
      <c r="C366" s="48"/>
      <c r="D366" s="48"/>
      <c r="E366" s="48"/>
      <c r="F366" s="48"/>
      <c r="G366" s="48"/>
      <c r="H366" s="48"/>
    </row>
    <row r="367" spans="1:8" x14ac:dyDescent="0.15">
      <c r="A367" s="48"/>
      <c r="B367" s="48"/>
      <c r="C367" s="48"/>
      <c r="D367" s="48"/>
      <c r="E367" s="48"/>
      <c r="F367" s="48"/>
      <c r="G367" s="48"/>
      <c r="H367" s="48"/>
    </row>
    <row r="368" spans="1:8" x14ac:dyDescent="0.15">
      <c r="A368" s="48"/>
      <c r="B368" s="48"/>
      <c r="C368" s="48"/>
      <c r="D368" s="48"/>
      <c r="E368" s="48"/>
      <c r="F368" s="48"/>
      <c r="G368" s="48"/>
      <c r="H368" s="48"/>
    </row>
    <row r="369" spans="1:8" x14ac:dyDescent="0.15">
      <c r="A369" s="48"/>
      <c r="B369" s="48"/>
      <c r="C369" s="48"/>
      <c r="D369" s="48"/>
      <c r="E369" s="48"/>
      <c r="F369" s="48"/>
      <c r="G369" s="48"/>
      <c r="H369" s="48"/>
    </row>
  </sheetData>
  <mergeCells count="4">
    <mergeCell ref="A3:F3"/>
    <mergeCell ref="A172:B172"/>
    <mergeCell ref="A87:F87"/>
    <mergeCell ref="A90:F90"/>
  </mergeCells>
  <phoneticPr fontId="11" type="noConversion"/>
  <hyperlinks>
    <hyperlink ref="H40" r:id="rId1" display="https://stats.galileo.usg.edu/cgi/statsreport?id=a3c1c6f4e839d26c45a4b9f6d9c69ad7" xr:uid="{247CBF9C-65EE-5C48-8706-EBE8A31E989B}"/>
  </hyperlinks>
  <pageMargins left="0.75" right="0.75" top="1" bottom="1" header="0.5" footer="0.5"/>
  <pageSetup scale="69" orientation="portrait"/>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2022-09-28T18:30:12Z</dcterms:modified>
</cp:coreProperties>
</file>