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25" yWindow="495" windowWidth="24525" windowHeight="15870"/>
  </bookViews>
  <sheets>
    <sheet name="By Institution" sheetId="7" r:id="rId1"/>
    <sheet name="By Vendor" sheetId="5" r:id="rId2"/>
    <sheet name="By Database" sheetId="2" r:id="rId3"/>
  </sheets>
  <definedNames>
    <definedName name="_xlnm.Print_Area" localSheetId="1">'By Vendor'!$A$1:$E$193</definedName>
  </definedNames>
  <calcPr calcId="125725"/>
</workbook>
</file>

<file path=xl/calcChain.xml><?xml version="1.0" encoding="utf-8"?>
<calcChain xmlns="http://schemas.openxmlformats.org/spreadsheetml/2006/main">
  <c r="T5" i="7"/>
  <c r="U5"/>
  <c r="V5"/>
  <c r="T6"/>
  <c r="U6"/>
  <c r="V6"/>
  <c r="T7"/>
  <c r="U7"/>
  <c r="V7"/>
  <c r="T8"/>
  <c r="U8"/>
  <c r="V8"/>
  <c r="T9"/>
  <c r="U9"/>
  <c r="V9"/>
  <c r="T10"/>
  <c r="U10"/>
  <c r="V10"/>
  <c r="T11"/>
  <c r="U11"/>
  <c r="V11"/>
  <c r="T12"/>
  <c r="U12"/>
  <c r="V12"/>
  <c r="T13"/>
  <c r="U13"/>
  <c r="V13"/>
  <c r="T14"/>
  <c r="U14"/>
  <c r="V14"/>
  <c r="T15"/>
  <c r="U15"/>
  <c r="V15"/>
  <c r="T16"/>
  <c r="U16"/>
  <c r="V16"/>
  <c r="T17"/>
  <c r="U17"/>
  <c r="V17"/>
  <c r="T18"/>
  <c r="U18"/>
  <c r="V18"/>
  <c r="T19"/>
  <c r="U19"/>
  <c r="V19"/>
  <c r="T20"/>
  <c r="U20"/>
  <c r="V20"/>
  <c r="T21"/>
  <c r="U21"/>
  <c r="V21"/>
  <c r="T22"/>
  <c r="U22"/>
  <c r="V22"/>
  <c r="T23"/>
  <c r="U23"/>
  <c r="V23"/>
  <c r="T24"/>
  <c r="U24"/>
  <c r="V24"/>
  <c r="T25"/>
  <c r="U25"/>
  <c r="V25"/>
  <c r="T26"/>
  <c r="U26"/>
  <c r="V26"/>
  <c r="T27"/>
  <c r="U27"/>
  <c r="V27"/>
  <c r="T28"/>
  <c r="U28"/>
  <c r="V28"/>
  <c r="T29"/>
  <c r="U29"/>
  <c r="V29"/>
  <c r="T30"/>
  <c r="U30"/>
  <c r="V30"/>
  <c r="T31"/>
  <c r="U31"/>
  <c r="V31"/>
  <c r="T32"/>
  <c r="U32"/>
  <c r="V32"/>
  <c r="T33"/>
  <c r="U33"/>
  <c r="V33"/>
  <c r="T34"/>
  <c r="U34"/>
  <c r="V34"/>
  <c r="T35"/>
  <c r="U35"/>
  <c r="V35"/>
  <c r="T36"/>
  <c r="U36"/>
  <c r="V36"/>
  <c r="T37"/>
  <c r="U37"/>
  <c r="V37"/>
  <c r="T38"/>
  <c r="U38"/>
  <c r="V38"/>
  <c r="T39"/>
  <c r="U39"/>
  <c r="V39"/>
  <c r="T40"/>
  <c r="U40"/>
  <c r="V40"/>
  <c r="T41"/>
  <c r="U41"/>
  <c r="V41"/>
  <c r="T42"/>
  <c r="U42"/>
  <c r="V42"/>
  <c r="T43"/>
  <c r="U43"/>
  <c r="V43"/>
  <c r="T44"/>
  <c r="U44"/>
  <c r="V44"/>
  <c r="T45"/>
  <c r="U45"/>
  <c r="V45"/>
  <c r="T46"/>
  <c r="U46"/>
  <c r="V46"/>
  <c r="T47"/>
  <c r="U47"/>
  <c r="V47"/>
  <c r="T48"/>
  <c r="U48"/>
  <c r="V48"/>
  <c r="T49"/>
  <c r="U49"/>
  <c r="V49"/>
  <c r="T50"/>
  <c r="U50"/>
  <c r="V50"/>
  <c r="T51"/>
  <c r="U51"/>
  <c r="V51"/>
  <c r="T52"/>
  <c r="U52"/>
  <c r="V52"/>
  <c r="T53"/>
  <c r="U53"/>
  <c r="V53"/>
  <c r="T54"/>
  <c r="U54"/>
  <c r="V54"/>
  <c r="T55"/>
  <c r="U55"/>
  <c r="V55"/>
  <c r="T56"/>
  <c r="U56"/>
  <c r="V56"/>
  <c r="T57"/>
  <c r="U57"/>
  <c r="V57"/>
  <c r="T58"/>
  <c r="U58"/>
  <c r="V58"/>
  <c r="T59"/>
  <c r="U59"/>
  <c r="V59"/>
  <c r="T60"/>
  <c r="U60"/>
  <c r="V60"/>
  <c r="T61"/>
  <c r="U61"/>
  <c r="V61"/>
  <c r="T62"/>
  <c r="U62"/>
  <c r="V62"/>
  <c r="T63"/>
  <c r="U63"/>
  <c r="V63"/>
  <c r="T64"/>
  <c r="U64"/>
  <c r="V64"/>
  <c r="T65"/>
  <c r="U65"/>
  <c r="V65"/>
  <c r="T66"/>
  <c r="U66"/>
  <c r="V66"/>
  <c r="T67"/>
  <c r="U67"/>
  <c r="V67"/>
  <c r="T68"/>
  <c r="U68"/>
  <c r="V68"/>
  <c r="T69"/>
  <c r="U69"/>
  <c r="V69"/>
  <c r="T70"/>
  <c r="U70"/>
  <c r="V70"/>
  <c r="T71"/>
  <c r="U71"/>
  <c r="V71"/>
  <c r="T72"/>
  <c r="U72"/>
  <c r="V72"/>
  <c r="T73"/>
  <c r="U73"/>
  <c r="V73"/>
  <c r="T74"/>
  <c r="U74"/>
  <c r="V74"/>
  <c r="T75"/>
  <c r="U75"/>
  <c r="V75"/>
  <c r="T76"/>
  <c r="U76"/>
  <c r="V76"/>
  <c r="T77"/>
  <c r="U77"/>
  <c r="V77"/>
  <c r="T78"/>
  <c r="U78"/>
  <c r="V78"/>
  <c r="T79"/>
  <c r="U79"/>
  <c r="V79"/>
  <c r="T80"/>
  <c r="U80"/>
  <c r="V80"/>
  <c r="T81"/>
  <c r="U81"/>
  <c r="V81"/>
  <c r="T82"/>
  <c r="U82"/>
  <c r="V82"/>
  <c r="T83"/>
  <c r="U83"/>
  <c r="V83"/>
  <c r="T84"/>
  <c r="U84"/>
  <c r="V84"/>
  <c r="T85"/>
  <c r="U85"/>
  <c r="V85"/>
  <c r="T86"/>
  <c r="U86"/>
  <c r="V86"/>
  <c r="T87"/>
  <c r="U87"/>
  <c r="V87"/>
  <c r="T88"/>
  <c r="U88"/>
  <c r="V88"/>
  <c r="T89"/>
  <c r="U89"/>
  <c r="V89"/>
  <c r="T90"/>
  <c r="U90"/>
  <c r="V90"/>
  <c r="T91"/>
  <c r="U91"/>
  <c r="V91"/>
  <c r="T92"/>
  <c r="U92"/>
  <c r="V92"/>
  <c r="T93"/>
  <c r="U93"/>
  <c r="V93"/>
  <c r="T94"/>
  <c r="U94"/>
  <c r="V94"/>
  <c r="T95"/>
  <c r="U95"/>
  <c r="V95"/>
  <c r="T96"/>
  <c r="U96"/>
  <c r="V96"/>
  <c r="T97"/>
  <c r="U97"/>
  <c r="V97"/>
  <c r="T98"/>
  <c r="U98"/>
  <c r="V98"/>
  <c r="T99"/>
  <c r="U99"/>
  <c r="V99"/>
  <c r="T100"/>
  <c r="U100"/>
  <c r="V100"/>
  <c r="T101"/>
  <c r="U101"/>
  <c r="V101"/>
  <c r="T102"/>
  <c r="U102"/>
  <c r="V102"/>
  <c r="T103"/>
  <c r="U103"/>
  <c r="V103"/>
  <c r="T104"/>
  <c r="U104"/>
  <c r="V104"/>
  <c r="T105"/>
  <c r="U105"/>
  <c r="V105"/>
  <c r="T106"/>
  <c r="U106"/>
  <c r="V106"/>
  <c r="T107"/>
  <c r="U107"/>
  <c r="V107"/>
  <c r="T108"/>
  <c r="U108"/>
  <c r="V108"/>
  <c r="T109"/>
  <c r="U109"/>
  <c r="V109"/>
  <c r="T110"/>
  <c r="U110"/>
  <c r="V110"/>
  <c r="T111"/>
  <c r="U111"/>
  <c r="V111"/>
  <c r="T112"/>
  <c r="U112"/>
  <c r="V112"/>
  <c r="T113"/>
  <c r="U113"/>
  <c r="V113"/>
  <c r="T114"/>
  <c r="U114"/>
  <c r="V114"/>
  <c r="T115"/>
  <c r="U115"/>
  <c r="V115"/>
  <c r="T116"/>
  <c r="U116"/>
  <c r="V116"/>
  <c r="T117"/>
  <c r="U117"/>
  <c r="V117"/>
  <c r="T118"/>
  <c r="U118"/>
  <c r="V118"/>
  <c r="T119"/>
  <c r="U119"/>
  <c r="V119"/>
  <c r="T120"/>
  <c r="U120"/>
  <c r="V120"/>
  <c r="T121"/>
  <c r="U121"/>
  <c r="V121"/>
  <c r="T122"/>
  <c r="U122"/>
  <c r="V122"/>
  <c r="T123"/>
  <c r="U123"/>
  <c r="V123"/>
  <c r="T124"/>
  <c r="U124"/>
  <c r="V124"/>
  <c r="T125"/>
  <c r="U125"/>
  <c r="V125"/>
  <c r="T126"/>
  <c r="U126"/>
  <c r="V126"/>
  <c r="T127"/>
  <c r="U127"/>
  <c r="V127"/>
  <c r="T128"/>
  <c r="U128"/>
  <c r="V128"/>
  <c r="T129"/>
  <c r="U129"/>
  <c r="V129"/>
  <c r="T130"/>
  <c r="U130"/>
  <c r="V130"/>
  <c r="T131"/>
  <c r="U131"/>
  <c r="V131"/>
  <c r="T132"/>
  <c r="U132"/>
  <c r="V132"/>
  <c r="T133"/>
  <c r="U133"/>
  <c r="V133"/>
  <c r="T134"/>
  <c r="U134"/>
  <c r="V134"/>
  <c r="T135"/>
  <c r="U135"/>
  <c r="V135"/>
  <c r="T136"/>
  <c r="U136"/>
  <c r="V136"/>
  <c r="T137"/>
  <c r="U137"/>
  <c r="V137"/>
  <c r="T138"/>
  <c r="U138"/>
  <c r="V138"/>
  <c r="T139"/>
  <c r="U139"/>
  <c r="V139"/>
  <c r="T140"/>
  <c r="U140"/>
  <c r="V140"/>
  <c r="T141"/>
  <c r="U141"/>
  <c r="V141"/>
  <c r="T142"/>
  <c r="U142"/>
  <c r="V142"/>
  <c r="T143"/>
  <c r="U143"/>
  <c r="V143"/>
  <c r="T144"/>
  <c r="U144"/>
  <c r="V144"/>
  <c r="T145"/>
  <c r="U145"/>
  <c r="V145"/>
  <c r="T146"/>
  <c r="U146"/>
  <c r="V146"/>
  <c r="T147"/>
  <c r="U147"/>
  <c r="V147"/>
  <c r="T148"/>
  <c r="U148"/>
  <c r="V148"/>
  <c r="T149"/>
  <c r="U149"/>
  <c r="V149"/>
  <c r="T150"/>
  <c r="U150"/>
  <c r="V150"/>
  <c r="T151"/>
  <c r="U151"/>
  <c r="V151"/>
  <c r="T152"/>
  <c r="U152"/>
  <c r="V152"/>
  <c r="T153"/>
  <c r="U153"/>
  <c r="V153"/>
  <c r="T154"/>
  <c r="U154"/>
  <c r="V154"/>
  <c r="T155"/>
  <c r="U155"/>
  <c r="V155"/>
  <c r="T156"/>
  <c r="U156"/>
  <c r="V156"/>
  <c r="T157"/>
  <c r="U157"/>
  <c r="V157"/>
  <c r="T158"/>
  <c r="U158"/>
  <c r="V158"/>
  <c r="T159"/>
  <c r="U159"/>
  <c r="V159"/>
  <c r="T160"/>
  <c r="U160"/>
  <c r="V160"/>
  <c r="T161"/>
  <c r="U161"/>
  <c r="V161"/>
  <c r="T162"/>
  <c r="U162"/>
  <c r="V162"/>
  <c r="T163"/>
  <c r="U163"/>
  <c r="V163"/>
  <c r="T164"/>
  <c r="U164"/>
  <c r="V164"/>
  <c r="T165"/>
  <c r="U165"/>
  <c r="V165"/>
  <c r="T166"/>
  <c r="U166"/>
  <c r="V166"/>
  <c r="T167"/>
  <c r="U167"/>
  <c r="V167"/>
  <c r="T168"/>
  <c r="U168"/>
  <c r="V168"/>
  <c r="T169"/>
  <c r="U169"/>
  <c r="V169"/>
  <c r="T170"/>
  <c r="U170"/>
  <c r="V170"/>
  <c r="T171"/>
  <c r="U171"/>
  <c r="V171"/>
  <c r="T172"/>
  <c r="U172"/>
  <c r="V172"/>
  <c r="T173"/>
  <c r="U173"/>
  <c r="V173"/>
  <c r="T174"/>
  <c r="U174"/>
  <c r="V174"/>
  <c r="T175"/>
  <c r="U175"/>
  <c r="V175"/>
  <c r="T176"/>
  <c r="U176"/>
  <c r="V176"/>
  <c r="T177"/>
  <c r="U177"/>
  <c r="V177"/>
  <c r="T178"/>
  <c r="U178"/>
  <c r="V178"/>
  <c r="T179"/>
  <c r="U179"/>
  <c r="V179"/>
  <c r="T180"/>
  <c r="U180"/>
  <c r="V180"/>
  <c r="T181"/>
  <c r="U181"/>
  <c r="V181"/>
  <c r="T182"/>
  <c r="U182"/>
  <c r="V182"/>
  <c r="T183"/>
  <c r="U183"/>
  <c r="V183"/>
  <c r="T184"/>
  <c r="U184"/>
  <c r="V184"/>
  <c r="T185"/>
  <c r="U185"/>
  <c r="V185"/>
  <c r="T186"/>
  <c r="U186"/>
  <c r="V186"/>
  <c r="T187"/>
  <c r="U187"/>
  <c r="V187"/>
  <c r="T188"/>
  <c r="U188"/>
  <c r="V188"/>
  <c r="T189"/>
  <c r="U189"/>
  <c r="V189"/>
  <c r="T190"/>
  <c r="U190"/>
  <c r="V190"/>
  <c r="U4"/>
  <c r="V4"/>
  <c r="T4"/>
  <c r="C215" i="5"/>
  <c r="D215"/>
  <c r="E215"/>
  <c r="B208" i="2"/>
  <c r="C208"/>
  <c r="D208"/>
  <c r="H190" i="7"/>
  <c r="I190"/>
  <c r="J190"/>
  <c r="B190"/>
  <c r="C190"/>
  <c r="D190"/>
  <c r="E190"/>
  <c r="F190"/>
  <c r="G190"/>
  <c r="K190"/>
  <c r="L190"/>
  <c r="M190"/>
  <c r="N190"/>
  <c r="O190"/>
  <c r="P190"/>
  <c r="Q190"/>
  <c r="R190"/>
  <c r="S190"/>
</calcChain>
</file>

<file path=xl/sharedStrings.xml><?xml version="1.0" encoding="utf-8"?>
<sst xmlns="http://schemas.openxmlformats.org/spreadsheetml/2006/main" count="862" uniqueCount="434">
  <si>
    <t>ProQuest Information and Learning (SIRS)</t>
  </si>
  <si>
    <t>EBSCO Information Services</t>
  </si>
  <si>
    <t>Enciclopedia Universal en Espanol (ZEBP)</t>
  </si>
  <si>
    <t>ProQuest Information and Learning (Chadwyck-Healey)</t>
  </si>
  <si>
    <t>TOTAL</t>
  </si>
  <si>
    <t>SIRS Interactive Citizenship (ZSIC)</t>
  </si>
  <si>
    <t>Student Research Center (ZBST)</t>
  </si>
  <si>
    <t>The University Bumble Bee: From the Hargrett Rare Book and Manuscripts L ... (BUMB)</t>
  </si>
  <si>
    <t>University of Georgia Centennial Alumni Catalog from the Hargrett Rare B ... (CENT)</t>
  </si>
  <si>
    <t>University System of Georgia (GUSG)</t>
  </si>
  <si>
    <t>USA.gov (ZFGO)</t>
  </si>
  <si>
    <t>Economia y Negocios (ZBEN)</t>
  </si>
  <si>
    <t>Encyclopaedia Britannica Online (ZEBO)</t>
  </si>
  <si>
    <t>Encyclopaedia Britannica Online for Kids (ZEPK)</t>
  </si>
  <si>
    <t>Encyclopaedia Britannica Online High School (ZEHS)</t>
  </si>
  <si>
    <t>Encyclopaedia Britannica Online Reference Center (ZEPL)</t>
  </si>
  <si>
    <t>Funk &amp; Wagnalls New World Encyclopedia (ZBFW)</t>
  </si>
  <si>
    <t>Garden, Landscape &amp; Horticulture Index (ZBGA)</t>
  </si>
  <si>
    <t>Information Science &amp; Technology Abstract (ZBIS)</t>
  </si>
  <si>
    <t>International Bibliography of Theater &amp; Dance with Full Text (ZBTH)</t>
  </si>
  <si>
    <t>Internet &amp; Personal Computing Abstracts (ZBWW)</t>
  </si>
  <si>
    <t>Library, Information Science &amp; Technology Abstracts (ZBLI)</t>
  </si>
  <si>
    <t>Merriam-Webster's Collegiate Dictionary (ZEBD)</t>
  </si>
  <si>
    <t>Vocational &amp; Career Collection (ZBVC)</t>
  </si>
  <si>
    <t>Religion &amp; Philosophy Collection (ZBRP)</t>
  </si>
  <si>
    <t>EBSCOhost Espanol (ZBES)</t>
  </si>
  <si>
    <t>Georgia Department of Archives &amp; History (ZNAH)</t>
  </si>
  <si>
    <t>Informe! (ZGIE)</t>
  </si>
  <si>
    <t>Informe! (ZGIN)</t>
  </si>
  <si>
    <t>Revistas para Bibliotecas Publicas (MasterFILE Premier) (ZBPE)</t>
  </si>
  <si>
    <t>Links Chosen</t>
  </si>
  <si>
    <t>Searched</t>
  </si>
  <si>
    <t>Full Text</t>
  </si>
  <si>
    <t>Searches</t>
  </si>
  <si>
    <t>Britannica</t>
  </si>
  <si>
    <t>Other (paid for by other consortia or put into the package because of other consortia)</t>
  </si>
  <si>
    <t>DLG and other Public Databases</t>
  </si>
  <si>
    <t>Vendor</t>
  </si>
  <si>
    <t>Databases</t>
  </si>
  <si>
    <t>CORE and K12 Community</t>
  </si>
  <si>
    <t>Georgia Official and Statistical Register: "Georgia's Blue Book" (SREG)</t>
  </si>
  <si>
    <t>Georgia Public Library Services (GPLS)</t>
  </si>
  <si>
    <t>Georgia State Agencies, Councils and Commissions (ZNSA)</t>
  </si>
  <si>
    <t>Georgia State University Electronic Theses and Dissertations (SETD)</t>
  </si>
  <si>
    <t>Georgia Tech Theses and Dissertations (GTTD)</t>
  </si>
  <si>
    <t>georgia.gov (ZNGN)</t>
  </si>
  <si>
    <t>Georgia Corporate Search (ZNCS)</t>
  </si>
  <si>
    <t>GIL Universal Catalog (ZGIL)</t>
  </si>
  <si>
    <t>Google (ZGOO)</t>
  </si>
  <si>
    <t>Google Scholar (ZGOS)</t>
  </si>
  <si>
    <t>History of the University of Georgia by Thomas Walter Reed (HUGA)</t>
  </si>
  <si>
    <t>The Jimmy Carter Presidential Daily Diary Online (JCDD)</t>
  </si>
  <si>
    <t>Joseph Henry Lumpkin Family Papers (LUMP)</t>
  </si>
  <si>
    <t>Kids Search (ZBKS)</t>
  </si>
  <si>
    <t>Kids.gov (ZKGO)</t>
  </si>
  <si>
    <t>KidsClick! Web Search for Kids by Librarians (IKIE)</t>
  </si>
  <si>
    <t>Native American Documents (ZZNA)</t>
  </si>
  <si>
    <t>NLM Gateway (ZNLM)</t>
  </si>
  <si>
    <t>Oxford Art Online (ZVDA)</t>
  </si>
  <si>
    <t>Pandora: Yearbook of the University of Georgia from the Hargrett Rare Bo ... (PAND)</t>
  </si>
  <si>
    <t>Picturing Augusta: Historic Postcards from the Collection of the East Ce ... (HAGP)</t>
  </si>
  <si>
    <t>Georgia Library PINES (ZPIN)</t>
  </si>
  <si>
    <t>The Red and Black: An Archive of The University of Georgia's Student New ... (GRAB)</t>
  </si>
  <si>
    <t>Revistas para los Estudiantes de las Escuelas Secundarias (MAS Ultra) (ZBUE)</t>
  </si>
  <si>
    <t>Robert E. Williams Photographic Collection: African-Americans in the Aug ... (ZLRW)</t>
  </si>
  <si>
    <t>Robert Toombs, Letters to Julia Ann DuBose Toombs, 1850-1867 (ZLRT)</t>
  </si>
  <si>
    <t>Samuel Hugh Hawkins Diary, January - July 1877 (HAWK)</t>
  </si>
  <si>
    <t>Searchasaurus: Middle Search Plus (ZPMS)</t>
  </si>
  <si>
    <t>Searchasaurus: Primary/Elementary School Search (ZPPS)</t>
  </si>
  <si>
    <t>Ships for Victory: J.A. Jones Construction Company and Liberty Ships in  ... (VSBG)</t>
  </si>
  <si>
    <t>SIRS Discoverer Images (ZSSI)</t>
  </si>
  <si>
    <t>UGA SACS Compliance Documents (SACS)</t>
  </si>
  <si>
    <t>Vanishing Georgia (VANG)</t>
  </si>
  <si>
    <t>World Data Analyst (ZEWD)</t>
  </si>
  <si>
    <t>World History Collection (ZBWH)</t>
  </si>
  <si>
    <t>Georgia Historic Newspapers (ZLGN)</t>
  </si>
  <si>
    <t>SKS WebSelect (ZSWS)</t>
  </si>
  <si>
    <t>Southeastern Native American Documents, 1730-1842 (ZLNA)</t>
  </si>
  <si>
    <t>The 1936 Gainesville Tornado: Disaster and Recovery (TORN)</t>
  </si>
  <si>
    <t>Annual Reports of the Mayor of Savannah, Georgia, 1855-1917 (ZMOS)</t>
  </si>
  <si>
    <t>ArchivesUSA (Chadwyck-Healey) (ZHAU)</t>
  </si>
  <si>
    <t>Barnard's Photographic Views of the Sherman Campaign, 1866 (ZLBP)</t>
  </si>
  <si>
    <t>Beauty in Stone: The Industrial Films of the Georgia Marble Company (GMRB)</t>
  </si>
  <si>
    <t>The Blues, Black Vaudeville, and the Silver Screen, 1912-1930s: Selectio ... (DTRM)</t>
  </si>
  <si>
    <t>Britannica Learning Zone (ZELZ)</t>
  </si>
  <si>
    <t>Catalog of U.S. Government Publications (ZDGC)</t>
  </si>
  <si>
    <t>Catalogue of the trustees, officers, alumni and matriculates of the Univ ... (GACT)</t>
  </si>
  <si>
    <t>Civil Rights Digital Library (CRDL)</t>
  </si>
  <si>
    <t>Civil Unrest in Camilla, Georgia, 1868 Collection (ZLCU)</t>
  </si>
  <si>
    <t>CollegeSource Online (ZFCS)</t>
  </si>
  <si>
    <t>The Cornelius C. Platter Civil War Diary, 1864 - 1865 (ZLPD)</t>
  </si>
  <si>
    <t>Cyrus F. Jenkins Civil War Diary, 1861-1862 (JENK)</t>
  </si>
  <si>
    <t>Digital Library of Georgia (DLG1)</t>
  </si>
  <si>
    <t>Discoverer WebFind (ZSWF)</t>
  </si>
  <si>
    <t>EBSCO Databases (ZBEH)</t>
  </si>
  <si>
    <t>EBSCO Images (ZBIM)</t>
  </si>
  <si>
    <t>Encyclopedia of Animals (ZPEA)</t>
  </si>
  <si>
    <t>For Our Mutual Benefit: The Athens Woman's Club and Social Reform, 1899- ... (AWCM)</t>
  </si>
  <si>
    <t>GAcollege411 (ZGAC)</t>
  </si>
  <si>
    <t>Georgia - Attorney General's Office (ZNAG)</t>
  </si>
  <si>
    <t>Georgia Administrative Rules and Regulations (ZNAR)</t>
  </si>
  <si>
    <t>Georgia Aerial Photographs (GAPH)</t>
  </si>
  <si>
    <t>Georgia Department of Education (GDED)</t>
  </si>
  <si>
    <t>Georgia General Assembly (ZNLS)</t>
  </si>
  <si>
    <t>Georgia Historic Books (ZLGB)</t>
  </si>
  <si>
    <t>Georgia Legislative Documents (ZLGL)</t>
  </si>
  <si>
    <t>Georgia Library Catalogs (GLIB)</t>
  </si>
  <si>
    <t>Academic Search Complete (ZBAC)</t>
  </si>
  <si>
    <t>Advanced Placement Source (ZBAD)</t>
  </si>
  <si>
    <t>AGRICOLA (ZBAG)</t>
  </si>
  <si>
    <t>Alt HealthWatch (ZBAH)</t>
  </si>
  <si>
    <t>Annals of American History (ZEBA)</t>
  </si>
  <si>
    <t>Arts of the United States (ARTS)</t>
  </si>
  <si>
    <t>Auburn Avenue Research Library Finding Aids (AAFA)</t>
  </si>
  <si>
    <t>Baldy Editorial Cartoons: The Clifford H. Baldowski Collection (BALD)</t>
  </si>
  <si>
    <t>Book Collection: Nonfiction (ZBNF)</t>
  </si>
  <si>
    <t>Book Index with Reviews (ZBIR)</t>
  </si>
  <si>
    <t>Britannica Elementary (ZEBK)</t>
  </si>
  <si>
    <t>Business Source Complete (ZBBC)</t>
  </si>
  <si>
    <t>Community Art in Atlanta, 1977-1987: Jim Alexander's Photographs of the  ... (ANAC)</t>
  </si>
  <si>
    <t>Compton's by Britannica (ZEBM)</t>
  </si>
  <si>
    <t>Computer Science Index (ZBCO)</t>
  </si>
  <si>
    <t>Computer Source (ZBCC)</t>
  </si>
  <si>
    <t>Consumer Health Complete (ZBCH)</t>
  </si>
  <si>
    <t>Enciclopedia Juvenil (ZEBJ)</t>
  </si>
  <si>
    <t>Encyclopedia of Animals (ZBEA)</t>
  </si>
  <si>
    <t>Environment Complete (ZBEV)</t>
  </si>
  <si>
    <t>ERIC (at EBSCOhost) (ZBER)</t>
  </si>
  <si>
    <t>Fuente Academica (ZBFA)</t>
  </si>
  <si>
    <t>Georgia Government Publications (GGPD)</t>
  </si>
  <si>
    <t>Health Source: Consumer Edition (ZBHC)</t>
  </si>
  <si>
    <t>Health Source: Nursing / Academic Edition (ZBHN)</t>
  </si>
  <si>
    <t>Historic Architecture and Landscapes of Georgia: The Hubert Bond Owens a ... (LARC)</t>
  </si>
  <si>
    <t>History Reference Center (ZBHR)</t>
  </si>
  <si>
    <t>Hospitality &amp; Tourism Index Complete (ZBHO)</t>
  </si>
  <si>
    <t>Insurance Periodicals Index (ZBIN)</t>
  </si>
  <si>
    <t>Legal Collection (ZBLE)</t>
  </si>
  <si>
    <t>Literary Reference Center (ZBLR)</t>
  </si>
  <si>
    <t>MAS Ultra (ZBMA)</t>
  </si>
  <si>
    <t>MasterFILE Premier (ZBMP)</t>
  </si>
  <si>
    <t>MedicLatina (ZBMD)</t>
  </si>
  <si>
    <t>MEDLINE (ZBME)</t>
  </si>
  <si>
    <t>Middle Search Plus (ZBMS)</t>
  </si>
  <si>
    <t>New Georgia Encyclopedia (NGEN)</t>
  </si>
  <si>
    <t>Newspaper Source (ZBNS)</t>
  </si>
  <si>
    <t>NoveList (ZKNL)</t>
  </si>
  <si>
    <t>NoveList K-8 (ZKNE)</t>
  </si>
  <si>
    <t>PlanetaSaber (ZEBP)</t>
  </si>
  <si>
    <t>Primary Search (ZBPS)</t>
  </si>
  <si>
    <t>Professional Development Collection (ZBPD)</t>
  </si>
  <si>
    <t>Psychology &amp; Behavioral Sciences Collection (ZBPB)</t>
  </si>
  <si>
    <t>Regional Business News (ZBRN)</t>
  </si>
  <si>
    <t>Science and Technology Collection (ZBSI)</t>
  </si>
  <si>
    <t>The Serials Directory (ZBSD)</t>
  </si>
  <si>
    <t>SIRS Discoverer (ZSSD)</t>
  </si>
  <si>
    <t>SIRS Researcher (ZSKS)</t>
  </si>
  <si>
    <t>Sociological Collection (ZBSC)</t>
  </si>
  <si>
    <t>TOPICsearch (ZBTS)</t>
  </si>
  <si>
    <t>Academic Search Premier (ZBAP)</t>
  </si>
  <si>
    <t xml:space="preserve">Business Source Complete (ZBSX) </t>
  </si>
  <si>
    <t>Business Source Premier (ZBBP)</t>
  </si>
  <si>
    <t>Business Source Premier Enhanced (ZBBA)</t>
  </si>
  <si>
    <t>Macon Telegraph Archive (MACT)</t>
  </si>
  <si>
    <t>GreenFILE (ZBGF)</t>
  </si>
  <si>
    <t>Archive Finder (Chadwyck-Healey) (ZHAU)</t>
  </si>
  <si>
    <t>Columbus Public Library Association Minutes, January 1881 to April 1883 (CPLM)</t>
  </si>
  <si>
    <t>Georgia State Fair, Macon, 1886-1960 (GSFR)</t>
  </si>
  <si>
    <t>GeorgiaInfo (GNFO)</t>
  </si>
  <si>
    <t>Integrated in all respects: Ed Friend's Highlander Folk School films a ... (EFHF)</t>
  </si>
  <si>
    <t>Metadata Union Catalog (META)</t>
  </si>
  <si>
    <t>Thar's Gold in Them Thar Hills: Gold and Gold Mining in Georgia, 1830s ... (DAHL)</t>
  </si>
  <si>
    <t>Core and K12 Community</t>
  </si>
  <si>
    <t>Paid for by other consortia or put into the package because of other consortia</t>
  </si>
  <si>
    <t>Public Databases</t>
  </si>
  <si>
    <t>TOTALS</t>
  </si>
  <si>
    <t>ProQuest (Chadwyck-Healey)</t>
  </si>
  <si>
    <t>Various Databases</t>
  </si>
  <si>
    <t>Public and Digital Library of Georgia</t>
  </si>
  <si>
    <t>Sites</t>
  </si>
  <si>
    <t>Appling County Schools (SAPP)</t>
  </si>
  <si>
    <t>Atkinson County Schools (SATK)</t>
  </si>
  <si>
    <t>Atlanta Area School for the Deaf (HATL)</t>
  </si>
  <si>
    <t>Atlanta City Schools (SATL)</t>
  </si>
  <si>
    <t>Bacon County Schools (SBAC)</t>
  </si>
  <si>
    <t>Baker County Schools (SBAK)</t>
  </si>
  <si>
    <t>Baldwin County Schools (SBAL)</t>
  </si>
  <si>
    <t>Banks County Schools (SBAN)</t>
  </si>
  <si>
    <t>Barrow County Schools (SBAR)</t>
  </si>
  <si>
    <t>Bartow County Schools (SBAA)</t>
  </si>
  <si>
    <t>Ben Hill County Schools (SBEN)</t>
  </si>
  <si>
    <t>Berrien County Schools (SBER)</t>
  </si>
  <si>
    <t>Bibb County Schools (SBIB)</t>
  </si>
  <si>
    <t>Bleckley County Schools (SBLE)</t>
  </si>
  <si>
    <t>Brantley County Schools (SBRN)</t>
  </si>
  <si>
    <t>Bremen City Schools (SBRE)</t>
  </si>
  <si>
    <t>Brooks County Schools (SBRO)</t>
  </si>
  <si>
    <t>Bryan County Schools (SBRY)</t>
  </si>
  <si>
    <t>Buford City Schools (SBUF)</t>
  </si>
  <si>
    <t>Bulloch County Schools (SBUL)</t>
  </si>
  <si>
    <t>Burke County Schools (SBUR)</t>
  </si>
  <si>
    <t>Butts County Schools (SBUT)</t>
  </si>
  <si>
    <t>Calhoun City Schools (SCAL)</t>
  </si>
  <si>
    <t>Calhoun County Schools (SCAB)</t>
  </si>
  <si>
    <t>Camden County Schools (SCAM)</t>
  </si>
  <si>
    <t>Candler County Schools (SCAN)</t>
  </si>
  <si>
    <t>Carroll County Schools (SCAC)</t>
  </si>
  <si>
    <t>Carrollton City Schools (SCAR)</t>
  </si>
  <si>
    <t>Cartersville City Schools (SCAE)</t>
  </si>
  <si>
    <t>Catoosa County Schools (SCAT)</t>
  </si>
  <si>
    <t>Charlton County Schools (SCHA)</t>
  </si>
  <si>
    <t>Chatham County Schools (HGRO)</t>
  </si>
  <si>
    <t>Chattahoochee County Schools (SCHB)</t>
  </si>
  <si>
    <t>Chattooga County Schools (HCHT)</t>
  </si>
  <si>
    <t>Cherokee County Schools (SCHE)</t>
  </si>
  <si>
    <t>Chickamauga City Schools (SCHI)</t>
  </si>
  <si>
    <t>Clarke County Schools (SCLB)</t>
  </si>
  <si>
    <t>Clay County Schools (SCLA)</t>
  </si>
  <si>
    <t>Clayton County Schools (SCLY)</t>
  </si>
  <si>
    <t>Clinch County Schools (SCLI)</t>
  </si>
  <si>
    <t>Cobb County Schools (SCOB)</t>
  </si>
  <si>
    <t>Coffee County Schools (SCOF)</t>
  </si>
  <si>
    <t>Colquitt County Schools (SCOA)</t>
  </si>
  <si>
    <t>Columbia County Schools (SCOL)</t>
  </si>
  <si>
    <t>Commerce City Schools (SCOM)</t>
  </si>
  <si>
    <t>Cook County Schools (HCOO)</t>
  </si>
  <si>
    <t>Coweta County Schools (SCOW)</t>
  </si>
  <si>
    <t>Crawford County Schools (SCRA)</t>
  </si>
  <si>
    <t>Crisp County Schools (SCRI)</t>
  </si>
  <si>
    <t>Dade County Schools (ADAD)</t>
  </si>
  <si>
    <t>Dalton City Schools (SDAL)</t>
  </si>
  <si>
    <t>Dawson County Schools (SDAW)</t>
  </si>
  <si>
    <t>Decatur City Schools (SDEA)</t>
  </si>
  <si>
    <t>Decatur County Schools (SDEC)</t>
  </si>
  <si>
    <t>DeKalb County Schools (SDEK)</t>
  </si>
  <si>
    <t>Dodge County Schools (HDOD)</t>
  </si>
  <si>
    <t>Dooly County Schools (SDOO)</t>
  </si>
  <si>
    <t>Dougherty County Schools (SDOB)</t>
  </si>
  <si>
    <t>Douglas County Schools (SDOA)</t>
  </si>
  <si>
    <t>Dublin City Schools (SDUB)</t>
  </si>
  <si>
    <t>Early County Schools (SEAR)</t>
  </si>
  <si>
    <t>Echols County Schools (MECH)</t>
  </si>
  <si>
    <t>Effingham County Schools (SEFF)</t>
  </si>
  <si>
    <t>Elbert County Schools (HELB)</t>
  </si>
  <si>
    <t>Emanuel County Schools (SEMA)</t>
  </si>
  <si>
    <t>Evans County Schools (SEVA)</t>
  </si>
  <si>
    <t>Fannin County Schools (SFAN)</t>
  </si>
  <si>
    <t>Fayette County Schools (SFAY)</t>
  </si>
  <si>
    <t>Floyd County Schools (ECAV)</t>
  </si>
  <si>
    <t>Forsyth County Schools (SFOR)</t>
  </si>
  <si>
    <t>Fort Benning Schools (SFOC)</t>
  </si>
  <si>
    <t>Fort Stewart Schools (SFOA)</t>
  </si>
  <si>
    <t>Franklin County Schools (SFRA)</t>
  </si>
  <si>
    <t>Fulton County Schools (SFUL)</t>
  </si>
  <si>
    <t>Gainesville City Schools (SGAI)</t>
  </si>
  <si>
    <t>Georgia Academy for the Blind (HGAB)</t>
  </si>
  <si>
    <t>Georgia School for the Deaf (SGEO)</t>
  </si>
  <si>
    <t>Georgia Virtual School (SGVH)</t>
  </si>
  <si>
    <t>Gilmer County Schools (SGIL)</t>
  </si>
  <si>
    <t>Glascock County Schools (SGLA)</t>
  </si>
  <si>
    <t>Glynn County Schools (SGLY)</t>
  </si>
  <si>
    <t>Gordon County Schools (HGOR)</t>
  </si>
  <si>
    <t>Grady County Schools (SGRA)</t>
  </si>
  <si>
    <t>Greene County Schools (SGRE)</t>
  </si>
  <si>
    <t>Griffin-Spalding County Schools (SGRI)</t>
  </si>
  <si>
    <t>Gwinnett County Schools (SGWI)</t>
  </si>
  <si>
    <t>Habersham County Schools (HHAB)</t>
  </si>
  <si>
    <t>Hall County Schools (SHAL)</t>
  </si>
  <si>
    <t>Hancock County Schools (SHAN)</t>
  </si>
  <si>
    <t>Haralson County Schools (SHAA)</t>
  </si>
  <si>
    <t>Harris County Schools (HHAR)</t>
  </si>
  <si>
    <t>Hart County Schools (SHAB)</t>
  </si>
  <si>
    <t>Heard County Schools (SHEA)</t>
  </si>
  <si>
    <t>Henry County Schools (SHEN)</t>
  </si>
  <si>
    <t>Houston County Schools (SHOU)</t>
  </si>
  <si>
    <t>Irwin County Schools (SIRW)</t>
  </si>
  <si>
    <t>Jackson County Schools (SJAC)</t>
  </si>
  <si>
    <t>Jasper County Schools (SJAS)</t>
  </si>
  <si>
    <t>Jeff Davis County Schools (SJEF)</t>
  </si>
  <si>
    <t>Jefferson City Schools (SJEA)</t>
  </si>
  <si>
    <t>Jefferson County Schools (SJFF)</t>
  </si>
  <si>
    <t>Jenkins County Schools (EJEN)</t>
  </si>
  <si>
    <t>Johnson County Schools (SJOH)</t>
  </si>
  <si>
    <t>Jones County Schools (SJON)</t>
  </si>
  <si>
    <t>Lamar County Schools (SLAM)</t>
  </si>
  <si>
    <t>Lanier County Schools (HLAI)</t>
  </si>
  <si>
    <t>Laurens County Schools (HEAS)</t>
  </si>
  <si>
    <t>Lee County Schools (SLEE)</t>
  </si>
  <si>
    <t>Liberty County Schools (SLIB)</t>
  </si>
  <si>
    <t>Lincoln County Schools (SLIN)</t>
  </si>
  <si>
    <t>Long County Schools (SLON)</t>
  </si>
  <si>
    <t>Lowndes County Schools (HLOW)</t>
  </si>
  <si>
    <t>Lumpkin County Schools (SLUM)</t>
  </si>
  <si>
    <t>Macon County Schools (SMAC)</t>
  </si>
  <si>
    <t>Madison County Schools (SMAD)</t>
  </si>
  <si>
    <t>Marietta City Schools (SMAR)</t>
  </si>
  <si>
    <t>Marion County Schools (SMAA)</t>
  </si>
  <si>
    <t>McDuffie County Schools (SMCD)</t>
  </si>
  <si>
    <t>McIntosh County Schools (SMCI)</t>
  </si>
  <si>
    <t>Meriwether County Schools (HMAN)</t>
  </si>
  <si>
    <t>Miller County Schools (SMIL)</t>
  </si>
  <si>
    <t>Mitchell County Schools (SMIT)</t>
  </si>
  <si>
    <t>Monroe County Schools (MMON)</t>
  </si>
  <si>
    <t>Montgomery County Schools (SMON)</t>
  </si>
  <si>
    <t>Morgan County Schools (SMOR)</t>
  </si>
  <si>
    <t>Murray County Schools (SMUR)</t>
  </si>
  <si>
    <t>Muscogee County Schools (SMUS)</t>
  </si>
  <si>
    <t>Newton County Schools (SNEW)</t>
  </si>
  <si>
    <t>Oconee County Schools (SOCO)</t>
  </si>
  <si>
    <t>Oglethorpe County Schools (SOGL)</t>
  </si>
  <si>
    <t>Paulding County Schools (SPAA)</t>
  </si>
  <si>
    <t>Peach County Schools (SPEA)</t>
  </si>
  <si>
    <t>Pelham City Schools (SPEL)</t>
  </si>
  <si>
    <t>Pickens County Schools (SPIC)</t>
  </si>
  <si>
    <t>Pierce County Schools (SPIE)</t>
  </si>
  <si>
    <t>Pike County Schools (SPIK)</t>
  </si>
  <si>
    <t>Polk County Schools (SPOL)</t>
  </si>
  <si>
    <t>Pulaski County Schools (HHAW)</t>
  </si>
  <si>
    <t>Putnam County Schools (SPUT)</t>
  </si>
  <si>
    <t>Quitman County Schools (SQUI)</t>
  </si>
  <si>
    <t>Rabun County Schools (HRAB)</t>
  </si>
  <si>
    <t>Randolph County Schools (SRAN)</t>
  </si>
  <si>
    <t>Richmond County Schools (SRIC)</t>
  </si>
  <si>
    <t>Rockdale Public Schools (SROC)</t>
  </si>
  <si>
    <t>Rome City Schools (SROM)</t>
  </si>
  <si>
    <t>Schley County Schools (SSCH)</t>
  </si>
  <si>
    <t>Screven County Schools (SSCR)</t>
  </si>
  <si>
    <t>Seminole County Schools (SSEM)</t>
  </si>
  <si>
    <t>Social Circle City Schools (SSOC)</t>
  </si>
  <si>
    <t>Stephens County Schools (SSTA)</t>
  </si>
  <si>
    <t>Stewart County Schools (SSTE)</t>
  </si>
  <si>
    <t>Sumter County Schools (SSUM)</t>
  </si>
  <si>
    <t>Talbot County Schools (HCEN)</t>
  </si>
  <si>
    <t>Taliaferro County Schools (ETAL)</t>
  </si>
  <si>
    <t>Tattnall County Schools (STAT)</t>
  </si>
  <si>
    <t>Taylor County Schools (HTAY)</t>
  </si>
  <si>
    <t>Telfair County Schools (STAE)</t>
  </si>
  <si>
    <t>Terrell County Schools (STER)</t>
  </si>
  <si>
    <t>Thomas County Schools (STHA)</t>
  </si>
  <si>
    <t>Thomaston-Upson County Schools (STHO)</t>
  </si>
  <si>
    <t>Thomasville City Schools (STHB)</t>
  </si>
  <si>
    <t>Tift County Schools (HTIF)</t>
  </si>
  <si>
    <t>Toombs County Schools (HTOO)</t>
  </si>
  <si>
    <t>Towns County Schools (HTWN)</t>
  </si>
  <si>
    <t>Treutlen County Schools (STRE)</t>
  </si>
  <si>
    <t>Trion City Schools (STRI)</t>
  </si>
  <si>
    <t>Troup County Schools (STRO)</t>
  </si>
  <si>
    <t>Turner County Schools (HTUR)</t>
  </si>
  <si>
    <t>Twiggs County Schools (STWI)</t>
  </si>
  <si>
    <t>Union County Schools (SUNI)</t>
  </si>
  <si>
    <t>Valdosta City Schools (SVAL)</t>
  </si>
  <si>
    <t>Vidalia City Schools (SVID)</t>
  </si>
  <si>
    <t>Walker County Schools (SWAL)</t>
  </si>
  <si>
    <t>Walton County Schools (SWAA)</t>
  </si>
  <si>
    <t>Ware County Schools (HWAR)</t>
  </si>
  <si>
    <t>Warren County Schools (SWAR)</t>
  </si>
  <si>
    <t>Washington County Schools (HWAS)</t>
  </si>
  <si>
    <t>Wayne County Schools (SWAY)</t>
  </si>
  <si>
    <t>Webster County Schools (SWEB)</t>
  </si>
  <si>
    <t>Wheeler County Schools (EWHE)</t>
  </si>
  <si>
    <t>White County Schools (MWHI)</t>
  </si>
  <si>
    <t>Whitfield County Schools (SWHI)</t>
  </si>
  <si>
    <t>Wilcox County Schools (SWIB)</t>
  </si>
  <si>
    <t>Wilkes County Schools (SWIL)</t>
  </si>
  <si>
    <t>Wilkinson County Schools (SWIA)</t>
  </si>
  <si>
    <t>Worth County Schools (SWOR)</t>
  </si>
  <si>
    <t>Encyclopaedia Britannica Online School Edition (ZEBS)</t>
  </si>
  <si>
    <t>EBSCOhost Mobile Academic (ZBDA)</t>
  </si>
  <si>
    <t>EBSCOhost Mobile Español (ZBDB)</t>
  </si>
  <si>
    <t>EBSCOhost Mobile High School (ZBDC)</t>
  </si>
  <si>
    <t>EBSCOhost Mobile Middle School (ZBDE)</t>
  </si>
  <si>
    <t>EBSCOhost Mobile Public Library (ZBDF)</t>
  </si>
  <si>
    <t>H1N1 Pandemic Flu Information (H1N1)</t>
  </si>
  <si>
    <t>African American Funeral Programs from the East Central Georgia Regional ... (FPRO)</t>
  </si>
  <si>
    <t>Atlanta Historic Newspapers Archive (ATLN)</t>
  </si>
  <si>
    <t>Columbus Enquirer Archive (COLE)</t>
  </si>
  <si>
    <t>ConsumerEd.com (CNSM)</t>
  </si>
  <si>
    <t>GALILEO Toolbar (LIBX)</t>
  </si>
  <si>
    <t>The Southern Israelite Archive (SOIS)</t>
  </si>
  <si>
    <t>Vintage Baseball Cards from the Collection of Senator Richard B. Russell (BBCD)</t>
  </si>
  <si>
    <t>Book Index with Reviews Entertainment (ZBIE)</t>
  </si>
  <si>
    <t>All About Birds (AABI)</t>
  </si>
  <si>
    <t>American Museum of Natural History Resources for Learning (AMNH)</t>
  </si>
  <si>
    <t>Bibliography of the History of Art | International Bibliography of Art (GETT)</t>
  </si>
  <si>
    <t>Biology: The eSkeletons Project (ESKE)</t>
  </si>
  <si>
    <t>Career Resources Education Network (CREN)</t>
  </si>
  <si>
    <t>CDC (CDC1)</t>
  </si>
  <si>
    <t>Chemistry: ChemEd Digital Library (CEDL)</t>
  </si>
  <si>
    <t>C-SPAN Video Library (CSPN)</t>
  </si>
  <si>
    <t>DOE Green Energy (DGEP)</t>
  </si>
  <si>
    <t>FDsys (FDSY)</t>
  </si>
  <si>
    <t>Georgia Code (ZNCD)</t>
  </si>
  <si>
    <t>Georgia Stories (ZPGS)</t>
  </si>
  <si>
    <t>Math: The Math Forum: Teacher's Place (MFTE)</t>
  </si>
  <si>
    <t>Math: Wolfram Functions Site (WMFS)</t>
  </si>
  <si>
    <t>MedlinePlus (IMEI)</t>
  </si>
  <si>
    <t>Milledgeville Historic Newspapers Archive (MILN)</t>
  </si>
  <si>
    <t>National Science Digital Library (NSDL)</t>
  </si>
  <si>
    <t>National Science Digital Library: Resources for K-12 Teachers (NSTR)</t>
  </si>
  <si>
    <t>NSDL Concept Map Tool (AAAS)</t>
  </si>
  <si>
    <t>Periodic Table Live! (PETL)</t>
  </si>
  <si>
    <t>PRISMS (ISMS)</t>
  </si>
  <si>
    <t>Scholastic News Online (SNFK)</t>
  </si>
  <si>
    <t>Science and Technology (ISAT)</t>
  </si>
  <si>
    <t>Social Science Information Gateway (ISOJ)</t>
  </si>
  <si>
    <t>Statistics: CAUSEWeb (CAWE)</t>
  </si>
  <si>
    <t>Technical College System of Georgia (GDTE)</t>
  </si>
  <si>
    <t>The Math Forum: Student Center (MFSC)</t>
  </si>
  <si>
    <t>The Merck Manual (IMER)</t>
  </si>
  <si>
    <t>Virtual Chemistry Lab (VCHL)</t>
  </si>
  <si>
    <t>WGBH Teachers' Domain (TEDO)</t>
  </si>
  <si>
    <t>K12 / FY11 GALILEO Institution Usage Summary</t>
  </si>
  <si>
    <t>July 2010-June 2011</t>
  </si>
  <si>
    <t>K12 /  FY11 GALILEO database usage summary  /  July 2010-June 2011</t>
  </si>
  <si>
    <t>Business Source Complete (ZBSX)</t>
  </si>
  <si>
    <t>Hospitality &amp; Tourism Complete (ZBHO)</t>
  </si>
  <si>
    <t>Images (ZBIM)</t>
  </si>
  <si>
    <t>Information Science &amp; Technology Abstracts (ZBIS)</t>
  </si>
  <si>
    <t>Athens Historic Newspapers Archive (ATHN)</t>
  </si>
  <si>
    <t>Civil War in the American South (AMSO)</t>
  </si>
  <si>
    <t>Georgia History Ebooks (GAEB)</t>
  </si>
  <si>
    <t>Google (VersiÃ³n en EspaÃ±ol) (IGSP)</t>
  </si>
  <si>
    <t>Historical Broadsides (GAHB)</t>
  </si>
  <si>
    <t>SanbornÂ® Fire Insurance Maps for Georgia Towns and Cities, 1884-1922 (SANB)</t>
  </si>
  <si>
    <r>
      <t>Search</t>
    </r>
    <r>
      <rPr>
        <sz val="10"/>
        <color rgb="FF000000"/>
        <rFont val="Arial"/>
        <family val="2"/>
      </rPr>
      <t xml:space="preserve"> = Searches reported by vendor </t>
    </r>
  </si>
  <si>
    <r>
      <t xml:space="preserve">Full-Text </t>
    </r>
    <r>
      <rPr>
        <sz val="10"/>
        <color rgb="FF000000"/>
        <rFont val="Arial"/>
        <family val="2"/>
      </rPr>
      <t xml:space="preserve">= Full -Text views reported by vendor </t>
    </r>
  </si>
  <si>
    <r>
      <t xml:space="preserve">Links chosen </t>
    </r>
    <r>
      <rPr>
        <sz val="10"/>
        <color rgb="FF000000"/>
        <rFont val="Arial"/>
        <family val="2"/>
      </rPr>
      <t xml:space="preserve">= Links to databases through GALILEO </t>
    </r>
  </si>
  <si>
    <r>
      <t>Note:</t>
    </r>
    <r>
      <rPr>
        <sz val="10"/>
        <color rgb="FF000000"/>
        <rFont val="Arial"/>
        <family val="2"/>
      </rPr>
      <t xml:space="preserve"> </t>
    </r>
  </si>
  <si>
    <t xml:space="preserve">Full-Text and Search Counts: GALILEO collects full-text and search usage statistics from the vendors EBSCO, ProQuest, LexisNexis, and Britannica Online.  While other vendor data may be available from the vendor, it is not yet accessible via the GALILEO reporting tool.  </t>
  </si>
  <si>
    <t xml:space="preserve">ProQuest Information and Learning (SIRS) </t>
  </si>
  <si>
    <t>Because the academic libraries and public libraries purchased Book Index with Reviews, Ebsco has extended the access to Book Index with Reviews to K-12 schools.</t>
  </si>
  <si>
    <t>Because the academic libraries and public libraries purchased Novelist, Ebsco has extended the access to K-12 schools.</t>
  </si>
  <si>
    <t>SIRS Issues Researcher (ZSKS)</t>
  </si>
  <si>
    <t>SIRS data reflects usage for only the first 2.5 months of FY11 (July, August and half of September).</t>
  </si>
  <si>
    <r>
      <t xml:space="preserve">Because the academic libraries and public libraries purchased Book Index with Reviews, Ebsco has extended the access to </t>
    </r>
    <r>
      <rPr>
        <b/>
        <sz val="10"/>
        <rFont val="Arial"/>
        <family val="2"/>
      </rPr>
      <t>Book Index with Reviews</t>
    </r>
    <r>
      <rPr>
        <sz val="10"/>
        <rFont val="Arial"/>
        <family val="2"/>
      </rPr>
      <t xml:space="preserve"> to K-12 schools.</t>
    </r>
  </si>
</sst>
</file>

<file path=xl/styles.xml><?xml version="1.0" encoding="utf-8"?>
<styleSheet xmlns="http://schemas.openxmlformats.org/spreadsheetml/2006/main">
  <numFmts count="1">
    <numFmt numFmtId="41" formatCode="_(* #,##0_);_(* \(#,##0\);_(* &quot;-&quot;_);_(@_)"/>
  </numFmts>
  <fonts count="2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sz val="10"/>
      <name val="Arial"/>
      <family val="2"/>
    </font>
    <font>
      <b/>
      <sz val="12"/>
      <name val="Arial"/>
      <family val="2"/>
    </font>
    <font>
      <sz val="10"/>
      <name val="Arial"/>
      <family val="2"/>
    </font>
    <font>
      <b/>
      <i/>
      <sz val="10"/>
      <name val="Arial"/>
      <family val="2"/>
    </font>
    <font>
      <b/>
      <sz val="12"/>
      <color theme="0"/>
      <name val="Arial"/>
      <family val="2"/>
    </font>
    <font>
      <b/>
      <sz val="12"/>
      <color indexed="8"/>
      <name val="Arial"/>
      <family val="2"/>
    </font>
    <font>
      <b/>
      <sz val="12"/>
      <color theme="1"/>
      <name val="Arial"/>
      <family val="2"/>
    </font>
    <font>
      <sz val="10"/>
      <color theme="1"/>
      <name val="Arial"/>
      <family val="2"/>
    </font>
    <font>
      <sz val="8"/>
      <name val="Arial"/>
      <family val="2"/>
    </font>
    <font>
      <sz val="8"/>
      <color theme="1"/>
      <name val="Arial"/>
      <family val="2"/>
    </font>
    <font>
      <b/>
      <sz val="11"/>
      <color theme="0"/>
      <name val="Arial"/>
      <family val="2"/>
    </font>
    <font>
      <b/>
      <sz val="10"/>
      <color rgb="FF000000"/>
      <name val="Arial"/>
      <family val="2"/>
    </font>
    <font>
      <sz val="10"/>
      <color rgb="FF000000"/>
      <name val="Arial"/>
      <family val="2"/>
    </font>
    <font>
      <b/>
      <sz val="11"/>
      <name val="Arial"/>
      <family val="2"/>
    </font>
    <font>
      <sz val="10"/>
      <color theme="1"/>
      <name val="Calibri"/>
      <family val="2"/>
      <scheme val="minor"/>
    </font>
    <font>
      <b/>
      <sz val="8"/>
      <name val="Arial"/>
      <family val="2"/>
    </font>
    <font>
      <sz val="11"/>
      <name val="Arial"/>
      <family val="2"/>
    </font>
  </fonts>
  <fills count="14">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rgb="FFE6B9B8"/>
        <bgColor indexed="64"/>
      </patternFill>
    </fill>
    <fill>
      <patternFill patternType="solid">
        <fgColor theme="1" tint="0.3499862666707357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s>
  <cellStyleXfs count="688">
    <xf numFmtId="0" fontId="0" fillId="0" borderId="0"/>
    <xf numFmtId="41" fontId="6" fillId="0" borderId="0" applyFont="0" applyFill="0" applyBorder="0" applyAlignment="0" applyProtection="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5" fillId="0" borderId="0"/>
    <xf numFmtId="0" fontId="11"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11" fillId="0" borderId="0"/>
    <xf numFmtId="0" fontId="5" fillId="0" borderId="0"/>
    <xf numFmtId="0" fontId="11"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41" fontId="11" fillId="0" borderId="0" applyFont="0" applyFill="0" applyBorder="0" applyAlignment="0" applyProtection="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5"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4" fillId="0" borderId="0"/>
    <xf numFmtId="0" fontId="11" fillId="0" borderId="0"/>
    <xf numFmtId="41"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271">
    <xf numFmtId="0" fontId="0" fillId="0" borderId="0" xfId="0"/>
    <xf numFmtId="0" fontId="0" fillId="2" borderId="1" xfId="0" applyFill="1" applyBorder="1"/>
    <xf numFmtId="0" fontId="0" fillId="3" borderId="1" xfId="0" applyFill="1" applyBorder="1"/>
    <xf numFmtId="41" fontId="6" fillId="2" borderId="1" xfId="1" applyFill="1" applyBorder="1"/>
    <xf numFmtId="0" fontId="0" fillId="4" borderId="1" xfId="0" applyFill="1" applyBorder="1"/>
    <xf numFmtId="41" fontId="6" fillId="4" borderId="1" xfId="1" applyFill="1" applyBorder="1"/>
    <xf numFmtId="0" fontId="0" fillId="3" borderId="2" xfId="0" applyFill="1" applyBorder="1"/>
    <xf numFmtId="0" fontId="0" fillId="3" borderId="3" xfId="0" applyFill="1" applyBorder="1"/>
    <xf numFmtId="0" fontId="0" fillId="3" borderId="4" xfId="0" applyFill="1" applyBorder="1"/>
    <xf numFmtId="0" fontId="0" fillId="2" borderId="2" xfId="0" applyFill="1" applyBorder="1"/>
    <xf numFmtId="0" fontId="0" fillId="2" borderId="4" xfId="0" applyFill="1" applyBorder="1"/>
    <xf numFmtId="0" fontId="0" fillId="4" borderId="2" xfId="0" applyFill="1" applyBorder="1"/>
    <xf numFmtId="41" fontId="0" fillId="3" borderId="1" xfId="1" applyFont="1" applyFill="1" applyBorder="1"/>
    <xf numFmtId="0" fontId="10" fillId="5" borderId="5" xfId="0" applyFont="1" applyFill="1" applyBorder="1"/>
    <xf numFmtId="41" fontId="10" fillId="5" borderId="6" xfId="0" applyNumberFormat="1" applyFont="1" applyFill="1" applyBorder="1"/>
    <xf numFmtId="41" fontId="10" fillId="5" borderId="7" xfId="0" applyNumberFormat="1" applyFont="1" applyFill="1" applyBorder="1"/>
    <xf numFmtId="0" fontId="9" fillId="5" borderId="8" xfId="0" applyFont="1" applyFill="1" applyBorder="1"/>
    <xf numFmtId="0" fontId="9" fillId="3" borderId="6" xfId="0" applyFont="1" applyFill="1" applyBorder="1"/>
    <xf numFmtId="0" fontId="9" fillId="4" borderId="7" xfId="0" applyFont="1" applyFill="1" applyBorder="1"/>
    <xf numFmtId="0" fontId="0" fillId="5" borderId="9" xfId="0" applyFill="1" applyBorder="1"/>
    <xf numFmtId="0" fontId="10" fillId="5" borderId="9" xfId="0" applyFont="1" applyFill="1" applyBorder="1"/>
    <xf numFmtId="0" fontId="0" fillId="6" borderId="10" xfId="0" applyFill="1" applyBorder="1"/>
    <xf numFmtId="41" fontId="6" fillId="4" borderId="11" xfId="1" applyFill="1" applyBorder="1"/>
    <xf numFmtId="41" fontId="6" fillId="2" borderId="11" xfId="1" applyFill="1" applyBorder="1"/>
    <xf numFmtId="0" fontId="0" fillId="5" borderId="13" xfId="0" applyFill="1" applyBorder="1"/>
    <xf numFmtId="0" fontId="0" fillId="2" borderId="3" xfId="0" applyFill="1" applyBorder="1"/>
    <xf numFmtId="0" fontId="0" fillId="2" borderId="12" xfId="0" applyFill="1" applyBorder="1"/>
    <xf numFmtId="0" fontId="9" fillId="3" borderId="14" xfId="0" applyFont="1" applyFill="1" applyBorder="1"/>
    <xf numFmtId="0" fontId="9" fillId="2" borderId="14" xfId="0" applyFont="1" applyFill="1" applyBorder="1"/>
    <xf numFmtId="41" fontId="0" fillId="4" borderId="1" xfId="1" applyFont="1" applyFill="1" applyBorder="1"/>
    <xf numFmtId="41" fontId="0" fillId="2" borderId="11" xfId="1" applyFont="1" applyFill="1" applyBorder="1"/>
    <xf numFmtId="0" fontId="9" fillId="2" borderId="7" xfId="0" applyFont="1" applyFill="1" applyBorder="1"/>
    <xf numFmtId="0" fontId="0" fillId="4" borderId="4" xfId="0" applyFill="1" applyBorder="1"/>
    <xf numFmtId="0" fontId="0" fillId="4" borderId="15" xfId="0" applyFill="1" applyBorder="1"/>
    <xf numFmtId="0" fontId="9" fillId="4" borderId="16" xfId="0" applyFont="1" applyFill="1" applyBorder="1"/>
    <xf numFmtId="0" fontId="0" fillId="4" borderId="17" xfId="0" applyFill="1" applyBorder="1"/>
    <xf numFmtId="0" fontId="10" fillId="5" borderId="18" xfId="0" applyFont="1" applyFill="1" applyBorder="1"/>
    <xf numFmtId="0" fontId="6" fillId="2" borderId="3" xfId="0" applyFont="1" applyFill="1" applyBorder="1"/>
    <xf numFmtId="41" fontId="6" fillId="2" borderId="3" xfId="1" applyFont="1" applyFill="1" applyBorder="1"/>
    <xf numFmtId="0" fontId="9" fillId="0" borderId="10" xfId="0" applyFont="1" applyFill="1" applyBorder="1"/>
    <xf numFmtId="41" fontId="6" fillId="2" borderId="19" xfId="1" applyFont="1" applyFill="1" applyBorder="1"/>
    <xf numFmtId="41" fontId="10" fillId="3" borderId="6" xfId="0" applyNumberFormat="1" applyFont="1" applyFill="1" applyBorder="1"/>
    <xf numFmtId="41" fontId="10" fillId="4" borderId="6" xfId="0" applyNumberFormat="1" applyFont="1" applyFill="1" applyBorder="1"/>
    <xf numFmtId="41" fontId="10" fillId="2" borderId="7" xfId="0" applyNumberFormat="1" applyFont="1" applyFill="1" applyBorder="1"/>
    <xf numFmtId="41" fontId="10" fillId="5" borderId="20" xfId="0" applyNumberFormat="1" applyFont="1" applyFill="1" applyBorder="1"/>
    <xf numFmtId="41" fontId="11" fillId="3" borderId="1" xfId="1" applyFont="1" applyFill="1" applyBorder="1"/>
    <xf numFmtId="41" fontId="11" fillId="3" borderId="11" xfId="1" applyFont="1" applyFill="1" applyBorder="1"/>
    <xf numFmtId="41" fontId="0" fillId="3" borderId="3" xfId="0" applyNumberFormat="1" applyFill="1" applyBorder="1"/>
    <xf numFmtId="41" fontId="0" fillId="3" borderId="12" xfId="0" applyNumberFormat="1" applyFill="1" applyBorder="1"/>
    <xf numFmtId="0" fontId="5" fillId="0" borderId="0" xfId="74"/>
    <xf numFmtId="41" fontId="16" fillId="12" borderId="1" xfId="74" applyNumberFormat="1" applyFont="1" applyFill="1" applyBorder="1"/>
    <xf numFmtId="0" fontId="8" fillId="5" borderId="29" xfId="75" applyFont="1" applyFill="1" applyBorder="1" applyAlignment="1">
      <alignment horizontal="center"/>
    </xf>
    <xf numFmtId="0" fontId="12" fillId="9" borderId="7" xfId="104" applyFont="1" applyFill="1" applyBorder="1" applyAlignment="1">
      <alignment horizontal="center"/>
    </xf>
    <xf numFmtId="41" fontId="16" fillId="7" borderId="13" xfId="74" applyNumberFormat="1" applyFont="1" applyFill="1" applyBorder="1"/>
    <xf numFmtId="41" fontId="16" fillId="7" borderId="11" xfId="74" applyNumberFormat="1" applyFont="1" applyFill="1" applyBorder="1"/>
    <xf numFmtId="41" fontId="16" fillId="8" borderId="13" xfId="74" applyNumberFormat="1" applyFont="1" applyFill="1" applyBorder="1"/>
    <xf numFmtId="41" fontId="16" fillId="8" borderId="11" xfId="74" applyNumberFormat="1" applyFont="1" applyFill="1" applyBorder="1"/>
    <xf numFmtId="41" fontId="16" fillId="9" borderId="13" xfId="74" applyNumberFormat="1" applyFont="1" applyFill="1" applyBorder="1"/>
    <xf numFmtId="0" fontId="8" fillId="5" borderId="30" xfId="90" applyFont="1" applyFill="1" applyBorder="1" applyAlignment="1">
      <alignment horizontal="center"/>
    </xf>
    <xf numFmtId="0" fontId="8" fillId="5" borderId="18" xfId="90" applyFont="1" applyFill="1" applyBorder="1" applyAlignment="1">
      <alignment horizontal="left"/>
    </xf>
    <xf numFmtId="41" fontId="16" fillId="12" borderId="13" xfId="74" applyNumberFormat="1" applyFont="1" applyFill="1" applyBorder="1"/>
    <xf numFmtId="41" fontId="16" fillId="10" borderId="31" xfId="74" applyNumberFormat="1" applyFont="1" applyFill="1" applyBorder="1" applyAlignment="1">
      <alignment horizontal="left"/>
    </xf>
    <xf numFmtId="41" fontId="10" fillId="10" borderId="18" xfId="98" applyNumberFormat="1" applyFont="1" applyFill="1" applyBorder="1"/>
    <xf numFmtId="0" fontId="17" fillId="7" borderId="10" xfId="203" applyFont="1" applyFill="1" applyBorder="1"/>
    <xf numFmtId="0" fontId="17" fillId="8" borderId="10" xfId="204" applyFont="1" applyFill="1" applyBorder="1"/>
    <xf numFmtId="0" fontId="17" fillId="12" borderId="10" xfId="209" applyFont="1" applyFill="1" applyBorder="1"/>
    <xf numFmtId="0" fontId="17" fillId="8" borderId="10" xfId="207" applyFont="1" applyFill="1" applyBorder="1"/>
    <xf numFmtId="0" fontId="17" fillId="8" borderId="21" xfId="207" applyFont="1" applyFill="1" applyBorder="1"/>
    <xf numFmtId="0" fontId="17" fillId="7" borderId="21" xfId="203" applyFont="1" applyFill="1" applyBorder="1"/>
    <xf numFmtId="0" fontId="17" fillId="8" borderId="21" xfId="204" applyFont="1" applyFill="1" applyBorder="1"/>
    <xf numFmtId="0" fontId="17" fillId="12" borderId="21" xfId="209" applyFont="1" applyFill="1" applyBorder="1"/>
    <xf numFmtId="0" fontId="18" fillId="7" borderId="0" xfId="74" applyFont="1" applyFill="1" applyBorder="1"/>
    <xf numFmtId="0" fontId="18" fillId="8" borderId="0" xfId="74" applyFont="1" applyFill="1" applyBorder="1"/>
    <xf numFmtId="0" fontId="18" fillId="8" borderId="28" xfId="74" applyFont="1" applyFill="1" applyBorder="1"/>
    <xf numFmtId="0" fontId="18" fillId="0" borderId="0" xfId="74" applyFont="1"/>
    <xf numFmtId="0" fontId="18" fillId="12" borderId="0" xfId="74" applyFont="1" applyFill="1" applyBorder="1"/>
    <xf numFmtId="0" fontId="18" fillId="12" borderId="28" xfId="74" applyFont="1" applyFill="1" applyBorder="1"/>
    <xf numFmtId="0" fontId="18" fillId="9" borderId="22" xfId="74" applyFont="1" applyFill="1" applyBorder="1"/>
    <xf numFmtId="0" fontId="18" fillId="9" borderId="23" xfId="74" applyFont="1" applyFill="1" applyBorder="1"/>
    <xf numFmtId="0" fontId="18" fillId="8" borderId="22" xfId="74" applyFont="1" applyFill="1" applyBorder="1"/>
    <xf numFmtId="0" fontId="18" fillId="8" borderId="23" xfId="74" applyFont="1" applyFill="1" applyBorder="1"/>
    <xf numFmtId="0" fontId="18" fillId="7" borderId="22" xfId="74" applyFont="1" applyFill="1" applyBorder="1"/>
    <xf numFmtId="0" fontId="18" fillId="12" borderId="22" xfId="74" applyFont="1" applyFill="1" applyBorder="1"/>
    <xf numFmtId="0" fontId="18" fillId="12" borderId="23" xfId="74" applyFont="1" applyFill="1" applyBorder="1"/>
    <xf numFmtId="0" fontId="12" fillId="9" borderId="6" xfId="104" applyFont="1" applyFill="1" applyBorder="1" applyAlignment="1">
      <alignment horizontal="center"/>
    </xf>
    <xf numFmtId="0" fontId="12" fillId="8" borderId="8" xfId="38" applyFont="1" applyFill="1" applyBorder="1" applyAlignment="1">
      <alignment horizontal="center"/>
    </xf>
    <xf numFmtId="0" fontId="12" fillId="8" borderId="7" xfId="38" applyFont="1" applyFill="1" applyBorder="1" applyAlignment="1">
      <alignment horizontal="center"/>
    </xf>
    <xf numFmtId="0" fontId="12" fillId="8" borderId="6" xfId="38" applyFont="1" applyFill="1" applyBorder="1" applyAlignment="1">
      <alignment horizontal="center"/>
    </xf>
    <xf numFmtId="0" fontId="12" fillId="9" borderId="8" xfId="104" applyFont="1" applyFill="1" applyBorder="1" applyAlignment="1">
      <alignment horizontal="center"/>
    </xf>
    <xf numFmtId="0" fontId="12" fillId="7" borderId="6" xfId="73" applyFont="1" applyFill="1" applyBorder="1" applyAlignment="1">
      <alignment horizontal="center"/>
    </xf>
    <xf numFmtId="0" fontId="12" fillId="7" borderId="8" xfId="73" applyFont="1" applyFill="1" applyBorder="1" applyAlignment="1">
      <alignment horizontal="center"/>
    </xf>
    <xf numFmtId="0" fontId="12" fillId="7" borderId="7" xfId="73" applyFont="1" applyFill="1" applyBorder="1" applyAlignment="1">
      <alignment horizontal="center"/>
    </xf>
    <xf numFmtId="41" fontId="16" fillId="7" borderId="1" xfId="74" applyNumberFormat="1" applyFont="1" applyFill="1" applyBorder="1"/>
    <xf numFmtId="41" fontId="16" fillId="8" borderId="1" xfId="74" applyNumberFormat="1" applyFont="1" applyFill="1" applyBorder="1"/>
    <xf numFmtId="41" fontId="16" fillId="9" borderId="1" xfId="74" applyNumberFormat="1" applyFont="1" applyFill="1" applyBorder="1"/>
    <xf numFmtId="0" fontId="17" fillId="9" borderId="22" xfId="210" applyFont="1" applyFill="1" applyBorder="1"/>
    <xf numFmtId="41" fontId="15" fillId="10" borderId="8" xfId="74" applyNumberFormat="1" applyFont="1" applyFill="1" applyBorder="1"/>
    <xf numFmtId="41" fontId="15" fillId="10" borderId="6" xfId="74" applyNumberFormat="1" applyFont="1" applyFill="1" applyBorder="1"/>
    <xf numFmtId="41" fontId="15" fillId="10" borderId="7" xfId="74" applyNumberFormat="1" applyFont="1" applyFill="1" applyBorder="1"/>
    <xf numFmtId="0" fontId="3" fillId="0" borderId="0" xfId="628" applyAlignment="1">
      <alignment horizontal="left"/>
    </xf>
    <xf numFmtId="0" fontId="3" fillId="0" borderId="0" xfId="673" applyAlignment="1">
      <alignment horizontal="left"/>
    </xf>
    <xf numFmtId="0" fontId="3" fillId="0" borderId="0" xfId="673" applyNumberFormat="1"/>
    <xf numFmtId="0" fontId="12" fillId="9" borderId="7" xfId="78" applyFont="1" applyFill="1" applyBorder="1" applyAlignment="1">
      <alignment horizontal="center"/>
    </xf>
    <xf numFmtId="0" fontId="17" fillId="9" borderId="10" xfId="206" applyFont="1" applyFill="1" applyBorder="1"/>
    <xf numFmtId="0" fontId="17" fillId="9" borderId="21" xfId="206" applyFont="1" applyFill="1" applyBorder="1"/>
    <xf numFmtId="0" fontId="18" fillId="0" borderId="0" xfId="640" applyFont="1"/>
    <xf numFmtId="0" fontId="18" fillId="9" borderId="0" xfId="640" applyFont="1" applyFill="1" applyBorder="1"/>
    <xf numFmtId="0" fontId="18" fillId="9" borderId="28" xfId="640" applyFont="1" applyFill="1" applyBorder="1"/>
    <xf numFmtId="0" fontId="18" fillId="9" borderId="22" xfId="640" applyFont="1" applyFill="1" applyBorder="1"/>
    <xf numFmtId="0" fontId="18" fillId="9" borderId="23" xfId="640" applyFont="1" applyFill="1" applyBorder="1"/>
    <xf numFmtId="0" fontId="12" fillId="9" borderId="8" xfId="78" applyFont="1" applyFill="1" applyBorder="1" applyAlignment="1">
      <alignment horizontal="center"/>
    </xf>
    <xf numFmtId="0" fontId="12" fillId="9" borderId="6" xfId="78" applyFont="1" applyFill="1" applyBorder="1" applyAlignment="1">
      <alignment horizontal="center"/>
    </xf>
    <xf numFmtId="41" fontId="15" fillId="10" borderId="8" xfId="640" applyNumberFormat="1" applyFont="1" applyFill="1" applyBorder="1"/>
    <xf numFmtId="41" fontId="15" fillId="10" borderId="6" xfId="640" applyNumberFormat="1" applyFont="1" applyFill="1" applyBorder="1"/>
    <xf numFmtId="41" fontId="15" fillId="10" borderId="7" xfId="640" applyNumberFormat="1" applyFont="1" applyFill="1" applyBorder="1"/>
    <xf numFmtId="41" fontId="16" fillId="9" borderId="32" xfId="74" applyNumberFormat="1" applyFont="1" applyFill="1" applyBorder="1"/>
    <xf numFmtId="0" fontId="12" fillId="8" borderId="33" xfId="38" applyFont="1" applyFill="1" applyBorder="1" applyAlignment="1">
      <alignment horizontal="center"/>
    </xf>
    <xf numFmtId="0" fontId="12" fillId="8" borderId="34" xfId="38" applyFont="1" applyFill="1" applyBorder="1" applyAlignment="1">
      <alignment horizontal="center"/>
    </xf>
    <xf numFmtId="0" fontId="12" fillId="8" borderId="35" xfId="38" applyFont="1" applyFill="1" applyBorder="1" applyAlignment="1">
      <alignment horizontal="center"/>
    </xf>
    <xf numFmtId="41" fontId="15" fillId="10" borderId="36" xfId="74" applyNumberFormat="1" applyFont="1" applyFill="1" applyBorder="1"/>
    <xf numFmtId="41" fontId="15" fillId="10" borderId="37" xfId="74" applyNumberFormat="1" applyFont="1" applyFill="1" applyBorder="1"/>
    <xf numFmtId="41" fontId="15" fillId="10" borderId="38" xfId="74" applyNumberFormat="1" applyFont="1" applyFill="1" applyBorder="1"/>
    <xf numFmtId="41" fontId="16" fillId="8" borderId="39" xfId="74" applyNumberFormat="1" applyFont="1" applyFill="1" applyBorder="1"/>
    <xf numFmtId="41" fontId="16" fillId="8" borderId="40" xfId="74" applyNumberFormat="1" applyFont="1" applyFill="1" applyBorder="1"/>
    <xf numFmtId="41" fontId="16" fillId="8" borderId="42" xfId="74" applyNumberFormat="1" applyFont="1" applyFill="1" applyBorder="1"/>
    <xf numFmtId="41" fontId="16" fillId="8" borderId="43" xfId="74" applyNumberFormat="1" applyFont="1" applyFill="1" applyBorder="1"/>
    <xf numFmtId="41" fontId="16" fillId="12" borderId="32" xfId="74" applyNumberFormat="1" applyFont="1" applyFill="1" applyBorder="1"/>
    <xf numFmtId="0" fontId="12" fillId="10" borderId="33" xfId="75" applyFont="1" applyFill="1" applyBorder="1" applyAlignment="1">
      <alignment horizontal="center"/>
    </xf>
    <xf numFmtId="0" fontId="12" fillId="10" borderId="34" xfId="75" applyFont="1" applyFill="1" applyBorder="1" applyAlignment="1">
      <alignment horizontal="center"/>
    </xf>
    <xf numFmtId="0" fontId="12" fillId="10" borderId="35" xfId="75" applyFont="1" applyFill="1" applyBorder="1" applyAlignment="1">
      <alignment horizontal="center"/>
    </xf>
    <xf numFmtId="41" fontId="11" fillId="10" borderId="1" xfId="75" applyNumberFormat="1" applyFont="1" applyFill="1" applyBorder="1"/>
    <xf numFmtId="41" fontId="11" fillId="10" borderId="39" xfId="75" applyNumberFormat="1" applyFont="1" applyFill="1" applyBorder="1"/>
    <xf numFmtId="41" fontId="11" fillId="10" borderId="40" xfId="75" applyNumberFormat="1" applyFont="1" applyFill="1" applyBorder="1"/>
    <xf numFmtId="41" fontId="11" fillId="10" borderId="41" xfId="75" applyNumberFormat="1" applyFont="1" applyFill="1" applyBorder="1"/>
    <xf numFmtId="41" fontId="11" fillId="10" borderId="13" xfId="75" applyNumberFormat="1" applyFont="1" applyFill="1" applyBorder="1"/>
    <xf numFmtId="41" fontId="11" fillId="10" borderId="11" xfId="75" applyNumberFormat="1" applyFont="1" applyFill="1" applyBorder="1"/>
    <xf numFmtId="41" fontId="16" fillId="8" borderId="45" xfId="74" applyNumberFormat="1" applyFont="1" applyFill="1" applyBorder="1"/>
    <xf numFmtId="41" fontId="16" fillId="8" borderId="32" xfId="74" applyNumberFormat="1" applyFont="1" applyFill="1" applyBorder="1"/>
    <xf numFmtId="41" fontId="16" fillId="8" borderId="46" xfId="74" applyNumberFormat="1" applyFont="1" applyFill="1" applyBorder="1"/>
    <xf numFmtId="0" fontId="12" fillId="12" borderId="33" xfId="96" applyFont="1" applyFill="1" applyBorder="1" applyAlignment="1">
      <alignment horizontal="center"/>
    </xf>
    <xf numFmtId="0" fontId="12" fillId="12" borderId="34" xfId="96" applyFont="1" applyFill="1" applyBorder="1" applyAlignment="1">
      <alignment horizontal="center"/>
    </xf>
    <xf numFmtId="0" fontId="12" fillId="12" borderId="35" xfId="96" applyFont="1" applyFill="1" applyBorder="1" applyAlignment="1">
      <alignment horizontal="center"/>
    </xf>
    <xf numFmtId="41" fontId="16" fillId="12" borderId="39" xfId="74" applyNumberFormat="1" applyFont="1" applyFill="1" applyBorder="1"/>
    <xf numFmtId="41" fontId="16" fillId="12" borderId="40" xfId="74" applyNumberFormat="1" applyFont="1" applyFill="1" applyBorder="1"/>
    <xf numFmtId="41" fontId="16" fillId="12" borderId="42" xfId="74" applyNumberFormat="1" applyFont="1" applyFill="1" applyBorder="1"/>
    <xf numFmtId="41" fontId="16" fillId="12" borderId="43" xfId="74" applyNumberFormat="1" applyFont="1" applyFill="1" applyBorder="1"/>
    <xf numFmtId="41" fontId="16" fillId="12" borderId="45" xfId="74" applyNumberFormat="1" applyFont="1" applyFill="1" applyBorder="1"/>
    <xf numFmtId="41" fontId="16" fillId="12" borderId="46" xfId="74" applyNumberFormat="1" applyFont="1" applyFill="1" applyBorder="1"/>
    <xf numFmtId="41" fontId="15" fillId="10" borderId="47" xfId="74" applyNumberFormat="1" applyFont="1" applyFill="1" applyBorder="1"/>
    <xf numFmtId="41" fontId="15" fillId="10" borderId="44" xfId="74" applyNumberFormat="1" applyFont="1" applyFill="1" applyBorder="1"/>
    <xf numFmtId="0" fontId="17" fillId="12" borderId="24" xfId="209" applyFont="1" applyFill="1" applyBorder="1"/>
    <xf numFmtId="0" fontId="18" fillId="12" borderId="25" xfId="74" applyFont="1" applyFill="1" applyBorder="1"/>
    <xf numFmtId="0" fontId="18" fillId="12" borderId="26" xfId="74" applyFont="1" applyFill="1" applyBorder="1"/>
    <xf numFmtId="0" fontId="20" fillId="10" borderId="29" xfId="0" applyFont="1" applyFill="1" applyBorder="1" applyAlignment="1">
      <alignment wrapText="1"/>
    </xf>
    <xf numFmtId="0" fontId="20" fillId="10" borderId="48" xfId="0" applyFont="1" applyFill="1" applyBorder="1" applyAlignment="1">
      <alignment wrapText="1"/>
    </xf>
    <xf numFmtId="0" fontId="20" fillId="10" borderId="30" xfId="0" applyFont="1" applyFill="1" applyBorder="1" applyAlignment="1">
      <alignment wrapText="1"/>
    </xf>
    <xf numFmtId="0" fontId="5" fillId="0" borderId="0" xfId="74" applyAlignment="1"/>
    <xf numFmtId="0" fontId="20" fillId="10" borderId="29" xfId="0" applyFont="1" applyFill="1" applyBorder="1" applyAlignment="1"/>
    <xf numFmtId="41" fontId="6" fillId="2" borderId="32" xfId="1" applyFill="1" applyBorder="1"/>
    <xf numFmtId="0" fontId="3" fillId="0" borderId="0" xfId="673" applyNumberFormat="1" applyBorder="1"/>
    <xf numFmtId="0" fontId="0" fillId="0" borderId="0" xfId="0" applyBorder="1"/>
    <xf numFmtId="0" fontId="24" fillId="8" borderId="10" xfId="204" applyFont="1" applyFill="1" applyBorder="1"/>
    <xf numFmtId="0" fontId="18" fillId="0" borderId="0" xfId="74" applyFont="1" applyBorder="1"/>
    <xf numFmtId="0" fontId="0" fillId="0" borderId="0" xfId="0" applyBorder="1" applyAlignment="1"/>
    <xf numFmtId="0" fontId="17" fillId="8" borderId="24" xfId="204" applyFont="1" applyFill="1" applyBorder="1"/>
    <xf numFmtId="0" fontId="18" fillId="8" borderId="25" xfId="74" applyFont="1" applyFill="1" applyBorder="1"/>
    <xf numFmtId="0" fontId="18" fillId="8" borderId="26" xfId="74" applyFont="1" applyFill="1" applyBorder="1"/>
    <xf numFmtId="0" fontId="24" fillId="8" borderId="10" xfId="207" applyFont="1" applyFill="1" applyBorder="1"/>
    <xf numFmtId="0" fontId="1" fillId="0" borderId="0" xfId="687" applyAlignment="1">
      <alignment horizontal="left"/>
    </xf>
    <xf numFmtId="0" fontId="1" fillId="0" borderId="0" xfId="687" applyNumberFormat="1"/>
    <xf numFmtId="41" fontId="15" fillId="10" borderId="50" xfId="74" applyNumberFormat="1" applyFont="1" applyFill="1" applyBorder="1"/>
    <xf numFmtId="41" fontId="11" fillId="10" borderId="51" xfId="75" applyNumberFormat="1" applyFont="1" applyFill="1" applyBorder="1"/>
    <xf numFmtId="41" fontId="11" fillId="10" borderId="4" xfId="75" applyNumberFormat="1" applyFont="1" applyFill="1" applyBorder="1"/>
    <xf numFmtId="41" fontId="11" fillId="10" borderId="49" xfId="75" applyNumberFormat="1" applyFont="1" applyFill="1" applyBorder="1"/>
    <xf numFmtId="0" fontId="25" fillId="8" borderId="24" xfId="204" applyFont="1" applyFill="1" applyBorder="1" applyAlignment="1">
      <alignment horizontal="center" wrapText="1"/>
    </xf>
    <xf numFmtId="0" fontId="25" fillId="8" borderId="25" xfId="204" applyFont="1" applyFill="1" applyBorder="1" applyAlignment="1">
      <alignment horizontal="center" wrapText="1"/>
    </xf>
    <xf numFmtId="0" fontId="25" fillId="8" borderId="26" xfId="204" applyFont="1" applyFill="1" applyBorder="1" applyAlignment="1">
      <alignment horizontal="center" wrapText="1"/>
    </xf>
    <xf numFmtId="0" fontId="25" fillId="8" borderId="10" xfId="204" applyFont="1" applyFill="1" applyBorder="1" applyAlignment="1">
      <alignment horizontal="center" wrapText="1"/>
    </xf>
    <xf numFmtId="0" fontId="25" fillId="8" borderId="0" xfId="204" applyFont="1" applyFill="1" applyBorder="1" applyAlignment="1">
      <alignment horizontal="center" wrapText="1"/>
    </xf>
    <xf numFmtId="0" fontId="25" fillId="8" borderId="28" xfId="204" applyFont="1" applyFill="1" applyBorder="1" applyAlignment="1">
      <alignment horizontal="center" wrapText="1"/>
    </xf>
    <xf numFmtId="0" fontId="25" fillId="8" borderId="21" xfId="204" applyFont="1" applyFill="1" applyBorder="1" applyAlignment="1">
      <alignment horizontal="center" wrapText="1"/>
    </xf>
    <xf numFmtId="0" fontId="25" fillId="8" borderId="22" xfId="204" applyFont="1" applyFill="1" applyBorder="1" applyAlignment="1">
      <alignment horizontal="center" wrapText="1"/>
    </xf>
    <xf numFmtId="0" fontId="25" fillId="8" borderId="23" xfId="204" applyFont="1" applyFill="1" applyBorder="1" applyAlignment="1">
      <alignment horizontal="center" wrapText="1"/>
    </xf>
    <xf numFmtId="0" fontId="22" fillId="8" borderId="24" xfId="207" applyFont="1" applyFill="1" applyBorder="1" applyAlignment="1">
      <alignment horizontal="center" wrapText="1"/>
    </xf>
    <xf numFmtId="0" fontId="22" fillId="8" borderId="25" xfId="207" applyFont="1" applyFill="1" applyBorder="1" applyAlignment="1">
      <alignment horizontal="center" wrapText="1"/>
    </xf>
    <xf numFmtId="0" fontId="22" fillId="8" borderId="26" xfId="207" applyFont="1" applyFill="1" applyBorder="1" applyAlignment="1">
      <alignment horizontal="center" wrapText="1"/>
    </xf>
    <xf numFmtId="0" fontId="22" fillId="8" borderId="10" xfId="207" applyFont="1" applyFill="1" applyBorder="1" applyAlignment="1">
      <alignment horizontal="center" wrapText="1"/>
    </xf>
    <xf numFmtId="0" fontId="22" fillId="8" borderId="0" xfId="207" applyFont="1" applyFill="1" applyBorder="1" applyAlignment="1">
      <alignment horizontal="center" wrapText="1"/>
    </xf>
    <xf numFmtId="0" fontId="22" fillId="8" borderId="28" xfId="207" applyFont="1" applyFill="1" applyBorder="1" applyAlignment="1">
      <alignment horizontal="center" wrapText="1"/>
    </xf>
    <xf numFmtId="0" fontId="22" fillId="8" borderId="21" xfId="207" applyFont="1" applyFill="1" applyBorder="1" applyAlignment="1">
      <alignment horizontal="center" wrapText="1"/>
    </xf>
    <xf numFmtId="0" fontId="22" fillId="8" borderId="22" xfId="207" applyFont="1" applyFill="1" applyBorder="1" applyAlignment="1">
      <alignment horizontal="center" wrapText="1"/>
    </xf>
    <xf numFmtId="0" fontId="22" fillId="8" borderId="23" xfId="207" applyFont="1" applyFill="1" applyBorder="1" applyAlignment="1">
      <alignment horizontal="center" wrapText="1"/>
    </xf>
    <xf numFmtId="0" fontId="21" fillId="10" borderId="48" xfId="0" applyFont="1" applyFill="1" applyBorder="1" applyAlignment="1">
      <alignment horizontal="center" wrapText="1"/>
    </xf>
    <xf numFmtId="0" fontId="21" fillId="10" borderId="30" xfId="0" applyFont="1" applyFill="1" applyBorder="1" applyAlignment="1">
      <alignment horizontal="center" wrapText="1"/>
    </xf>
    <xf numFmtId="0" fontId="10" fillId="10" borderId="24" xfId="75" applyFont="1" applyFill="1" applyBorder="1" applyAlignment="1">
      <alignment horizontal="center" vertical="center" wrapText="1"/>
    </xf>
    <xf numFmtId="0" fontId="10" fillId="10" borderId="25" xfId="75" applyFont="1" applyFill="1" applyBorder="1" applyAlignment="1">
      <alignment horizontal="center" vertical="center" wrapText="1"/>
    </xf>
    <xf numFmtId="0" fontId="10" fillId="10" borderId="26" xfId="75" applyFont="1" applyFill="1" applyBorder="1" applyAlignment="1">
      <alignment horizontal="center" vertical="center" wrapText="1"/>
    </xf>
    <xf numFmtId="0" fontId="10" fillId="10" borderId="21" xfId="75" applyFont="1" applyFill="1" applyBorder="1" applyAlignment="1">
      <alignment horizontal="center" vertical="center" wrapText="1"/>
    </xf>
    <xf numFmtId="0" fontId="10" fillId="10" borderId="22" xfId="75" applyFont="1" applyFill="1" applyBorder="1" applyAlignment="1">
      <alignment horizontal="center" vertical="center" wrapText="1"/>
    </xf>
    <xf numFmtId="0" fontId="10" fillId="10" borderId="23" xfId="75" applyFont="1" applyFill="1" applyBorder="1" applyAlignment="1">
      <alignment horizontal="center" vertical="center" wrapText="1"/>
    </xf>
    <xf numFmtId="0" fontId="10" fillId="8" borderId="5" xfId="42" applyFont="1" applyFill="1" applyBorder="1" applyAlignment="1">
      <alignment horizontal="center"/>
    </xf>
    <xf numFmtId="0" fontId="10" fillId="8" borderId="9" xfId="42" applyFont="1" applyFill="1" applyBorder="1" applyAlignment="1">
      <alignment horizontal="center"/>
    </xf>
    <xf numFmtId="0" fontId="10" fillId="8" borderId="27" xfId="42" applyFont="1" applyFill="1" applyBorder="1" applyAlignment="1">
      <alignment horizontal="center"/>
    </xf>
    <xf numFmtId="0" fontId="10" fillId="7" borderId="5" xfId="85" applyFont="1" applyFill="1" applyBorder="1" applyAlignment="1">
      <alignment horizontal="center"/>
    </xf>
    <xf numFmtId="0" fontId="10" fillId="7" borderId="9" xfId="85" applyFont="1" applyFill="1" applyBorder="1" applyAlignment="1">
      <alignment horizontal="center"/>
    </xf>
    <xf numFmtId="0" fontId="10" fillId="7" borderId="27" xfId="85" applyFont="1" applyFill="1" applyBorder="1" applyAlignment="1">
      <alignment horizontal="center"/>
    </xf>
    <xf numFmtId="0" fontId="10" fillId="9" borderId="5" xfId="118" applyFont="1" applyFill="1" applyBorder="1" applyAlignment="1">
      <alignment horizontal="center"/>
    </xf>
    <xf numFmtId="0" fontId="0" fillId="0" borderId="9" xfId="0" applyBorder="1"/>
    <xf numFmtId="0" fontId="0" fillId="0" borderId="27" xfId="0" applyBorder="1"/>
    <xf numFmtId="0" fontId="13" fillId="11" borderId="5" xfId="128" applyFont="1" applyFill="1" applyBorder="1" applyAlignment="1" applyProtection="1">
      <alignment horizontal="center"/>
    </xf>
    <xf numFmtId="0" fontId="13" fillId="11" borderId="9" xfId="128" applyFont="1" applyFill="1" applyBorder="1" applyAlignment="1" applyProtection="1">
      <alignment horizontal="center"/>
    </xf>
    <xf numFmtId="0" fontId="10" fillId="12" borderId="5" xfId="275" applyFont="1" applyFill="1" applyBorder="1" applyAlignment="1">
      <alignment horizontal="center"/>
    </xf>
    <xf numFmtId="0" fontId="10" fillId="12" borderId="9" xfId="275" applyFont="1" applyFill="1" applyBorder="1" applyAlignment="1">
      <alignment horizontal="center"/>
    </xf>
    <xf numFmtId="0" fontId="10" fillId="12" borderId="27" xfId="275" applyFont="1" applyFill="1" applyBorder="1" applyAlignment="1">
      <alignment horizontal="center"/>
    </xf>
    <xf numFmtId="0" fontId="10" fillId="8" borderId="5" xfId="254" applyFont="1" applyFill="1" applyBorder="1" applyAlignment="1">
      <alignment horizontal="center"/>
    </xf>
    <xf numFmtId="0" fontId="10" fillId="8" borderId="9" xfId="254" applyFont="1" applyFill="1" applyBorder="1" applyAlignment="1">
      <alignment horizontal="center"/>
    </xf>
    <xf numFmtId="0" fontId="10" fillId="8" borderId="27" xfId="254" applyFont="1" applyFill="1" applyBorder="1" applyAlignment="1">
      <alignment horizontal="center"/>
    </xf>
    <xf numFmtId="0" fontId="19" fillId="13" borderId="5" xfId="123" applyFont="1" applyFill="1" applyBorder="1" applyAlignment="1">
      <alignment horizontal="center" vertical="center"/>
    </xf>
    <xf numFmtId="0" fontId="19" fillId="13" borderId="9" xfId="123" applyFont="1" applyFill="1" applyBorder="1" applyAlignment="1">
      <alignment horizontal="center" vertical="center"/>
    </xf>
    <xf numFmtId="0" fontId="19" fillId="13" borderId="27" xfId="123" applyFont="1" applyFill="1" applyBorder="1" applyAlignment="1">
      <alignment horizontal="center" vertical="center"/>
    </xf>
    <xf numFmtId="0" fontId="13" fillId="11" borderId="21" xfId="190" applyFont="1" applyFill="1" applyBorder="1" applyAlignment="1" applyProtection="1">
      <alignment horizontal="center"/>
    </xf>
    <xf numFmtId="0" fontId="13" fillId="11" borderId="22" xfId="190" applyFont="1" applyFill="1" applyBorder="1" applyAlignment="1" applyProtection="1">
      <alignment horizontal="center"/>
    </xf>
    <xf numFmtId="0" fontId="13" fillId="11" borderId="23" xfId="190" applyFont="1" applyFill="1" applyBorder="1" applyAlignment="1" applyProtection="1">
      <alignment horizontal="center"/>
    </xf>
    <xf numFmtId="0" fontId="14" fillId="9" borderId="5" xfId="161" applyFont="1" applyFill="1" applyBorder="1" applyAlignment="1">
      <alignment horizontal="center"/>
    </xf>
    <xf numFmtId="0" fontId="14" fillId="9" borderId="9" xfId="161" applyFont="1" applyFill="1" applyBorder="1" applyAlignment="1">
      <alignment horizontal="center"/>
    </xf>
    <xf numFmtId="0" fontId="14" fillId="9" borderId="27" xfId="161" applyFont="1" applyFill="1" applyBorder="1" applyAlignment="1">
      <alignment horizontal="center"/>
    </xf>
    <xf numFmtId="0" fontId="22" fillId="9" borderId="24" xfId="206" applyFont="1" applyFill="1" applyBorder="1" applyAlignment="1">
      <alignment horizontal="center" vertical="center" wrapText="1"/>
    </xf>
    <xf numFmtId="0" fontId="22" fillId="9" borderId="25" xfId="206" applyFont="1" applyFill="1" applyBorder="1" applyAlignment="1">
      <alignment horizontal="center" vertical="center" wrapText="1"/>
    </xf>
    <xf numFmtId="0" fontId="22" fillId="9" borderId="26" xfId="206" applyFont="1" applyFill="1" applyBorder="1" applyAlignment="1">
      <alignment horizontal="center" vertical="center" wrapText="1"/>
    </xf>
    <xf numFmtId="0" fontId="22" fillId="9" borderId="10" xfId="206" applyFont="1" applyFill="1" applyBorder="1" applyAlignment="1">
      <alignment horizontal="center" vertical="center" wrapText="1"/>
    </xf>
    <xf numFmtId="0" fontId="22" fillId="9" borderId="0" xfId="206" applyFont="1" applyFill="1" applyBorder="1" applyAlignment="1">
      <alignment horizontal="center" vertical="center" wrapText="1"/>
    </xf>
    <xf numFmtId="0" fontId="22" fillId="9" borderId="28" xfId="206" applyFont="1" applyFill="1" applyBorder="1" applyAlignment="1">
      <alignment horizontal="center" vertical="center" wrapText="1"/>
    </xf>
    <xf numFmtId="0" fontId="22" fillId="9" borderId="21" xfId="206" applyFont="1" applyFill="1" applyBorder="1" applyAlignment="1">
      <alignment horizontal="center" vertical="center" wrapText="1"/>
    </xf>
    <xf numFmtId="0" fontId="22" fillId="9" borderId="22" xfId="206" applyFont="1" applyFill="1" applyBorder="1" applyAlignment="1">
      <alignment horizontal="center" vertical="center" wrapText="1"/>
    </xf>
    <xf numFmtId="0" fontId="22" fillId="9" borderId="23" xfId="206" applyFont="1" applyFill="1" applyBorder="1" applyAlignment="1">
      <alignment horizontal="center" vertical="center" wrapText="1"/>
    </xf>
    <xf numFmtId="0" fontId="10" fillId="5" borderId="5" xfId="0" applyFont="1" applyFill="1" applyBorder="1" applyAlignment="1">
      <alignment horizontal="center"/>
    </xf>
    <xf numFmtId="0" fontId="10" fillId="5" borderId="9" xfId="0" applyFont="1" applyFill="1" applyBorder="1" applyAlignment="1">
      <alignment horizontal="center"/>
    </xf>
    <xf numFmtId="0" fontId="10" fillId="5" borderId="27" xfId="0" applyFont="1" applyFill="1" applyBorder="1" applyAlignment="1">
      <alignment horizontal="center"/>
    </xf>
    <xf numFmtId="0" fontId="8" fillId="6" borderId="24" xfId="0" applyFont="1" applyFill="1" applyBorder="1" applyAlignment="1">
      <alignment horizontal="center"/>
    </xf>
    <xf numFmtId="0" fontId="8" fillId="6" borderId="25" xfId="0" applyFont="1" applyFill="1" applyBorder="1" applyAlignment="1">
      <alignment horizontal="center"/>
    </xf>
    <xf numFmtId="0" fontId="8" fillId="6" borderId="26" xfId="0" applyFont="1" applyFill="1" applyBorder="1" applyAlignment="1">
      <alignment horizontal="center"/>
    </xf>
    <xf numFmtId="0" fontId="10" fillId="5" borderId="21" xfId="0" applyFont="1" applyFill="1" applyBorder="1" applyAlignment="1">
      <alignment horizontal="center"/>
    </xf>
    <xf numFmtId="0" fontId="10" fillId="5" borderId="22" xfId="0" applyFont="1" applyFill="1" applyBorder="1" applyAlignment="1">
      <alignment horizontal="center"/>
    </xf>
    <xf numFmtId="0" fontId="10" fillId="5" borderId="23" xfId="0" applyFont="1" applyFill="1" applyBorder="1" applyAlignment="1">
      <alignment horizontal="center"/>
    </xf>
    <xf numFmtId="0" fontId="10" fillId="5" borderId="5" xfId="0" applyFont="1" applyFill="1" applyBorder="1" applyAlignment="1">
      <alignment horizontal="center" wrapText="1"/>
    </xf>
    <xf numFmtId="0" fontId="10" fillId="5" borderId="9" xfId="0" applyFont="1" applyFill="1" applyBorder="1" applyAlignment="1">
      <alignment horizontal="center" wrapText="1"/>
    </xf>
    <xf numFmtId="0" fontId="10" fillId="5" borderId="27" xfId="0" applyFont="1" applyFill="1" applyBorder="1" applyAlignment="1">
      <alignment horizontal="center" wrapText="1"/>
    </xf>
    <xf numFmtId="0" fontId="6" fillId="0" borderId="24" xfId="0" applyFont="1"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23" fillId="0" borderId="24" xfId="673" applyFont="1" applyBorder="1" applyAlignment="1">
      <alignment horizontal="center" wrapText="1"/>
    </xf>
    <xf numFmtId="0" fontId="23" fillId="0" borderId="25" xfId="673" applyFont="1" applyBorder="1" applyAlignment="1">
      <alignment horizontal="center" wrapText="1"/>
    </xf>
    <xf numFmtId="0" fontId="23" fillId="0" borderId="26" xfId="673" applyFont="1" applyBorder="1" applyAlignment="1">
      <alignment horizontal="center" wrapText="1"/>
    </xf>
    <xf numFmtId="0" fontId="23" fillId="0" borderId="21" xfId="673" applyFont="1" applyBorder="1" applyAlignment="1">
      <alignment horizontal="center" wrapText="1"/>
    </xf>
    <xf numFmtId="0" fontId="23" fillId="0" borderId="22" xfId="673" applyFont="1" applyBorder="1" applyAlignment="1">
      <alignment horizontal="center" wrapText="1"/>
    </xf>
    <xf numFmtId="0" fontId="23" fillId="0" borderId="23" xfId="673" applyFont="1" applyBorder="1" applyAlignment="1">
      <alignment horizontal="center" wrapText="1"/>
    </xf>
    <xf numFmtId="0" fontId="6" fillId="0" borderId="24" xfId="206" applyFont="1" applyFill="1" applyBorder="1" applyAlignment="1">
      <alignment horizontal="center" vertical="center" wrapText="1"/>
    </xf>
    <xf numFmtId="0" fontId="6" fillId="0" borderId="25" xfId="206" applyFont="1" applyFill="1" applyBorder="1" applyAlignment="1">
      <alignment horizontal="center" vertical="center" wrapText="1"/>
    </xf>
    <xf numFmtId="0" fontId="6" fillId="0" borderId="26" xfId="206" applyFont="1" applyFill="1" applyBorder="1" applyAlignment="1">
      <alignment horizontal="center" vertical="center" wrapText="1"/>
    </xf>
    <xf numFmtId="0" fontId="6" fillId="0" borderId="10" xfId="206" applyFont="1" applyFill="1" applyBorder="1" applyAlignment="1">
      <alignment horizontal="center" vertical="center" wrapText="1"/>
    </xf>
    <xf numFmtId="0" fontId="6" fillId="0" borderId="0" xfId="206" applyFont="1" applyFill="1" applyBorder="1" applyAlignment="1">
      <alignment horizontal="center" vertical="center" wrapText="1"/>
    </xf>
    <xf numFmtId="0" fontId="6" fillId="0" borderId="28" xfId="206" applyFont="1" applyFill="1" applyBorder="1" applyAlignment="1">
      <alignment horizontal="center" vertical="center" wrapText="1"/>
    </xf>
    <xf numFmtId="0" fontId="6" fillId="0" borderId="21" xfId="206" applyFont="1" applyFill="1" applyBorder="1" applyAlignment="1">
      <alignment horizontal="center" vertical="center" wrapText="1"/>
    </xf>
    <xf numFmtId="0" fontId="6" fillId="0" borderId="22" xfId="206" applyFont="1" applyFill="1" applyBorder="1" applyAlignment="1">
      <alignment horizontal="center" vertical="center" wrapText="1"/>
    </xf>
    <xf numFmtId="0" fontId="6" fillId="0" borderId="23" xfId="206" applyFont="1" applyFill="1" applyBorder="1" applyAlignment="1">
      <alignment horizontal="center" vertical="center" wrapText="1"/>
    </xf>
    <xf numFmtId="0" fontId="8" fillId="6" borderId="5" xfId="0" applyFont="1" applyFill="1" applyBorder="1" applyAlignment="1">
      <alignment horizontal="center"/>
    </xf>
    <xf numFmtId="0" fontId="8" fillId="6" borderId="9" xfId="0" applyFont="1" applyFill="1" applyBorder="1" applyAlignment="1">
      <alignment horizontal="center"/>
    </xf>
    <xf numFmtId="0" fontId="8" fillId="6" borderId="27" xfId="0" applyFont="1" applyFill="1" applyBorder="1" applyAlignment="1">
      <alignment horizontal="center"/>
    </xf>
  </cellXfs>
  <cellStyles count="688">
    <cellStyle name="Comma [0]" xfId="1" builtinId="6"/>
    <cellStyle name="Comma [0] 12" xfId="242"/>
    <cellStyle name="Comma [0] 12 2" xfId="383"/>
    <cellStyle name="Comma [0] 12 3" xfId="414"/>
    <cellStyle name="Comma [0] 12 4" xfId="486"/>
    <cellStyle name="Comma [0] 12 5" xfId="488"/>
    <cellStyle name="Comma [0] 12 6" xfId="428"/>
    <cellStyle name="Comma [0] 12 7" xfId="520"/>
    <cellStyle name="Comma [0] 12 8" xfId="404"/>
    <cellStyle name="Comma [0] 12 9" xfId="515"/>
    <cellStyle name="Comma [0] 2" xfId="3"/>
    <cellStyle name="Comma [0] 2 2" xfId="23"/>
    <cellStyle name="Comma [0] 2 3" xfId="31"/>
    <cellStyle name="Comma [0] 2 4" xfId="32"/>
    <cellStyle name="Comma [0] 2 5" xfId="30"/>
    <cellStyle name="Comma [0] 2 6" xfId="83"/>
    <cellStyle name="Comma [0] 3" xfId="29"/>
    <cellStyle name="Comma [0] 4" xfId="565"/>
    <cellStyle name="Comma [0] 5" xfId="34"/>
    <cellStyle name="Comma [0] 6" xfId="229"/>
    <cellStyle name="Comma [0] 7" xfId="230"/>
    <cellStyle name="Comma [0] 8" xfId="208"/>
    <cellStyle name="Comma [0] 8 2" xfId="226"/>
    <cellStyle name="Comma [0] 8 3" xfId="235"/>
    <cellStyle name="Comma [0] 9" xfId="598"/>
    <cellStyle name="Comma [0] 9 2" xfId="627"/>
    <cellStyle name="Normal" xfId="0" builtinId="0"/>
    <cellStyle name="Normal 10 2" xfId="80"/>
    <cellStyle name="Normal 11 2" xfId="91"/>
    <cellStyle name="Normal 11 2 2" xfId="614"/>
    <cellStyle name="Normal 11 2 2 2" xfId="673"/>
    <cellStyle name="Normal 11 2 3" xfId="644"/>
    <cellStyle name="Normal 11 3" xfId="73"/>
    <cellStyle name="Normal 12 2" xfId="44"/>
    <cellStyle name="Normal 13 2" xfId="45"/>
    <cellStyle name="Normal 14 2" xfId="97"/>
    <cellStyle name="Normal 15" xfId="74"/>
    <cellStyle name="Normal 15 2" xfId="96"/>
    <cellStyle name="Normal 15 3" xfId="610"/>
    <cellStyle name="Normal 15 3 2" xfId="669"/>
    <cellStyle name="Normal 15 4" xfId="640"/>
    <cellStyle name="Normal 16" xfId="95"/>
    <cellStyle name="Normal 17" xfId="94"/>
    <cellStyle name="Normal 18" xfId="92"/>
    <cellStyle name="Normal 19" xfId="90"/>
    <cellStyle name="Normal 19 2" xfId="215"/>
    <cellStyle name="Normal 19 3" xfId="217"/>
    <cellStyle name="Normal 2" xfId="596"/>
    <cellStyle name="Normal 2 10" xfId="11"/>
    <cellStyle name="Normal 2 11" xfId="12"/>
    <cellStyle name="Normal 2 11 10" xfId="297"/>
    <cellStyle name="Normal 2 11 11" xfId="272"/>
    <cellStyle name="Normal 2 11 12" xfId="322"/>
    <cellStyle name="Normal 2 11 13" xfId="330"/>
    <cellStyle name="Normal 2 11 14" xfId="334"/>
    <cellStyle name="Normal 2 11 15" xfId="339"/>
    <cellStyle name="Normal 2 11 16" xfId="331"/>
    <cellStyle name="Normal 2 11 17" xfId="356"/>
    <cellStyle name="Normal 2 11 18" xfId="363"/>
    <cellStyle name="Normal 2 11 19" xfId="451"/>
    <cellStyle name="Normal 2 11 2" xfId="260"/>
    <cellStyle name="Normal 2 11 2 2" xfId="248"/>
    <cellStyle name="Normal 2 11 2 3" xfId="253"/>
    <cellStyle name="Normal 2 11 20" xfId="494"/>
    <cellStyle name="Normal 2 11 21" xfId="416"/>
    <cellStyle name="Normal 2 11 22" xfId="465"/>
    <cellStyle name="Normal 2 11 23" xfId="524"/>
    <cellStyle name="Normal 2 11 24" xfId="527"/>
    <cellStyle name="Normal 2 11 25" xfId="415"/>
    <cellStyle name="Normal 2 11 26" xfId="538"/>
    <cellStyle name="Normal 2 11 27" xfId="566"/>
    <cellStyle name="Normal 2 11 3" xfId="247"/>
    <cellStyle name="Normal 2 11 4" xfId="267"/>
    <cellStyle name="Normal 2 11 5" xfId="274"/>
    <cellStyle name="Normal 2 11 6" xfId="291"/>
    <cellStyle name="Normal 2 11 7" xfId="288"/>
    <cellStyle name="Normal 2 11 8" xfId="285"/>
    <cellStyle name="Normal 2 11 9" xfId="300"/>
    <cellStyle name="Normal 2 12" xfId="13"/>
    <cellStyle name="Normal 2 13" xfId="14"/>
    <cellStyle name="Normal 2 14" xfId="15"/>
    <cellStyle name="Normal 2 15" xfId="16"/>
    <cellStyle name="Normal 2 16" xfId="17"/>
    <cellStyle name="Normal 2 17" xfId="18"/>
    <cellStyle name="Normal 2 18" xfId="19"/>
    <cellStyle name="Normal 2 19" xfId="20"/>
    <cellStyle name="Normal 2 2" xfId="2"/>
    <cellStyle name="Normal 2 2 10" xfId="67"/>
    <cellStyle name="Normal 2 2 10 2" xfId="607"/>
    <cellStyle name="Normal 2 2 10 2 2" xfId="666"/>
    <cellStyle name="Normal 2 2 10 3" xfId="637"/>
    <cellStyle name="Normal 2 2 11" xfId="70"/>
    <cellStyle name="Normal 2 2 11 2" xfId="608"/>
    <cellStyle name="Normal 2 2 11 2 2" xfId="667"/>
    <cellStyle name="Normal 2 2 11 3" xfId="638"/>
    <cellStyle name="Normal 2 2 12" xfId="72"/>
    <cellStyle name="Normal 2 2 12 2" xfId="609"/>
    <cellStyle name="Normal 2 2 12 2 2" xfId="668"/>
    <cellStyle name="Normal 2 2 12 3" xfId="639"/>
    <cellStyle name="Normal 2 2 13" xfId="81"/>
    <cellStyle name="Normal 2 2 13 2" xfId="611"/>
    <cellStyle name="Normal 2 2 13 2 2" xfId="670"/>
    <cellStyle name="Normal 2 2 13 3" xfId="641"/>
    <cellStyle name="Normal 2 2 2" xfId="49"/>
    <cellStyle name="Normal 2 2 2 10" xfId="63"/>
    <cellStyle name="Normal 2 2 2 11" xfId="66"/>
    <cellStyle name="Normal 2 2 2 12" xfId="69"/>
    <cellStyle name="Normal 2 2 2 13" xfId="50"/>
    <cellStyle name="Normal 2 2 2 14" xfId="599"/>
    <cellStyle name="Normal 2 2 2 14 2" xfId="658"/>
    <cellStyle name="Normal 2 2 2 15" xfId="629"/>
    <cellStyle name="Normal 2 2 2 2" xfId="37"/>
    <cellStyle name="Normal 2 2 2 2 2" xfId="87"/>
    <cellStyle name="Normal 2 2 2 2 2 2" xfId="84"/>
    <cellStyle name="Normal 2 2 2 2 2 3" xfId="612"/>
    <cellStyle name="Normal 2 2 2 2 2 3 2" xfId="671"/>
    <cellStyle name="Normal 2 2 2 2 2 4" xfId="642"/>
    <cellStyle name="Normal 2 2 2 3" xfId="48"/>
    <cellStyle name="Normal 2 2 2 4" xfId="40"/>
    <cellStyle name="Normal 2 2 2 5" xfId="53"/>
    <cellStyle name="Normal 2 2 2 6" xfId="55"/>
    <cellStyle name="Normal 2 2 2 7" xfId="57"/>
    <cellStyle name="Normal 2 2 2 8" xfId="59"/>
    <cellStyle name="Normal 2 2 2 9" xfId="61"/>
    <cellStyle name="Normal 2 2 3" xfId="51"/>
    <cellStyle name="Normal 2 2 3 2" xfId="82"/>
    <cellStyle name="Normal 2 2 3 2 2" xfId="88"/>
    <cellStyle name="Normal 2 2 3 2 2 2" xfId="613"/>
    <cellStyle name="Normal 2 2 3 2 2 2 2" xfId="672"/>
    <cellStyle name="Normal 2 2 3 2 2 3" xfId="643"/>
    <cellStyle name="Normal 2 2 3 3" xfId="600"/>
    <cellStyle name="Normal 2 2 3 3 2" xfId="659"/>
    <cellStyle name="Normal 2 2 3 4" xfId="630"/>
    <cellStyle name="Normal 2 2 4" xfId="54"/>
    <cellStyle name="Normal 2 2 4 2" xfId="601"/>
    <cellStyle name="Normal 2 2 4 2 2" xfId="660"/>
    <cellStyle name="Normal 2 2 4 3" xfId="631"/>
    <cellStyle name="Normal 2 2 5" xfId="56"/>
    <cellStyle name="Normal 2 2 5 2" xfId="602"/>
    <cellStyle name="Normal 2 2 5 2 2" xfId="661"/>
    <cellStyle name="Normal 2 2 5 3" xfId="632"/>
    <cellStyle name="Normal 2 2 6" xfId="58"/>
    <cellStyle name="Normal 2 2 6 2" xfId="603"/>
    <cellStyle name="Normal 2 2 6 2 2" xfId="662"/>
    <cellStyle name="Normal 2 2 6 3" xfId="633"/>
    <cellStyle name="Normal 2 2 7" xfId="60"/>
    <cellStyle name="Normal 2 2 7 2" xfId="604"/>
    <cellStyle name="Normal 2 2 7 2 2" xfId="663"/>
    <cellStyle name="Normal 2 2 7 3" xfId="634"/>
    <cellStyle name="Normal 2 2 8" xfId="62"/>
    <cellStyle name="Normal 2 2 8 2" xfId="605"/>
    <cellStyle name="Normal 2 2 8 2 2" xfId="664"/>
    <cellStyle name="Normal 2 2 8 3" xfId="635"/>
    <cellStyle name="Normal 2 2 9" xfId="64"/>
    <cellStyle name="Normal 2 2 9 2" xfId="606"/>
    <cellStyle name="Normal 2 2 9 2 2" xfId="665"/>
    <cellStyle name="Normal 2 2 9 3" xfId="636"/>
    <cellStyle name="Normal 2 20" xfId="21"/>
    <cellStyle name="Normal 2 21" xfId="22"/>
    <cellStyle name="Normal 2 22" xfId="25"/>
    <cellStyle name="Normal 2 23" xfId="35"/>
    <cellStyle name="Normal 2 24" xfId="203"/>
    <cellStyle name="Normal 2 25" xfId="119"/>
    <cellStyle name="Normal 2 26" xfId="122"/>
    <cellStyle name="Normal 2 27" xfId="126"/>
    <cellStyle name="Normal 2 28" xfId="129"/>
    <cellStyle name="Normal 2 29" xfId="124"/>
    <cellStyle name="Normal 2 3" xfId="4"/>
    <cellStyle name="Normal 2 30" xfId="123"/>
    <cellStyle name="Normal 2 31" xfId="132"/>
    <cellStyle name="Normal 2 32" xfId="131"/>
    <cellStyle name="Normal 2 33" xfId="133"/>
    <cellStyle name="Normal 2 34" xfId="134"/>
    <cellStyle name="Normal 2 35" xfId="135"/>
    <cellStyle name="Normal 2 36" xfId="137"/>
    <cellStyle name="Normal 2 37" xfId="136"/>
    <cellStyle name="Normal 2 38" xfId="154"/>
    <cellStyle name="Normal 2 39" xfId="155"/>
    <cellStyle name="Normal 2 4" xfId="5"/>
    <cellStyle name="Normal 2 40" xfId="157"/>
    <cellStyle name="Normal 2 41" xfId="158"/>
    <cellStyle name="Normal 2 42" xfId="159"/>
    <cellStyle name="Normal 2 43" xfId="171"/>
    <cellStyle name="Normal 2 43 10" xfId="567"/>
    <cellStyle name="Normal 2 43 2" xfId="268"/>
    <cellStyle name="Normal 2 43 2 2" xfId="399"/>
    <cellStyle name="Normal 2 43 2 3" xfId="580"/>
    <cellStyle name="Normal 2 43 3" xfId="474"/>
    <cellStyle name="Normal 2 43 4" xfId="450"/>
    <cellStyle name="Normal 2 43 5" xfId="444"/>
    <cellStyle name="Normal 2 43 6" xfId="493"/>
    <cellStyle name="Normal 2 43 7" xfId="529"/>
    <cellStyle name="Normal 2 43 8" xfId="484"/>
    <cellStyle name="Normal 2 43 9" xfId="548"/>
    <cellStyle name="Normal 2 44" xfId="170"/>
    <cellStyle name="Normal 2 44 10" xfId="569"/>
    <cellStyle name="Normal 2 44 2" xfId="271"/>
    <cellStyle name="Normal 2 44 2 2" xfId="464"/>
    <cellStyle name="Normal 2 44 2 3" xfId="585"/>
    <cellStyle name="Normal 2 44 3" xfId="402"/>
    <cellStyle name="Normal 2 44 4" xfId="412"/>
    <cellStyle name="Normal 2 44 5" xfId="432"/>
    <cellStyle name="Normal 2 44 6" xfId="537"/>
    <cellStyle name="Normal 2 44 7" xfId="555"/>
    <cellStyle name="Normal 2 44 8" xfId="410"/>
    <cellStyle name="Normal 2 44 9" xfId="553"/>
    <cellStyle name="Normal 2 45" xfId="162"/>
    <cellStyle name="Normal 2 45 10" xfId="571"/>
    <cellStyle name="Normal 2 45 2" xfId="298"/>
    <cellStyle name="Normal 2 45 2 2" xfId="467"/>
    <cellStyle name="Normal 2 45 2 3" xfId="586"/>
    <cellStyle name="Normal 2 45 3" xfId="447"/>
    <cellStyle name="Normal 2 45 4" xfId="446"/>
    <cellStyle name="Normal 2 45 5" xfId="531"/>
    <cellStyle name="Normal 2 45 6" xfId="542"/>
    <cellStyle name="Normal 2 45 7" xfId="471"/>
    <cellStyle name="Normal 2 45 8" xfId="439"/>
    <cellStyle name="Normal 2 45 9" xfId="522"/>
    <cellStyle name="Normal 2 46" xfId="178"/>
    <cellStyle name="Normal 2 46 10" xfId="572"/>
    <cellStyle name="Normal 2 46 2" xfId="301"/>
    <cellStyle name="Normal 2 46 2 2" xfId="469"/>
    <cellStyle name="Normal 2 46 2 3" xfId="587"/>
    <cellStyle name="Normal 2 46 3" xfId="508"/>
    <cellStyle name="Normal 2 46 4" xfId="518"/>
    <cellStyle name="Normal 2 46 5" xfId="421"/>
    <cellStyle name="Normal 2 46 6" xfId="545"/>
    <cellStyle name="Normal 2 46 7" xfId="427"/>
    <cellStyle name="Normal 2 46 8" xfId="562"/>
    <cellStyle name="Normal 2 46 9" xfId="564"/>
    <cellStyle name="Normal 2 47" xfId="183"/>
    <cellStyle name="Normal 2 47 10" xfId="574"/>
    <cellStyle name="Normal 2 47 2" xfId="306"/>
    <cellStyle name="Normal 2 47 2 2" xfId="473"/>
    <cellStyle name="Normal 2 47 2 3" xfId="588"/>
    <cellStyle name="Normal 2 47 3" xfId="407"/>
    <cellStyle name="Normal 2 47 4" xfId="430"/>
    <cellStyle name="Normal 2 47 5" xfId="418"/>
    <cellStyle name="Normal 2 47 6" xfId="401"/>
    <cellStyle name="Normal 2 47 7" xfId="431"/>
    <cellStyle name="Normal 2 47 8" xfId="437"/>
    <cellStyle name="Normal 2 47 9" xfId="525"/>
    <cellStyle name="Normal 2 48" xfId="185"/>
    <cellStyle name="Normal 2 48 10" xfId="575"/>
    <cellStyle name="Normal 2 48 2" xfId="309"/>
    <cellStyle name="Normal 2 48 2 2" xfId="475"/>
    <cellStyle name="Normal 2 48 2 3" xfId="589"/>
    <cellStyle name="Normal 2 48 3" xfId="453"/>
    <cellStyle name="Normal 2 48 4" xfId="387"/>
    <cellStyle name="Normal 2 48 5" xfId="482"/>
    <cellStyle name="Normal 2 48 6" xfId="435"/>
    <cellStyle name="Normal 2 48 7" xfId="536"/>
    <cellStyle name="Normal 2 48 8" xfId="479"/>
    <cellStyle name="Normal 2 48 9" xfId="500"/>
    <cellStyle name="Normal 2 49" xfId="191"/>
    <cellStyle name="Normal 2 49 10" xfId="576"/>
    <cellStyle name="Normal 2 49 2" xfId="312"/>
    <cellStyle name="Normal 2 49 2 2" xfId="478"/>
    <cellStyle name="Normal 2 49 2 3" xfId="590"/>
    <cellStyle name="Normal 2 49 3" xfId="382"/>
    <cellStyle name="Normal 2 49 4" xfId="434"/>
    <cellStyle name="Normal 2 49 5" xfId="455"/>
    <cellStyle name="Normal 2 49 6" xfId="393"/>
    <cellStyle name="Normal 2 49 7" xfId="512"/>
    <cellStyle name="Normal 2 49 8" xfId="426"/>
    <cellStyle name="Normal 2 49 9" xfId="390"/>
    <cellStyle name="Normal 2 5" xfId="6"/>
    <cellStyle name="Normal 2 50" xfId="211"/>
    <cellStyle name="Normal 2 50 10" xfId="577"/>
    <cellStyle name="Normal 2 50 2" xfId="315"/>
    <cellStyle name="Normal 2 50 2 2" xfId="480"/>
    <cellStyle name="Normal 2 50 2 3" xfId="591"/>
    <cellStyle name="Normal 2 50 3" xfId="406"/>
    <cellStyle name="Normal 2 50 4" xfId="472"/>
    <cellStyle name="Normal 2 50 5" xfId="452"/>
    <cellStyle name="Normal 2 50 6" xfId="440"/>
    <cellStyle name="Normal 2 50 7" xfId="442"/>
    <cellStyle name="Normal 2 50 8" xfId="413"/>
    <cellStyle name="Normal 2 50 9" xfId="530"/>
    <cellStyle name="Normal 2 51" xfId="214"/>
    <cellStyle name="Normal 2 51 10" xfId="578"/>
    <cellStyle name="Normal 2 51 2" xfId="318"/>
    <cellStyle name="Normal 2 51 2 2" xfId="481"/>
    <cellStyle name="Normal 2 51 2 3" xfId="592"/>
    <cellStyle name="Normal 2 51 3" xfId="411"/>
    <cellStyle name="Normal 2 51 4" xfId="505"/>
    <cellStyle name="Normal 2 51 5" xfId="476"/>
    <cellStyle name="Normal 2 51 6" xfId="509"/>
    <cellStyle name="Normal 2 51 7" xfId="396"/>
    <cellStyle name="Normal 2 51 8" xfId="389"/>
    <cellStyle name="Normal 2 51 9" xfId="513"/>
    <cellStyle name="Normal 2 52" xfId="335"/>
    <cellStyle name="Normal 2 52 2" xfId="492"/>
    <cellStyle name="Normal 2 52 3" xfId="392"/>
    <cellStyle name="Normal 2 52 4" xfId="454"/>
    <cellStyle name="Normal 2 52 5" xfId="521"/>
    <cellStyle name="Normal 2 52 6" xfId="397"/>
    <cellStyle name="Normal 2 52 7" xfId="547"/>
    <cellStyle name="Normal 2 52 8" xfId="519"/>
    <cellStyle name="Normal 2 52 9" xfId="559"/>
    <cellStyle name="Normal 2 53" xfId="341"/>
    <cellStyle name="Normal 2 53 2" xfId="495"/>
    <cellStyle name="Normal 2 53 3" xfId="441"/>
    <cellStyle name="Normal 2 53 4" xfId="501"/>
    <cellStyle name="Normal 2 53 5" xfId="514"/>
    <cellStyle name="Normal 2 53 6" xfId="487"/>
    <cellStyle name="Normal 2 53 7" xfId="550"/>
    <cellStyle name="Normal 2 53 8" xfId="534"/>
    <cellStyle name="Normal 2 53 9" xfId="543"/>
    <cellStyle name="Normal 2 54" xfId="345"/>
    <cellStyle name="Normal 2 54 2" xfId="496"/>
    <cellStyle name="Normal 2 54 3" xfId="507"/>
    <cellStyle name="Normal 2 54 4" xfId="438"/>
    <cellStyle name="Normal 2 54 5" xfId="511"/>
    <cellStyle name="Normal 2 54 6" xfId="544"/>
    <cellStyle name="Normal 2 54 7" xfId="445"/>
    <cellStyle name="Normal 2 54 8" xfId="561"/>
    <cellStyle name="Normal 2 54 9" xfId="466"/>
    <cellStyle name="Normal 2 55" xfId="349"/>
    <cellStyle name="Normal 2 55 2" xfId="499"/>
    <cellStyle name="Normal 2 55 3" xfId="491"/>
    <cellStyle name="Normal 2 55 4" xfId="460"/>
    <cellStyle name="Normal 2 55 5" xfId="385"/>
    <cellStyle name="Normal 2 55 6" xfId="433"/>
    <cellStyle name="Normal 2 55 7" xfId="386"/>
    <cellStyle name="Normal 2 55 8" xfId="546"/>
    <cellStyle name="Normal 2 55 9" xfId="554"/>
    <cellStyle name="Normal 2 56" xfId="353"/>
    <cellStyle name="Normal 2 56 2" xfId="502"/>
    <cellStyle name="Normal 2 56 3" xfId="417"/>
    <cellStyle name="Normal 2 56 4" xfId="468"/>
    <cellStyle name="Normal 2 56 5" xfId="516"/>
    <cellStyle name="Normal 2 56 6" xfId="535"/>
    <cellStyle name="Normal 2 56 7" xfId="400"/>
    <cellStyle name="Normal 2 56 8" xfId="504"/>
    <cellStyle name="Normal 2 56 9" xfId="526"/>
    <cellStyle name="Normal 2 57" xfId="364"/>
    <cellStyle name="Normal 2 58" xfId="367"/>
    <cellStyle name="Normal 2 59" xfId="657"/>
    <cellStyle name="Normal 2 6" xfId="7"/>
    <cellStyle name="Normal 2 7" xfId="8"/>
    <cellStyle name="Normal 2 8" xfId="9"/>
    <cellStyle name="Normal 2 9" xfId="10"/>
    <cellStyle name="Normal 20" xfId="206"/>
    <cellStyle name="Normal 20 10" xfId="316"/>
    <cellStyle name="Normal 20 11" xfId="319"/>
    <cellStyle name="Normal 20 12" xfId="337"/>
    <cellStyle name="Normal 20 13" xfId="343"/>
    <cellStyle name="Normal 20 14" xfId="346"/>
    <cellStyle name="Normal 20 15" xfId="351"/>
    <cellStyle name="Normal 20 16" xfId="354"/>
    <cellStyle name="Normal 20 17" xfId="365"/>
    <cellStyle name="Normal 20 18" xfId="368"/>
    <cellStyle name="Normal 20 2" xfId="160"/>
    <cellStyle name="Normal 20 3" xfId="172"/>
    <cellStyle name="Normal 20 4" xfId="224"/>
    <cellStyle name="Normal 20 5" xfId="233"/>
    <cellStyle name="Normal 20 6" xfId="302"/>
    <cellStyle name="Normal 20 7" xfId="307"/>
    <cellStyle name="Normal 20 8" xfId="310"/>
    <cellStyle name="Normal 20 9" xfId="313"/>
    <cellStyle name="Normal 21" xfId="85"/>
    <cellStyle name="Normal 21 10" xfId="317"/>
    <cellStyle name="Normal 21 11" xfId="320"/>
    <cellStyle name="Normal 21 12" xfId="338"/>
    <cellStyle name="Normal 21 13" xfId="344"/>
    <cellStyle name="Normal 21 14" xfId="347"/>
    <cellStyle name="Normal 21 15" xfId="352"/>
    <cellStyle name="Normal 21 16" xfId="355"/>
    <cellStyle name="Normal 21 17" xfId="366"/>
    <cellStyle name="Normal 21 18" xfId="369"/>
    <cellStyle name="Normal 21 19" xfId="579"/>
    <cellStyle name="Normal 21 19 2" xfId="622"/>
    <cellStyle name="Normal 21 19 2 2" xfId="681"/>
    <cellStyle name="Normal 21 19 3" xfId="652"/>
    <cellStyle name="Normal 21 2" xfId="161"/>
    <cellStyle name="Normal 21 3" xfId="173"/>
    <cellStyle name="Normal 21 4" xfId="216"/>
    <cellStyle name="Normal 21 5" xfId="221"/>
    <cellStyle name="Normal 21 6" xfId="398"/>
    <cellStyle name="Normal 21 6 2" xfId="303"/>
    <cellStyle name="Normal 21 6 3" xfId="573"/>
    <cellStyle name="Normal 21 6 4" xfId="615"/>
    <cellStyle name="Normal 21 6 4 2" xfId="674"/>
    <cellStyle name="Normal 21 6 5" xfId="645"/>
    <cellStyle name="Normal 21 7" xfId="308"/>
    <cellStyle name="Normal 21 8" xfId="311"/>
    <cellStyle name="Normal 21 9" xfId="314"/>
    <cellStyle name="Normal 22" xfId="42"/>
    <cellStyle name="Normal 22 2" xfId="219"/>
    <cellStyle name="Normal 22 3" xfId="218"/>
    <cellStyle name="Normal 22 4" xfId="420"/>
    <cellStyle name="Normal 22 4 2" xfId="616"/>
    <cellStyle name="Normal 22 4 2 2" xfId="675"/>
    <cellStyle name="Normal 22 4 3" xfId="646"/>
    <cellStyle name="Normal 22 5" xfId="583"/>
    <cellStyle name="Normal 22 5 2" xfId="623"/>
    <cellStyle name="Normal 22 5 2 2" xfId="682"/>
    <cellStyle name="Normal 22 5 3" xfId="653"/>
    <cellStyle name="Normal 23" xfId="423"/>
    <cellStyle name="Normal 23 2" xfId="617"/>
    <cellStyle name="Normal 23 2 2" xfId="676"/>
    <cellStyle name="Normal 23 3" xfId="647"/>
    <cellStyle name="Normal 24" xfId="207"/>
    <cellStyle name="Normal 24 2" xfId="225"/>
    <cellStyle name="Normal 24 3" xfId="234"/>
    <cellStyle name="Normal 25" xfId="209"/>
    <cellStyle name="Normal 25 2" xfId="227"/>
    <cellStyle name="Normal 25 3" xfId="236"/>
    <cellStyle name="Normal 25 4" xfId="503"/>
    <cellStyle name="Normal 25 4 2" xfId="619"/>
    <cellStyle name="Normal 25 4 2 2" xfId="678"/>
    <cellStyle name="Normal 25 4 3" xfId="649"/>
    <cellStyle name="Normal 25 5" xfId="593"/>
    <cellStyle name="Normal 25 5 2" xfId="624"/>
    <cellStyle name="Normal 25 5 2 2" xfId="683"/>
    <cellStyle name="Normal 25 5 3" xfId="654"/>
    <cellStyle name="Normal 26" xfId="210"/>
    <cellStyle name="Normal 26 2" xfId="228"/>
    <cellStyle name="Normal 26 3" xfId="237"/>
    <cellStyle name="Normal 26 4" xfId="560"/>
    <cellStyle name="Normal 26 4 2" xfId="621"/>
    <cellStyle name="Normal 26 4 2 2" xfId="680"/>
    <cellStyle name="Normal 26 4 3" xfId="651"/>
    <cellStyle name="Normal 26 5" xfId="595"/>
    <cellStyle name="Normal 26 5 2" xfId="626"/>
    <cellStyle name="Normal 26 5 2 2" xfId="685"/>
    <cellStyle name="Normal 26 5 3" xfId="656"/>
    <cellStyle name="Normal 27" xfId="184"/>
    <cellStyle name="Normal 27 2" xfId="558"/>
    <cellStyle name="Normal 27 2 2" xfId="620"/>
    <cellStyle name="Normal 27 2 2 2" xfId="679"/>
    <cellStyle name="Normal 27 2 3" xfId="650"/>
    <cellStyle name="Normal 27 3" xfId="594"/>
    <cellStyle name="Normal 27 3 2" xfId="625"/>
    <cellStyle name="Normal 27 3 2 2" xfId="684"/>
    <cellStyle name="Normal 27 3 3" xfId="655"/>
    <cellStyle name="Normal 28" xfId="470"/>
    <cellStyle name="Normal 28 2" xfId="618"/>
    <cellStyle name="Normal 28 2 2" xfId="677"/>
    <cellStyle name="Normal 28 3" xfId="648"/>
    <cellStyle name="Normal 29" xfId="190"/>
    <cellStyle name="Normal 29 10" xfId="256"/>
    <cellStyle name="Normal 29 2" xfId="243"/>
    <cellStyle name="Normal 29 2 2" xfId="408"/>
    <cellStyle name="Normal 29 2 3" xfId="582"/>
    <cellStyle name="Normal 29 3" xfId="424"/>
    <cellStyle name="Normal 29 4" xfId="490"/>
    <cellStyle name="Normal 29 5" xfId="425"/>
    <cellStyle name="Normal 29 6" xfId="419"/>
    <cellStyle name="Normal 29 7" xfId="517"/>
    <cellStyle name="Normal 29 8" xfId="409"/>
    <cellStyle name="Normal 29 9" xfId="549"/>
    <cellStyle name="Normal 3" xfId="597"/>
    <cellStyle name="Normal 3 10" xfId="103"/>
    <cellStyle name="Normal 3 11" xfId="163"/>
    <cellStyle name="Normal 3 12" xfId="177"/>
    <cellStyle name="Normal 3 13" xfId="182"/>
    <cellStyle name="Normal 3 14" xfId="186"/>
    <cellStyle name="Normal 3 15" xfId="192"/>
    <cellStyle name="Normal 3 16" xfId="222"/>
    <cellStyle name="Normal 3 17" xfId="231"/>
    <cellStyle name="Normal 3 18" xfId="238"/>
    <cellStyle name="Normal 3 19" xfId="259"/>
    <cellStyle name="Normal 3 2" xfId="28"/>
    <cellStyle name="Normal 3 3" xfId="27"/>
    <cellStyle name="Normal 3 4" xfId="26"/>
    <cellStyle name="Normal 3 5" xfId="204"/>
    <cellStyle name="Normal 3 6" xfId="68"/>
    <cellStyle name="Normal 3 7" xfId="77"/>
    <cellStyle name="Normal 3 8" xfId="101"/>
    <cellStyle name="Normal 3 9" xfId="106"/>
    <cellStyle name="Normal 30" xfId="108"/>
    <cellStyle name="Normal 30 10" xfId="287"/>
    <cellStyle name="Normal 30 11" xfId="304"/>
    <cellStyle name="Normal 30 12" xfId="323"/>
    <cellStyle name="Normal 30 13" xfId="329"/>
    <cellStyle name="Normal 30 14" xfId="328"/>
    <cellStyle name="Normal 30 15" xfId="321"/>
    <cellStyle name="Normal 30 16" xfId="340"/>
    <cellStyle name="Normal 30 17" xfId="357"/>
    <cellStyle name="Normal 30 18" xfId="362"/>
    <cellStyle name="Normal 30 19" xfId="456"/>
    <cellStyle name="Normal 30 2" xfId="244"/>
    <cellStyle name="Normal 30 2 2" xfId="250"/>
    <cellStyle name="Normal 30 2 3" xfId="239"/>
    <cellStyle name="Normal 30 20" xfId="458"/>
    <cellStyle name="Normal 30 21" xfId="506"/>
    <cellStyle name="Normal 30 22" xfId="541"/>
    <cellStyle name="Normal 30 23" xfId="388"/>
    <cellStyle name="Normal 30 24" xfId="422"/>
    <cellStyle name="Normal 30 25" xfId="523"/>
    <cellStyle name="Normal 30 26" xfId="551"/>
    <cellStyle name="Normal 30 27" xfId="255"/>
    <cellStyle name="Normal 30 3" xfId="261"/>
    <cellStyle name="Normal 30 4" xfId="266"/>
    <cellStyle name="Normal 30 5" xfId="276"/>
    <cellStyle name="Normal 30 6" xfId="290"/>
    <cellStyle name="Normal 30 7" xfId="293"/>
    <cellStyle name="Normal 30 8" xfId="273"/>
    <cellStyle name="Normal 30 9" xfId="286"/>
    <cellStyle name="Normal 31" xfId="109"/>
    <cellStyle name="Normal 31 10" xfId="283"/>
    <cellStyle name="Normal 31 11" xfId="292"/>
    <cellStyle name="Normal 31 12" xfId="325"/>
    <cellStyle name="Normal 31 13" xfId="324"/>
    <cellStyle name="Normal 31 14" xfId="332"/>
    <cellStyle name="Normal 31 15" xfId="342"/>
    <cellStyle name="Normal 31 16" xfId="350"/>
    <cellStyle name="Normal 31 17" xfId="358"/>
    <cellStyle name="Normal 31 18" xfId="361"/>
    <cellStyle name="Normal 31 19" xfId="459"/>
    <cellStyle name="Normal 31 2" xfId="245"/>
    <cellStyle name="Normal 31 2 2" xfId="251"/>
    <cellStyle name="Normal 31 2 3" xfId="269"/>
    <cellStyle name="Normal 31 20" xfId="448"/>
    <cellStyle name="Normal 31 21" xfId="394"/>
    <cellStyle name="Normal 31 22" xfId="540"/>
    <cellStyle name="Normal 31 23" xfId="477"/>
    <cellStyle name="Normal 31 24" xfId="557"/>
    <cellStyle name="Normal 31 25" xfId="403"/>
    <cellStyle name="Normal 31 26" xfId="485"/>
    <cellStyle name="Normal 31 27" xfId="254"/>
    <cellStyle name="Normal 31 3" xfId="262"/>
    <cellStyle name="Normal 31 4" xfId="265"/>
    <cellStyle name="Normal 31 5" xfId="280"/>
    <cellStyle name="Normal 31 6" xfId="284"/>
    <cellStyle name="Normal 31 7" xfId="277"/>
    <cellStyle name="Normal 31 8" xfId="295"/>
    <cellStyle name="Normal 31 9" xfId="305"/>
    <cellStyle name="Normal 32" xfId="110"/>
    <cellStyle name="Normal 32 10" xfId="289"/>
    <cellStyle name="Normal 32 11" xfId="278"/>
    <cellStyle name="Normal 32 12" xfId="326"/>
    <cellStyle name="Normal 32 13" xfId="336"/>
    <cellStyle name="Normal 32 14" xfId="333"/>
    <cellStyle name="Normal 32 15" xfId="327"/>
    <cellStyle name="Normal 32 16" xfId="348"/>
    <cellStyle name="Normal 32 17" xfId="359"/>
    <cellStyle name="Normal 32 18" xfId="360"/>
    <cellStyle name="Normal 32 19" xfId="384"/>
    <cellStyle name="Normal 32 2" xfId="246"/>
    <cellStyle name="Normal 32 2 2" xfId="252"/>
    <cellStyle name="Normal 32 2 3" xfId="299"/>
    <cellStyle name="Normal 32 20" xfId="463"/>
    <cellStyle name="Normal 32 21" xfId="395"/>
    <cellStyle name="Normal 32 22" xfId="539"/>
    <cellStyle name="Normal 32 23" xfId="457"/>
    <cellStyle name="Normal 32 24" xfId="556"/>
    <cellStyle name="Normal 32 25" xfId="528"/>
    <cellStyle name="Normal 32 26" xfId="552"/>
    <cellStyle name="Normal 32 27" xfId="249"/>
    <cellStyle name="Normal 32 3" xfId="263"/>
    <cellStyle name="Normal 32 4" xfId="264"/>
    <cellStyle name="Normal 32 5" xfId="281"/>
    <cellStyle name="Normal 32 6" xfId="282"/>
    <cellStyle name="Normal 32 7" xfId="279"/>
    <cellStyle name="Normal 32 8" xfId="296"/>
    <cellStyle name="Normal 32 9" xfId="294"/>
    <cellStyle name="Normal 33" xfId="111"/>
    <cellStyle name="Normal 34" xfId="112"/>
    <cellStyle name="Normal 35" xfId="113"/>
    <cellStyle name="Normal 36" xfId="114"/>
    <cellStyle name="Normal 37" xfId="107"/>
    <cellStyle name="Normal 38" xfId="115"/>
    <cellStyle name="Normal 39" xfId="116"/>
    <cellStyle name="Normal 4" xfId="628"/>
    <cellStyle name="Normal 4 10" xfId="169"/>
    <cellStyle name="Normal 4 11" xfId="164"/>
    <cellStyle name="Normal 4 12" xfId="176"/>
    <cellStyle name="Normal 4 13" xfId="181"/>
    <cellStyle name="Normal 4 14" xfId="187"/>
    <cellStyle name="Normal 4 15" xfId="193"/>
    <cellStyle name="Normal 4 16" xfId="223"/>
    <cellStyle name="Normal 4 17" xfId="232"/>
    <cellStyle name="Normal 4 18" xfId="240"/>
    <cellStyle name="Normal 4 19" xfId="258"/>
    <cellStyle name="Normal 4 2" xfId="205"/>
    <cellStyle name="Normal 4 3" xfId="93"/>
    <cellStyle name="Normal 4 4" xfId="98"/>
    <cellStyle name="Normal 4 5" xfId="52"/>
    <cellStyle name="Normal 4 6" xfId="39"/>
    <cellStyle name="Normal 4 7" xfId="76"/>
    <cellStyle name="Normal 4 8" xfId="100"/>
    <cellStyle name="Normal 4 9" xfId="102"/>
    <cellStyle name="Normal 40" xfId="117"/>
    <cellStyle name="Normal 41" xfId="118"/>
    <cellStyle name="Normal 42" xfId="120"/>
    <cellStyle name="Normal 43" xfId="121"/>
    <cellStyle name="Normal 44" xfId="127"/>
    <cellStyle name="Normal 45" xfId="128"/>
    <cellStyle name="Normal 46" xfId="125"/>
    <cellStyle name="Normal 47" xfId="196"/>
    <cellStyle name="Normal 47 10" xfId="568"/>
    <cellStyle name="Normal 47 2" xfId="270"/>
    <cellStyle name="Normal 47 2 2" xfId="405"/>
    <cellStyle name="Normal 47 2 3" xfId="581"/>
    <cellStyle name="Normal 47 3" xfId="462"/>
    <cellStyle name="Normal 47 4" xfId="510"/>
    <cellStyle name="Normal 47 5" xfId="533"/>
    <cellStyle name="Normal 47 6" xfId="443"/>
    <cellStyle name="Normal 47 7" xfId="498"/>
    <cellStyle name="Normal 47 8" xfId="461"/>
    <cellStyle name="Normal 47 9" xfId="563"/>
    <cellStyle name="Normal 48" xfId="130"/>
    <cellStyle name="Normal 49" xfId="197"/>
    <cellStyle name="Normal 49 10" xfId="570"/>
    <cellStyle name="Normal 49 2" xfId="275"/>
    <cellStyle name="Normal 49 2 2" xfId="429"/>
    <cellStyle name="Normal 49 2 3" xfId="584"/>
    <cellStyle name="Normal 49 3" xfId="497"/>
    <cellStyle name="Normal 49 4" xfId="489"/>
    <cellStyle name="Normal 49 5" xfId="436"/>
    <cellStyle name="Normal 49 6" xfId="391"/>
    <cellStyle name="Normal 49 7" xfId="532"/>
    <cellStyle name="Normal 49 8" xfId="483"/>
    <cellStyle name="Normal 49 9" xfId="449"/>
    <cellStyle name="Normal 5" xfId="686"/>
    <cellStyle name="Normal 5 10" xfId="168"/>
    <cellStyle name="Normal 5 11" xfId="165"/>
    <cellStyle name="Normal 5 12" xfId="175"/>
    <cellStyle name="Normal 5 13" xfId="180"/>
    <cellStyle name="Normal 5 14" xfId="188"/>
    <cellStyle name="Normal 5 15" xfId="194"/>
    <cellStyle name="Normal 5 2" xfId="33"/>
    <cellStyle name="Normal 5 3" xfId="36"/>
    <cellStyle name="Normal 5 4" xfId="24"/>
    <cellStyle name="Normal 5 5" xfId="213"/>
    <cellStyle name="Normal 5 6" xfId="38"/>
    <cellStyle name="Normal 5 7" xfId="79"/>
    <cellStyle name="Normal 5 8" xfId="41"/>
    <cellStyle name="Normal 5 9" xfId="105"/>
    <cellStyle name="Normal 50" xfId="198"/>
    <cellStyle name="Normal 51" xfId="199"/>
    <cellStyle name="Normal 52" xfId="200"/>
    <cellStyle name="Normal 53" xfId="201"/>
    <cellStyle name="Normal 54" xfId="202"/>
    <cellStyle name="Normal 55" xfId="370"/>
    <cellStyle name="Normal 56" xfId="138"/>
    <cellStyle name="Normal 57" xfId="139"/>
    <cellStyle name="Normal 58" xfId="140"/>
    <cellStyle name="Normal 59" xfId="141"/>
    <cellStyle name="Normal 6" xfId="687"/>
    <cellStyle name="Normal 6 10" xfId="167"/>
    <cellStyle name="Normal 6 11" xfId="166"/>
    <cellStyle name="Normal 6 12" xfId="174"/>
    <cellStyle name="Normal 6 13" xfId="179"/>
    <cellStyle name="Normal 6 14" xfId="189"/>
    <cellStyle name="Normal 6 15" xfId="195"/>
    <cellStyle name="Normal 6 16" xfId="212"/>
    <cellStyle name="Normal 6 17" xfId="220"/>
    <cellStyle name="Normal 6 18" xfId="241"/>
    <cellStyle name="Normal 6 19" xfId="257"/>
    <cellStyle name="Normal 6 2" xfId="75"/>
    <cellStyle name="Normal 6 3" xfId="89"/>
    <cellStyle name="Normal 6 4" xfId="86"/>
    <cellStyle name="Normal 6 5" xfId="99"/>
    <cellStyle name="Normal 6 6" xfId="46"/>
    <cellStyle name="Normal 6 7" xfId="43"/>
    <cellStyle name="Normal 6 8" xfId="78"/>
    <cellStyle name="Normal 6 9" xfId="104"/>
    <cellStyle name="Normal 60" xfId="142"/>
    <cellStyle name="Normal 61" xfId="143"/>
    <cellStyle name="Normal 62" xfId="144"/>
    <cellStyle name="Normal 63" xfId="145"/>
    <cellStyle name="Normal 64" xfId="146"/>
    <cellStyle name="Normal 65" xfId="147"/>
    <cellStyle name="Normal 66" xfId="148"/>
    <cellStyle name="Normal 67" xfId="149"/>
    <cellStyle name="Normal 68" xfId="150"/>
    <cellStyle name="Normal 69" xfId="151"/>
    <cellStyle name="Normal 7 2" xfId="47"/>
    <cellStyle name="Normal 70" xfId="371"/>
    <cellStyle name="Normal 71" xfId="372"/>
    <cellStyle name="Normal 72" xfId="152"/>
    <cellStyle name="Normal 73" xfId="153"/>
    <cellStyle name="Normal 74" xfId="373"/>
    <cellStyle name="Normal 75" xfId="374"/>
    <cellStyle name="Normal 76" xfId="156"/>
    <cellStyle name="Normal 77" xfId="375"/>
    <cellStyle name="Normal 78" xfId="376"/>
    <cellStyle name="Normal 79" xfId="377"/>
    <cellStyle name="Normal 8 2" xfId="65"/>
    <cellStyle name="Normal 80" xfId="378"/>
    <cellStyle name="Normal 81" xfId="379"/>
    <cellStyle name="Normal 82" xfId="380"/>
    <cellStyle name="Normal 83" xfId="381"/>
    <cellStyle name="Normal 9 2" xfId="7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203</xdr:row>
      <xdr:rowOff>0</xdr:rowOff>
    </xdr:from>
    <xdr:to>
      <xdr:col>1</xdr:col>
      <xdr:colOff>16565</xdr:colOff>
      <xdr:row>212</xdr:row>
      <xdr:rowOff>53837</xdr:rowOff>
    </xdr:to>
    <xdr:sp macro="" textlink="">
      <xdr:nvSpPr>
        <xdr:cNvPr id="2" name="TextBox 1"/>
        <xdr:cNvSpPr txBox="1"/>
      </xdr:nvSpPr>
      <xdr:spPr>
        <a:xfrm>
          <a:off x="0" y="32533167"/>
          <a:ext cx="4450982" cy="138733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Arial" pitchFamily="34" charset="0"/>
              <a:ea typeface="+mn-ea"/>
              <a:cs typeface="Arial" pitchFamily="34" charset="0"/>
            </a:rPr>
            <a:t>EBSCO: </a:t>
          </a:r>
          <a:r>
            <a:rPr lang="en-US" sz="1100">
              <a:solidFill>
                <a:schemeClr val="dk1"/>
              </a:solidFill>
              <a:latin typeface="+mn-lt"/>
              <a:ea typeface="+mn-ea"/>
              <a:cs typeface="+mn-cs"/>
            </a:rPr>
            <a:t>Full-text usage decreased for EBSCOhost databases for the month of May 2011 and the last half of April 2011 due to an EBSCO system upgrade that was deployed on April 19th. An error occurred causing a lack of complete statistical tracking of “PDF views.” This was recognized and subsequently fixed on June 1. GALILEO has calculated that the usage data is 34% less than May 2010. April 2011 full-text data was not affected.</a:t>
          </a:r>
        </a:p>
        <a:p>
          <a:endParaRPr lang="en-US" sz="1100" b="0">
            <a:solidFill>
              <a:schemeClr val="tx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V304"/>
  <sheetViews>
    <sheetView tabSelected="1" zoomScale="90" zoomScaleNormal="90" workbookViewId="0">
      <pane xSplit="1" topLeftCell="B1" activePane="topRight" state="frozen"/>
      <selection pane="topRight"/>
    </sheetView>
  </sheetViews>
  <sheetFormatPr defaultRowHeight="12.75"/>
  <cols>
    <col min="1" max="1" width="66.5703125" customWidth="1"/>
    <col min="2" max="4" width="15.7109375" customWidth="1"/>
    <col min="5" max="7" width="17.85546875" customWidth="1"/>
    <col min="8" max="10" width="19.7109375" customWidth="1"/>
    <col min="11" max="13" width="15.42578125" customWidth="1"/>
    <col min="14" max="16" width="28.140625" customWidth="1"/>
    <col min="17" max="19" width="21.42578125" customWidth="1"/>
    <col min="20" max="22" width="19.85546875" customWidth="1"/>
  </cols>
  <sheetData>
    <row r="1" spans="1:22" ht="18.75" thickBot="1">
      <c r="A1" s="51" t="s">
        <v>410</v>
      </c>
      <c r="B1" s="220" t="s">
        <v>171</v>
      </c>
      <c r="C1" s="221"/>
      <c r="D1" s="221"/>
      <c r="E1" s="221"/>
      <c r="F1" s="221"/>
      <c r="G1" s="221"/>
      <c r="H1" s="221"/>
      <c r="I1" s="221"/>
      <c r="J1" s="221"/>
      <c r="K1" s="221"/>
      <c r="L1" s="221"/>
      <c r="M1" s="222"/>
      <c r="N1" s="217" t="s">
        <v>172</v>
      </c>
      <c r="O1" s="218"/>
      <c r="P1" s="219"/>
      <c r="Q1" s="209" t="s">
        <v>173</v>
      </c>
      <c r="R1" s="210"/>
      <c r="S1" s="210"/>
      <c r="T1" s="194" t="s">
        <v>174</v>
      </c>
      <c r="U1" s="195"/>
      <c r="V1" s="196"/>
    </row>
    <row r="2" spans="1:22" ht="18.75" thickBot="1">
      <c r="A2" s="58" t="s">
        <v>411</v>
      </c>
      <c r="B2" s="203" t="s">
        <v>34</v>
      </c>
      <c r="C2" s="204"/>
      <c r="D2" s="205"/>
      <c r="E2" s="200" t="s">
        <v>1</v>
      </c>
      <c r="F2" s="201"/>
      <c r="G2" s="202"/>
      <c r="H2" s="223" t="s">
        <v>428</v>
      </c>
      <c r="I2" s="224"/>
      <c r="J2" s="225"/>
      <c r="K2" s="206" t="s">
        <v>175</v>
      </c>
      <c r="L2" s="207"/>
      <c r="M2" s="208"/>
      <c r="N2" s="214" t="s">
        <v>176</v>
      </c>
      <c r="O2" s="215"/>
      <c r="P2" s="216"/>
      <c r="Q2" s="211" t="s">
        <v>177</v>
      </c>
      <c r="R2" s="212"/>
      <c r="S2" s="213"/>
      <c r="T2" s="197"/>
      <c r="U2" s="198"/>
      <c r="V2" s="199"/>
    </row>
    <row r="3" spans="1:22" ht="18.75" thickBot="1">
      <c r="A3" s="59" t="s">
        <v>178</v>
      </c>
      <c r="B3" s="90" t="s">
        <v>33</v>
      </c>
      <c r="C3" s="89" t="s">
        <v>32</v>
      </c>
      <c r="D3" s="91" t="s">
        <v>30</v>
      </c>
      <c r="E3" s="85" t="s">
        <v>33</v>
      </c>
      <c r="F3" s="87" t="s">
        <v>32</v>
      </c>
      <c r="G3" s="86" t="s">
        <v>30</v>
      </c>
      <c r="H3" s="110" t="s">
        <v>33</v>
      </c>
      <c r="I3" s="111" t="s">
        <v>32</v>
      </c>
      <c r="J3" s="102" t="s">
        <v>30</v>
      </c>
      <c r="K3" s="88" t="s">
        <v>33</v>
      </c>
      <c r="L3" s="84" t="s">
        <v>32</v>
      </c>
      <c r="M3" s="52" t="s">
        <v>30</v>
      </c>
      <c r="N3" s="116" t="s">
        <v>33</v>
      </c>
      <c r="O3" s="117" t="s">
        <v>32</v>
      </c>
      <c r="P3" s="118" t="s">
        <v>30</v>
      </c>
      <c r="Q3" s="139" t="s">
        <v>33</v>
      </c>
      <c r="R3" s="140" t="s">
        <v>32</v>
      </c>
      <c r="S3" s="141" t="s">
        <v>30</v>
      </c>
      <c r="T3" s="127" t="s">
        <v>33</v>
      </c>
      <c r="U3" s="128" t="s">
        <v>32</v>
      </c>
      <c r="V3" s="129" t="s">
        <v>30</v>
      </c>
    </row>
    <row r="4" spans="1:22">
      <c r="A4" s="61" t="s">
        <v>179</v>
      </c>
      <c r="B4" s="53">
        <v>2568</v>
      </c>
      <c r="C4" s="92">
        <v>2529</v>
      </c>
      <c r="D4" s="54">
        <v>162</v>
      </c>
      <c r="E4" s="55">
        <v>10966</v>
      </c>
      <c r="F4" s="93">
        <v>2750</v>
      </c>
      <c r="G4" s="56">
        <v>331</v>
      </c>
      <c r="H4" s="57">
        <v>166</v>
      </c>
      <c r="I4" s="94">
        <v>61</v>
      </c>
      <c r="J4" s="115">
        <v>1</v>
      </c>
      <c r="K4" s="57">
        <v>0</v>
      </c>
      <c r="L4" s="94">
        <v>0</v>
      </c>
      <c r="M4" s="115">
        <v>1</v>
      </c>
      <c r="N4" s="122">
        <v>231</v>
      </c>
      <c r="O4" s="123">
        <v>0</v>
      </c>
      <c r="P4" s="136">
        <v>14</v>
      </c>
      <c r="Q4" s="142">
        <v>909</v>
      </c>
      <c r="R4" s="143">
        <v>1463</v>
      </c>
      <c r="S4" s="146">
        <v>83</v>
      </c>
      <c r="T4" s="131">
        <f>B4+E4+H4+K4+N4+Q4</f>
        <v>14840</v>
      </c>
      <c r="U4" s="132">
        <f t="shared" ref="U4:V4" si="0">C4+F4+I4+L4+O4+R4</f>
        <v>6803</v>
      </c>
      <c r="V4" s="133">
        <f t="shared" si="0"/>
        <v>592</v>
      </c>
    </row>
    <row r="5" spans="1:22">
      <c r="A5" s="61" t="s">
        <v>180</v>
      </c>
      <c r="B5" s="53">
        <v>510</v>
      </c>
      <c r="C5" s="92">
        <v>860</v>
      </c>
      <c r="D5" s="54">
        <v>13</v>
      </c>
      <c r="E5" s="55">
        <v>4201</v>
      </c>
      <c r="F5" s="93">
        <v>532</v>
      </c>
      <c r="G5" s="56">
        <v>25</v>
      </c>
      <c r="H5" s="57">
        <v>89</v>
      </c>
      <c r="I5" s="94">
        <v>49</v>
      </c>
      <c r="J5" s="115">
        <v>0</v>
      </c>
      <c r="K5" s="57">
        <v>0</v>
      </c>
      <c r="L5" s="94">
        <v>0</v>
      </c>
      <c r="M5" s="115">
        <v>0</v>
      </c>
      <c r="N5" s="55">
        <v>84</v>
      </c>
      <c r="O5" s="93">
        <v>0</v>
      </c>
      <c r="P5" s="137">
        <v>0</v>
      </c>
      <c r="Q5" s="60">
        <v>87</v>
      </c>
      <c r="R5" s="50">
        <v>696</v>
      </c>
      <c r="S5" s="126">
        <v>6</v>
      </c>
      <c r="T5" s="134">
        <f t="shared" ref="T5:T68" si="1">B5+E5+H5+K5+N5+Q5</f>
        <v>4971</v>
      </c>
      <c r="U5" s="130">
        <f t="shared" ref="U5:U68" si="2">C5+F5+I5+L5+O5+R5</f>
        <v>2137</v>
      </c>
      <c r="V5" s="135">
        <f t="shared" ref="V5:V68" si="3">D5+G5+J5+M5+P5+S5</f>
        <v>44</v>
      </c>
    </row>
    <row r="6" spans="1:22">
      <c r="A6" s="61" t="s">
        <v>181</v>
      </c>
      <c r="B6" s="53">
        <v>468</v>
      </c>
      <c r="C6" s="92">
        <v>248</v>
      </c>
      <c r="D6" s="54">
        <v>4</v>
      </c>
      <c r="E6" s="55">
        <v>3605</v>
      </c>
      <c r="F6" s="93">
        <v>439</v>
      </c>
      <c r="G6" s="56">
        <v>12</v>
      </c>
      <c r="H6" s="57">
        <v>81</v>
      </c>
      <c r="I6" s="94">
        <v>49</v>
      </c>
      <c r="J6" s="115">
        <v>1</v>
      </c>
      <c r="K6" s="57">
        <v>0</v>
      </c>
      <c r="L6" s="94">
        <v>0</v>
      </c>
      <c r="M6" s="115">
        <v>0</v>
      </c>
      <c r="N6" s="55">
        <v>125</v>
      </c>
      <c r="O6" s="93">
        <v>0</v>
      </c>
      <c r="P6" s="137">
        <v>11</v>
      </c>
      <c r="Q6" s="60">
        <v>63</v>
      </c>
      <c r="R6" s="50">
        <v>132</v>
      </c>
      <c r="S6" s="126">
        <v>1</v>
      </c>
      <c r="T6" s="134">
        <f t="shared" si="1"/>
        <v>4342</v>
      </c>
      <c r="U6" s="130">
        <f t="shared" si="2"/>
        <v>868</v>
      </c>
      <c r="V6" s="135">
        <f t="shared" si="3"/>
        <v>29</v>
      </c>
    </row>
    <row r="7" spans="1:22">
      <c r="A7" s="61" t="s">
        <v>182</v>
      </c>
      <c r="B7" s="53">
        <v>48832</v>
      </c>
      <c r="C7" s="92">
        <v>88339</v>
      </c>
      <c r="D7" s="54">
        <v>4872</v>
      </c>
      <c r="E7" s="55">
        <v>149925</v>
      </c>
      <c r="F7" s="93">
        <v>25199</v>
      </c>
      <c r="G7" s="56">
        <v>7199</v>
      </c>
      <c r="H7" s="57">
        <v>6662</v>
      </c>
      <c r="I7" s="94">
        <v>5481</v>
      </c>
      <c r="J7" s="115">
        <v>728</v>
      </c>
      <c r="K7" s="57">
        <v>0</v>
      </c>
      <c r="L7" s="94">
        <v>0</v>
      </c>
      <c r="M7" s="115">
        <v>0</v>
      </c>
      <c r="N7" s="55">
        <v>1996</v>
      </c>
      <c r="O7" s="93">
        <v>5</v>
      </c>
      <c r="P7" s="137">
        <v>386</v>
      </c>
      <c r="Q7" s="60">
        <v>4420</v>
      </c>
      <c r="R7" s="50">
        <v>11778</v>
      </c>
      <c r="S7" s="126">
        <v>878</v>
      </c>
      <c r="T7" s="134">
        <f t="shared" si="1"/>
        <v>211835</v>
      </c>
      <c r="U7" s="130">
        <f t="shared" si="2"/>
        <v>130802</v>
      </c>
      <c r="V7" s="135">
        <f t="shared" si="3"/>
        <v>14063</v>
      </c>
    </row>
    <row r="8" spans="1:22">
      <c r="A8" s="61" t="s">
        <v>183</v>
      </c>
      <c r="B8" s="53">
        <v>566</v>
      </c>
      <c r="C8" s="92">
        <v>470</v>
      </c>
      <c r="D8" s="54">
        <v>5</v>
      </c>
      <c r="E8" s="55">
        <v>4139</v>
      </c>
      <c r="F8" s="93">
        <v>449</v>
      </c>
      <c r="G8" s="56">
        <v>26</v>
      </c>
      <c r="H8" s="57">
        <v>98</v>
      </c>
      <c r="I8" s="94">
        <v>53</v>
      </c>
      <c r="J8" s="115">
        <v>0</v>
      </c>
      <c r="K8" s="57">
        <v>0</v>
      </c>
      <c r="L8" s="94">
        <v>0</v>
      </c>
      <c r="M8" s="115">
        <v>0</v>
      </c>
      <c r="N8" s="55">
        <v>81</v>
      </c>
      <c r="O8" s="93">
        <v>0</v>
      </c>
      <c r="P8" s="137">
        <v>0</v>
      </c>
      <c r="Q8" s="60">
        <v>51</v>
      </c>
      <c r="R8" s="50">
        <v>101</v>
      </c>
      <c r="S8" s="126">
        <v>6</v>
      </c>
      <c r="T8" s="134">
        <f t="shared" si="1"/>
        <v>4935</v>
      </c>
      <c r="U8" s="130">
        <f t="shared" si="2"/>
        <v>1073</v>
      </c>
      <c r="V8" s="135">
        <f t="shared" si="3"/>
        <v>37</v>
      </c>
    </row>
    <row r="9" spans="1:22">
      <c r="A9" s="61" t="s">
        <v>184</v>
      </c>
      <c r="B9" s="53">
        <v>525</v>
      </c>
      <c r="C9" s="92">
        <v>265</v>
      </c>
      <c r="D9" s="54">
        <v>8</v>
      </c>
      <c r="E9" s="55">
        <v>3736</v>
      </c>
      <c r="F9" s="93">
        <v>395</v>
      </c>
      <c r="G9" s="56">
        <v>5</v>
      </c>
      <c r="H9" s="57">
        <v>78</v>
      </c>
      <c r="I9" s="94">
        <v>49</v>
      </c>
      <c r="J9" s="115">
        <v>0</v>
      </c>
      <c r="K9" s="57">
        <v>0</v>
      </c>
      <c r="L9" s="94">
        <v>0</v>
      </c>
      <c r="M9" s="115">
        <v>0</v>
      </c>
      <c r="N9" s="55">
        <v>82</v>
      </c>
      <c r="O9" s="93">
        <v>0</v>
      </c>
      <c r="P9" s="137">
        <v>0</v>
      </c>
      <c r="Q9" s="60">
        <v>52</v>
      </c>
      <c r="R9" s="50">
        <v>45</v>
      </c>
      <c r="S9" s="126">
        <v>31</v>
      </c>
      <c r="T9" s="134">
        <f t="shared" si="1"/>
        <v>4473</v>
      </c>
      <c r="U9" s="130">
        <f t="shared" si="2"/>
        <v>754</v>
      </c>
      <c r="V9" s="135">
        <f t="shared" si="3"/>
        <v>44</v>
      </c>
    </row>
    <row r="10" spans="1:22">
      <c r="A10" s="61" t="s">
        <v>185</v>
      </c>
      <c r="B10" s="53">
        <v>3241</v>
      </c>
      <c r="C10" s="92">
        <v>4930</v>
      </c>
      <c r="D10" s="54">
        <v>64</v>
      </c>
      <c r="E10" s="55">
        <v>21874</v>
      </c>
      <c r="F10" s="93">
        <v>2961</v>
      </c>
      <c r="G10" s="56">
        <v>426</v>
      </c>
      <c r="H10" s="57">
        <v>176</v>
      </c>
      <c r="I10" s="94">
        <v>99</v>
      </c>
      <c r="J10" s="115">
        <v>2</v>
      </c>
      <c r="K10" s="57">
        <v>0</v>
      </c>
      <c r="L10" s="94">
        <v>0</v>
      </c>
      <c r="M10" s="115">
        <v>0</v>
      </c>
      <c r="N10" s="55">
        <v>114</v>
      </c>
      <c r="O10" s="93">
        <v>0</v>
      </c>
      <c r="P10" s="137">
        <v>2</v>
      </c>
      <c r="Q10" s="60">
        <v>4909</v>
      </c>
      <c r="R10" s="50">
        <v>6639</v>
      </c>
      <c r="S10" s="126">
        <v>36</v>
      </c>
      <c r="T10" s="134">
        <f t="shared" si="1"/>
        <v>30314</v>
      </c>
      <c r="U10" s="130">
        <f t="shared" si="2"/>
        <v>14629</v>
      </c>
      <c r="V10" s="135">
        <f t="shared" si="3"/>
        <v>530</v>
      </c>
    </row>
    <row r="11" spans="1:22">
      <c r="A11" s="61" t="s">
        <v>186</v>
      </c>
      <c r="B11" s="53">
        <v>1834</v>
      </c>
      <c r="C11" s="92">
        <v>2079</v>
      </c>
      <c r="D11" s="54">
        <v>196</v>
      </c>
      <c r="E11" s="55">
        <v>8347</v>
      </c>
      <c r="F11" s="93">
        <v>1243</v>
      </c>
      <c r="G11" s="56">
        <v>198</v>
      </c>
      <c r="H11" s="57">
        <v>439</v>
      </c>
      <c r="I11" s="94">
        <v>127</v>
      </c>
      <c r="J11" s="115">
        <v>4</v>
      </c>
      <c r="K11" s="57">
        <v>0</v>
      </c>
      <c r="L11" s="94">
        <v>0</v>
      </c>
      <c r="M11" s="115">
        <v>0</v>
      </c>
      <c r="N11" s="55">
        <v>88</v>
      </c>
      <c r="O11" s="93">
        <v>0</v>
      </c>
      <c r="P11" s="137">
        <v>0</v>
      </c>
      <c r="Q11" s="60">
        <v>645</v>
      </c>
      <c r="R11" s="50">
        <v>555</v>
      </c>
      <c r="S11" s="126">
        <v>21</v>
      </c>
      <c r="T11" s="134">
        <f t="shared" si="1"/>
        <v>11353</v>
      </c>
      <c r="U11" s="130">
        <f t="shared" si="2"/>
        <v>4004</v>
      </c>
      <c r="V11" s="135">
        <f t="shared" si="3"/>
        <v>419</v>
      </c>
    </row>
    <row r="12" spans="1:22">
      <c r="A12" s="61" t="s">
        <v>187</v>
      </c>
      <c r="B12" s="53">
        <v>9800</v>
      </c>
      <c r="C12" s="92">
        <v>10265</v>
      </c>
      <c r="D12" s="54">
        <v>366</v>
      </c>
      <c r="E12" s="55">
        <v>38040</v>
      </c>
      <c r="F12" s="93">
        <v>4728</v>
      </c>
      <c r="G12" s="56">
        <v>572</v>
      </c>
      <c r="H12" s="57">
        <v>725</v>
      </c>
      <c r="I12" s="94">
        <v>97</v>
      </c>
      <c r="J12" s="115">
        <v>2</v>
      </c>
      <c r="K12" s="57">
        <v>0</v>
      </c>
      <c r="L12" s="94">
        <v>0</v>
      </c>
      <c r="M12" s="115">
        <v>0</v>
      </c>
      <c r="N12" s="55">
        <v>199</v>
      </c>
      <c r="O12" s="93">
        <v>0</v>
      </c>
      <c r="P12" s="137">
        <v>39</v>
      </c>
      <c r="Q12" s="60">
        <v>1536</v>
      </c>
      <c r="R12" s="50">
        <v>2286</v>
      </c>
      <c r="S12" s="126">
        <v>76</v>
      </c>
      <c r="T12" s="134">
        <f t="shared" si="1"/>
        <v>50300</v>
      </c>
      <c r="U12" s="130">
        <f t="shared" si="2"/>
        <v>17376</v>
      </c>
      <c r="V12" s="135">
        <f t="shared" si="3"/>
        <v>1055</v>
      </c>
    </row>
    <row r="13" spans="1:22">
      <c r="A13" s="61" t="s">
        <v>188</v>
      </c>
      <c r="B13" s="53">
        <v>9317</v>
      </c>
      <c r="C13" s="92">
        <v>12813</v>
      </c>
      <c r="D13" s="54">
        <v>278</v>
      </c>
      <c r="E13" s="55">
        <v>48971</v>
      </c>
      <c r="F13" s="93">
        <v>9803</v>
      </c>
      <c r="G13" s="56">
        <v>2214</v>
      </c>
      <c r="H13" s="57">
        <v>648</v>
      </c>
      <c r="I13" s="94">
        <v>166</v>
      </c>
      <c r="J13" s="115">
        <v>10</v>
      </c>
      <c r="K13" s="57">
        <v>0</v>
      </c>
      <c r="L13" s="94">
        <v>0</v>
      </c>
      <c r="M13" s="115">
        <v>0</v>
      </c>
      <c r="N13" s="55">
        <v>284</v>
      </c>
      <c r="O13" s="93">
        <v>0</v>
      </c>
      <c r="P13" s="137">
        <v>4</v>
      </c>
      <c r="Q13" s="60">
        <v>661</v>
      </c>
      <c r="R13" s="50">
        <v>1084</v>
      </c>
      <c r="S13" s="126">
        <v>65</v>
      </c>
      <c r="T13" s="134">
        <f t="shared" si="1"/>
        <v>59881</v>
      </c>
      <c r="U13" s="130">
        <f t="shared" si="2"/>
        <v>23866</v>
      </c>
      <c r="V13" s="135">
        <f t="shared" si="3"/>
        <v>2571</v>
      </c>
    </row>
    <row r="14" spans="1:22">
      <c r="A14" s="61" t="s">
        <v>189</v>
      </c>
      <c r="B14" s="53">
        <v>2610</v>
      </c>
      <c r="C14" s="92">
        <v>7754</v>
      </c>
      <c r="D14" s="54">
        <v>480</v>
      </c>
      <c r="E14" s="55">
        <v>12615</v>
      </c>
      <c r="F14" s="93">
        <v>4346</v>
      </c>
      <c r="G14" s="56">
        <v>896</v>
      </c>
      <c r="H14" s="57">
        <v>80</v>
      </c>
      <c r="I14" s="94">
        <v>49</v>
      </c>
      <c r="J14" s="115">
        <v>4</v>
      </c>
      <c r="K14" s="57">
        <v>0</v>
      </c>
      <c r="L14" s="94">
        <v>0</v>
      </c>
      <c r="M14" s="115">
        <v>3</v>
      </c>
      <c r="N14" s="55">
        <v>115</v>
      </c>
      <c r="O14" s="93">
        <v>0</v>
      </c>
      <c r="P14" s="137">
        <v>6</v>
      </c>
      <c r="Q14" s="60">
        <v>949</v>
      </c>
      <c r="R14" s="50">
        <v>1015</v>
      </c>
      <c r="S14" s="126">
        <v>322</v>
      </c>
      <c r="T14" s="134">
        <f t="shared" si="1"/>
        <v>16369</v>
      </c>
      <c r="U14" s="130">
        <f t="shared" si="2"/>
        <v>13164</v>
      </c>
      <c r="V14" s="135">
        <f t="shared" si="3"/>
        <v>1711</v>
      </c>
    </row>
    <row r="15" spans="1:22">
      <c r="A15" s="61" t="s">
        <v>190</v>
      </c>
      <c r="B15" s="53">
        <v>868</v>
      </c>
      <c r="C15" s="92">
        <v>1169</v>
      </c>
      <c r="D15" s="54">
        <v>40</v>
      </c>
      <c r="E15" s="55">
        <v>6017</v>
      </c>
      <c r="F15" s="93">
        <v>994</v>
      </c>
      <c r="G15" s="56">
        <v>145</v>
      </c>
      <c r="H15" s="57">
        <v>704</v>
      </c>
      <c r="I15" s="94">
        <v>1513</v>
      </c>
      <c r="J15" s="115">
        <v>92</v>
      </c>
      <c r="K15" s="57">
        <v>0</v>
      </c>
      <c r="L15" s="94">
        <v>0</v>
      </c>
      <c r="M15" s="115">
        <v>0</v>
      </c>
      <c r="N15" s="55">
        <v>102</v>
      </c>
      <c r="O15" s="93">
        <v>1</v>
      </c>
      <c r="P15" s="137">
        <v>5</v>
      </c>
      <c r="Q15" s="60">
        <v>116</v>
      </c>
      <c r="R15" s="50">
        <v>357</v>
      </c>
      <c r="S15" s="126">
        <v>21</v>
      </c>
      <c r="T15" s="134">
        <f t="shared" si="1"/>
        <v>7807</v>
      </c>
      <c r="U15" s="130">
        <f t="shared" si="2"/>
        <v>4034</v>
      </c>
      <c r="V15" s="135">
        <f t="shared" si="3"/>
        <v>303</v>
      </c>
    </row>
    <row r="16" spans="1:22">
      <c r="A16" s="61" t="s">
        <v>191</v>
      </c>
      <c r="B16" s="53">
        <v>10216</v>
      </c>
      <c r="C16" s="92">
        <v>84795</v>
      </c>
      <c r="D16" s="54">
        <v>942</v>
      </c>
      <c r="E16" s="55">
        <v>69069</v>
      </c>
      <c r="F16" s="93">
        <v>8324</v>
      </c>
      <c r="G16" s="56">
        <v>3340</v>
      </c>
      <c r="H16" s="57">
        <v>1895</v>
      </c>
      <c r="I16" s="94">
        <v>874</v>
      </c>
      <c r="J16" s="115">
        <v>77</v>
      </c>
      <c r="K16" s="57">
        <v>0</v>
      </c>
      <c r="L16" s="94">
        <v>0</v>
      </c>
      <c r="M16" s="115">
        <v>1</v>
      </c>
      <c r="N16" s="55">
        <v>340</v>
      </c>
      <c r="O16" s="93">
        <v>1</v>
      </c>
      <c r="P16" s="137">
        <v>143</v>
      </c>
      <c r="Q16" s="60">
        <v>3848</v>
      </c>
      <c r="R16" s="50">
        <v>5742</v>
      </c>
      <c r="S16" s="126">
        <v>690</v>
      </c>
      <c r="T16" s="134">
        <f t="shared" si="1"/>
        <v>85368</v>
      </c>
      <c r="U16" s="130">
        <f t="shared" si="2"/>
        <v>99736</v>
      </c>
      <c r="V16" s="135">
        <f t="shared" si="3"/>
        <v>5193</v>
      </c>
    </row>
    <row r="17" spans="1:22">
      <c r="A17" s="61" t="s">
        <v>192</v>
      </c>
      <c r="B17" s="53">
        <v>1050</v>
      </c>
      <c r="C17" s="92">
        <v>718</v>
      </c>
      <c r="D17" s="54">
        <v>8</v>
      </c>
      <c r="E17" s="55">
        <v>7081</v>
      </c>
      <c r="F17" s="93">
        <v>1082</v>
      </c>
      <c r="G17" s="56">
        <v>329</v>
      </c>
      <c r="H17" s="57">
        <v>78</v>
      </c>
      <c r="I17" s="94">
        <v>49</v>
      </c>
      <c r="J17" s="115">
        <v>0</v>
      </c>
      <c r="K17" s="57">
        <v>0</v>
      </c>
      <c r="L17" s="94">
        <v>0</v>
      </c>
      <c r="M17" s="115">
        <v>0</v>
      </c>
      <c r="N17" s="55">
        <v>84</v>
      </c>
      <c r="O17" s="93">
        <v>0</v>
      </c>
      <c r="P17" s="137">
        <v>0</v>
      </c>
      <c r="Q17" s="60">
        <v>111</v>
      </c>
      <c r="R17" s="50">
        <v>136</v>
      </c>
      <c r="S17" s="126">
        <v>31</v>
      </c>
      <c r="T17" s="134">
        <f t="shared" si="1"/>
        <v>8404</v>
      </c>
      <c r="U17" s="130">
        <f t="shared" si="2"/>
        <v>1985</v>
      </c>
      <c r="V17" s="135">
        <f t="shared" si="3"/>
        <v>368</v>
      </c>
    </row>
    <row r="18" spans="1:22">
      <c r="A18" s="61" t="s">
        <v>193</v>
      </c>
      <c r="B18" s="53">
        <v>1727</v>
      </c>
      <c r="C18" s="92">
        <v>2499</v>
      </c>
      <c r="D18" s="54">
        <v>105</v>
      </c>
      <c r="E18" s="55">
        <v>7920</v>
      </c>
      <c r="F18" s="93">
        <v>1163</v>
      </c>
      <c r="G18" s="56">
        <v>312</v>
      </c>
      <c r="H18" s="57">
        <v>88</v>
      </c>
      <c r="I18" s="94">
        <v>49</v>
      </c>
      <c r="J18" s="115">
        <v>0</v>
      </c>
      <c r="K18" s="57">
        <v>0</v>
      </c>
      <c r="L18" s="94">
        <v>0</v>
      </c>
      <c r="M18" s="115">
        <v>0</v>
      </c>
      <c r="N18" s="55">
        <v>139</v>
      </c>
      <c r="O18" s="93">
        <v>0</v>
      </c>
      <c r="P18" s="137">
        <v>5</v>
      </c>
      <c r="Q18" s="60">
        <v>6375</v>
      </c>
      <c r="R18" s="50">
        <v>6194</v>
      </c>
      <c r="S18" s="126">
        <v>49</v>
      </c>
      <c r="T18" s="134">
        <f t="shared" si="1"/>
        <v>16249</v>
      </c>
      <c r="U18" s="130">
        <f t="shared" si="2"/>
        <v>9905</v>
      </c>
      <c r="V18" s="135">
        <f t="shared" si="3"/>
        <v>471</v>
      </c>
    </row>
    <row r="19" spans="1:22">
      <c r="A19" s="61" t="s">
        <v>194</v>
      </c>
      <c r="B19" s="53">
        <v>2894</v>
      </c>
      <c r="C19" s="92">
        <v>3566</v>
      </c>
      <c r="D19" s="54">
        <v>178</v>
      </c>
      <c r="E19" s="55">
        <v>11737</v>
      </c>
      <c r="F19" s="93">
        <v>1356</v>
      </c>
      <c r="G19" s="56">
        <v>299</v>
      </c>
      <c r="H19" s="57">
        <v>412</v>
      </c>
      <c r="I19" s="94">
        <v>71</v>
      </c>
      <c r="J19" s="115">
        <v>4</v>
      </c>
      <c r="K19" s="57">
        <v>0</v>
      </c>
      <c r="L19" s="94">
        <v>0</v>
      </c>
      <c r="M19" s="115">
        <v>0</v>
      </c>
      <c r="N19" s="55">
        <v>142</v>
      </c>
      <c r="O19" s="93">
        <v>0</v>
      </c>
      <c r="P19" s="137">
        <v>17</v>
      </c>
      <c r="Q19" s="60">
        <v>175</v>
      </c>
      <c r="R19" s="50">
        <v>344</v>
      </c>
      <c r="S19" s="126">
        <v>57</v>
      </c>
      <c r="T19" s="134">
        <f t="shared" si="1"/>
        <v>15360</v>
      </c>
      <c r="U19" s="130">
        <f t="shared" si="2"/>
        <v>5337</v>
      </c>
      <c r="V19" s="135">
        <f t="shared" si="3"/>
        <v>555</v>
      </c>
    </row>
    <row r="20" spans="1:22">
      <c r="A20" s="61" t="s">
        <v>195</v>
      </c>
      <c r="B20" s="53">
        <v>2380</v>
      </c>
      <c r="C20" s="92">
        <v>1516</v>
      </c>
      <c r="D20" s="54">
        <v>149</v>
      </c>
      <c r="E20" s="55">
        <v>14925</v>
      </c>
      <c r="F20" s="93">
        <v>2933</v>
      </c>
      <c r="G20" s="56">
        <v>786</v>
      </c>
      <c r="H20" s="57">
        <v>0</v>
      </c>
      <c r="I20" s="94">
        <v>0</v>
      </c>
      <c r="J20" s="115">
        <v>0</v>
      </c>
      <c r="K20" s="57">
        <v>0</v>
      </c>
      <c r="L20" s="94">
        <v>0</v>
      </c>
      <c r="M20" s="115">
        <v>0</v>
      </c>
      <c r="N20" s="55">
        <v>118</v>
      </c>
      <c r="O20" s="93">
        <v>0</v>
      </c>
      <c r="P20" s="137">
        <v>17</v>
      </c>
      <c r="Q20" s="60">
        <v>2525</v>
      </c>
      <c r="R20" s="50">
        <v>2797</v>
      </c>
      <c r="S20" s="126">
        <v>143</v>
      </c>
      <c r="T20" s="134">
        <f t="shared" si="1"/>
        <v>19948</v>
      </c>
      <c r="U20" s="130">
        <f t="shared" si="2"/>
        <v>7246</v>
      </c>
      <c r="V20" s="135">
        <f t="shared" si="3"/>
        <v>1095</v>
      </c>
    </row>
    <row r="21" spans="1:22">
      <c r="A21" s="61" t="s">
        <v>196</v>
      </c>
      <c r="B21" s="53">
        <v>7666</v>
      </c>
      <c r="C21" s="92">
        <v>11844</v>
      </c>
      <c r="D21" s="54">
        <v>156</v>
      </c>
      <c r="E21" s="55">
        <v>41874</v>
      </c>
      <c r="F21" s="93">
        <v>11774</v>
      </c>
      <c r="G21" s="56">
        <v>1687</v>
      </c>
      <c r="H21" s="57">
        <v>1390</v>
      </c>
      <c r="I21" s="94">
        <v>1825</v>
      </c>
      <c r="J21" s="115">
        <v>122</v>
      </c>
      <c r="K21" s="57">
        <v>0</v>
      </c>
      <c r="L21" s="94">
        <v>0</v>
      </c>
      <c r="M21" s="115">
        <v>1</v>
      </c>
      <c r="N21" s="55">
        <v>136</v>
      </c>
      <c r="O21" s="93">
        <v>0</v>
      </c>
      <c r="P21" s="137">
        <v>6</v>
      </c>
      <c r="Q21" s="60">
        <v>1374</v>
      </c>
      <c r="R21" s="50">
        <v>3659</v>
      </c>
      <c r="S21" s="126">
        <v>35</v>
      </c>
      <c r="T21" s="134">
        <f t="shared" si="1"/>
        <v>52440</v>
      </c>
      <c r="U21" s="130">
        <f t="shared" si="2"/>
        <v>29102</v>
      </c>
      <c r="V21" s="135">
        <f t="shared" si="3"/>
        <v>2007</v>
      </c>
    </row>
    <row r="22" spans="1:22">
      <c r="A22" s="61" t="s">
        <v>197</v>
      </c>
      <c r="B22" s="53">
        <v>3009</v>
      </c>
      <c r="C22" s="92">
        <v>5405</v>
      </c>
      <c r="D22" s="54">
        <v>353</v>
      </c>
      <c r="E22" s="55">
        <v>22529</v>
      </c>
      <c r="F22" s="93">
        <v>4548</v>
      </c>
      <c r="G22" s="56">
        <v>1457</v>
      </c>
      <c r="H22" s="57">
        <v>339</v>
      </c>
      <c r="I22" s="94">
        <v>153</v>
      </c>
      <c r="J22" s="115">
        <v>4</v>
      </c>
      <c r="K22" s="57">
        <v>0</v>
      </c>
      <c r="L22" s="94">
        <v>0</v>
      </c>
      <c r="M22" s="115">
        <v>0</v>
      </c>
      <c r="N22" s="55">
        <v>94</v>
      </c>
      <c r="O22" s="93">
        <v>0</v>
      </c>
      <c r="P22" s="137">
        <v>10</v>
      </c>
      <c r="Q22" s="60">
        <v>621</v>
      </c>
      <c r="R22" s="50">
        <v>1064</v>
      </c>
      <c r="S22" s="126">
        <v>108</v>
      </c>
      <c r="T22" s="134">
        <f t="shared" si="1"/>
        <v>26592</v>
      </c>
      <c r="U22" s="130">
        <f t="shared" si="2"/>
        <v>11170</v>
      </c>
      <c r="V22" s="135">
        <f t="shared" si="3"/>
        <v>1932</v>
      </c>
    </row>
    <row r="23" spans="1:22">
      <c r="A23" s="61" t="s">
        <v>198</v>
      </c>
      <c r="B23" s="53">
        <v>4795</v>
      </c>
      <c r="C23" s="92">
        <v>11320</v>
      </c>
      <c r="D23" s="54">
        <v>547</v>
      </c>
      <c r="E23" s="55">
        <v>21736</v>
      </c>
      <c r="F23" s="93">
        <v>3101</v>
      </c>
      <c r="G23" s="56">
        <v>913</v>
      </c>
      <c r="H23" s="57">
        <v>4450</v>
      </c>
      <c r="I23" s="94">
        <v>5443</v>
      </c>
      <c r="J23" s="115">
        <v>592</v>
      </c>
      <c r="K23" s="57">
        <v>0</v>
      </c>
      <c r="L23" s="94">
        <v>0</v>
      </c>
      <c r="M23" s="115">
        <v>0</v>
      </c>
      <c r="N23" s="55">
        <v>203</v>
      </c>
      <c r="O23" s="93">
        <v>0</v>
      </c>
      <c r="P23" s="137">
        <v>12</v>
      </c>
      <c r="Q23" s="60">
        <v>1360</v>
      </c>
      <c r="R23" s="50">
        <v>4871</v>
      </c>
      <c r="S23" s="126">
        <v>221</v>
      </c>
      <c r="T23" s="134">
        <f t="shared" si="1"/>
        <v>32544</v>
      </c>
      <c r="U23" s="130">
        <f t="shared" si="2"/>
        <v>24735</v>
      </c>
      <c r="V23" s="135">
        <f t="shared" si="3"/>
        <v>2285</v>
      </c>
    </row>
    <row r="24" spans="1:22">
      <c r="A24" s="61" t="s">
        <v>199</v>
      </c>
      <c r="B24" s="53">
        <v>2399</v>
      </c>
      <c r="C24" s="92">
        <v>514</v>
      </c>
      <c r="D24" s="54">
        <v>11</v>
      </c>
      <c r="E24" s="55">
        <v>18914</v>
      </c>
      <c r="F24" s="93">
        <v>2586</v>
      </c>
      <c r="G24" s="56">
        <v>97</v>
      </c>
      <c r="H24" s="57">
        <v>0</v>
      </c>
      <c r="I24" s="94">
        <v>0</v>
      </c>
      <c r="J24" s="115">
        <v>4</v>
      </c>
      <c r="K24" s="57">
        <v>0</v>
      </c>
      <c r="L24" s="94">
        <v>0</v>
      </c>
      <c r="M24" s="115">
        <v>0</v>
      </c>
      <c r="N24" s="55">
        <v>244</v>
      </c>
      <c r="O24" s="93">
        <v>0</v>
      </c>
      <c r="P24" s="137">
        <v>0</v>
      </c>
      <c r="Q24" s="60">
        <v>60</v>
      </c>
      <c r="R24" s="50">
        <v>54</v>
      </c>
      <c r="S24" s="126">
        <v>6</v>
      </c>
      <c r="T24" s="134">
        <f t="shared" si="1"/>
        <v>21617</v>
      </c>
      <c r="U24" s="130">
        <f t="shared" si="2"/>
        <v>3154</v>
      </c>
      <c r="V24" s="135">
        <f t="shared" si="3"/>
        <v>118</v>
      </c>
    </row>
    <row r="25" spans="1:22">
      <c r="A25" s="61" t="s">
        <v>200</v>
      </c>
      <c r="B25" s="53">
        <v>713</v>
      </c>
      <c r="C25" s="92">
        <v>2952</v>
      </c>
      <c r="D25" s="54">
        <v>4</v>
      </c>
      <c r="E25" s="55">
        <v>4329</v>
      </c>
      <c r="F25" s="93">
        <v>621</v>
      </c>
      <c r="G25" s="56">
        <v>38</v>
      </c>
      <c r="H25" s="57">
        <v>91</v>
      </c>
      <c r="I25" s="94">
        <v>59</v>
      </c>
      <c r="J25" s="115">
        <v>2</v>
      </c>
      <c r="K25" s="57">
        <v>0</v>
      </c>
      <c r="L25" s="94">
        <v>0</v>
      </c>
      <c r="M25" s="115">
        <v>0</v>
      </c>
      <c r="N25" s="55">
        <v>85</v>
      </c>
      <c r="O25" s="93">
        <v>0</v>
      </c>
      <c r="P25" s="137">
        <v>2</v>
      </c>
      <c r="Q25" s="60">
        <v>77</v>
      </c>
      <c r="R25" s="50">
        <v>399</v>
      </c>
      <c r="S25" s="126">
        <v>3</v>
      </c>
      <c r="T25" s="134">
        <f t="shared" si="1"/>
        <v>5295</v>
      </c>
      <c r="U25" s="130">
        <f t="shared" si="2"/>
        <v>4031</v>
      </c>
      <c r="V25" s="135">
        <f t="shared" si="3"/>
        <v>49</v>
      </c>
    </row>
    <row r="26" spans="1:22">
      <c r="A26" s="61" t="s">
        <v>201</v>
      </c>
      <c r="B26" s="53">
        <v>2298</v>
      </c>
      <c r="C26" s="92">
        <v>2324</v>
      </c>
      <c r="D26" s="54">
        <v>63</v>
      </c>
      <c r="E26" s="55">
        <v>18335</v>
      </c>
      <c r="F26" s="93">
        <v>2513</v>
      </c>
      <c r="G26" s="56">
        <v>140</v>
      </c>
      <c r="H26" s="57">
        <v>938</v>
      </c>
      <c r="I26" s="94">
        <v>505</v>
      </c>
      <c r="J26" s="115">
        <v>4</v>
      </c>
      <c r="K26" s="57">
        <v>0</v>
      </c>
      <c r="L26" s="94">
        <v>0</v>
      </c>
      <c r="M26" s="115">
        <v>0</v>
      </c>
      <c r="N26" s="55">
        <v>115</v>
      </c>
      <c r="O26" s="93">
        <v>0</v>
      </c>
      <c r="P26" s="137">
        <v>15</v>
      </c>
      <c r="Q26" s="60">
        <v>313</v>
      </c>
      <c r="R26" s="50">
        <v>613</v>
      </c>
      <c r="S26" s="126">
        <v>47</v>
      </c>
      <c r="T26" s="134">
        <f t="shared" si="1"/>
        <v>21999</v>
      </c>
      <c r="U26" s="130">
        <f t="shared" si="2"/>
        <v>5955</v>
      </c>
      <c r="V26" s="135">
        <f t="shared" si="3"/>
        <v>269</v>
      </c>
    </row>
    <row r="27" spans="1:22">
      <c r="A27" s="61" t="s">
        <v>202</v>
      </c>
      <c r="B27" s="53">
        <v>702</v>
      </c>
      <c r="C27" s="92">
        <v>342</v>
      </c>
      <c r="D27" s="54">
        <v>6</v>
      </c>
      <c r="E27" s="55">
        <v>4951</v>
      </c>
      <c r="F27" s="93">
        <v>730</v>
      </c>
      <c r="G27" s="56">
        <v>67</v>
      </c>
      <c r="H27" s="57">
        <v>103</v>
      </c>
      <c r="I27" s="94">
        <v>118</v>
      </c>
      <c r="J27" s="115">
        <v>5</v>
      </c>
      <c r="K27" s="57">
        <v>0</v>
      </c>
      <c r="L27" s="94">
        <v>0</v>
      </c>
      <c r="M27" s="115">
        <v>0</v>
      </c>
      <c r="N27" s="55">
        <v>81</v>
      </c>
      <c r="O27" s="93">
        <v>0</v>
      </c>
      <c r="P27" s="137">
        <v>0</v>
      </c>
      <c r="Q27" s="60">
        <v>47</v>
      </c>
      <c r="R27" s="50">
        <v>50</v>
      </c>
      <c r="S27" s="126">
        <v>6</v>
      </c>
      <c r="T27" s="134">
        <f t="shared" si="1"/>
        <v>5884</v>
      </c>
      <c r="U27" s="130">
        <f t="shared" si="2"/>
        <v>1240</v>
      </c>
      <c r="V27" s="135">
        <f t="shared" si="3"/>
        <v>84</v>
      </c>
    </row>
    <row r="28" spans="1:22">
      <c r="A28" s="61" t="s">
        <v>203</v>
      </c>
      <c r="B28" s="53">
        <v>21469</v>
      </c>
      <c r="C28" s="92">
        <v>31040</v>
      </c>
      <c r="D28" s="54">
        <v>3106</v>
      </c>
      <c r="E28" s="55">
        <v>79357</v>
      </c>
      <c r="F28" s="93">
        <v>10640</v>
      </c>
      <c r="G28" s="56">
        <v>3319</v>
      </c>
      <c r="H28" s="57">
        <v>751</v>
      </c>
      <c r="I28" s="94">
        <v>214</v>
      </c>
      <c r="J28" s="115">
        <v>26</v>
      </c>
      <c r="K28" s="57">
        <v>0</v>
      </c>
      <c r="L28" s="94">
        <v>0</v>
      </c>
      <c r="M28" s="115">
        <v>0</v>
      </c>
      <c r="N28" s="55">
        <v>409</v>
      </c>
      <c r="O28" s="93">
        <v>1</v>
      </c>
      <c r="P28" s="137">
        <v>93</v>
      </c>
      <c r="Q28" s="60">
        <v>611</v>
      </c>
      <c r="R28" s="50">
        <v>1444</v>
      </c>
      <c r="S28" s="126">
        <v>465</v>
      </c>
      <c r="T28" s="134">
        <f t="shared" si="1"/>
        <v>102597</v>
      </c>
      <c r="U28" s="130">
        <f t="shared" si="2"/>
        <v>43339</v>
      </c>
      <c r="V28" s="135">
        <f t="shared" si="3"/>
        <v>7009</v>
      </c>
    </row>
    <row r="29" spans="1:22">
      <c r="A29" s="61" t="s">
        <v>204</v>
      </c>
      <c r="B29" s="53">
        <v>1817</v>
      </c>
      <c r="C29" s="92">
        <v>1778</v>
      </c>
      <c r="D29" s="54">
        <v>26</v>
      </c>
      <c r="E29" s="55">
        <v>9465</v>
      </c>
      <c r="F29" s="93">
        <v>1267</v>
      </c>
      <c r="G29" s="56">
        <v>99</v>
      </c>
      <c r="H29" s="57">
        <v>117</v>
      </c>
      <c r="I29" s="94">
        <v>57</v>
      </c>
      <c r="J29" s="115">
        <v>0</v>
      </c>
      <c r="K29" s="57">
        <v>0</v>
      </c>
      <c r="L29" s="94">
        <v>0</v>
      </c>
      <c r="M29" s="115">
        <v>0</v>
      </c>
      <c r="N29" s="55">
        <v>124</v>
      </c>
      <c r="O29" s="93">
        <v>0</v>
      </c>
      <c r="P29" s="137">
        <v>25</v>
      </c>
      <c r="Q29" s="60">
        <v>299</v>
      </c>
      <c r="R29" s="50">
        <v>575</v>
      </c>
      <c r="S29" s="126">
        <v>13</v>
      </c>
      <c r="T29" s="134">
        <f t="shared" si="1"/>
        <v>11822</v>
      </c>
      <c r="U29" s="130">
        <f t="shared" si="2"/>
        <v>3677</v>
      </c>
      <c r="V29" s="135">
        <f t="shared" si="3"/>
        <v>163</v>
      </c>
    </row>
    <row r="30" spans="1:22">
      <c r="A30" s="61" t="s">
        <v>205</v>
      </c>
      <c r="B30" s="53">
        <v>4104</v>
      </c>
      <c r="C30" s="92">
        <v>57729</v>
      </c>
      <c r="D30" s="54">
        <v>278</v>
      </c>
      <c r="E30" s="55">
        <v>17966</v>
      </c>
      <c r="F30" s="93">
        <v>2131</v>
      </c>
      <c r="G30" s="56">
        <v>433</v>
      </c>
      <c r="H30" s="57">
        <v>652</v>
      </c>
      <c r="I30" s="94">
        <v>226</v>
      </c>
      <c r="J30" s="115">
        <v>48</v>
      </c>
      <c r="K30" s="57">
        <v>0</v>
      </c>
      <c r="L30" s="94">
        <v>0</v>
      </c>
      <c r="M30" s="115">
        <v>0</v>
      </c>
      <c r="N30" s="55">
        <v>856</v>
      </c>
      <c r="O30" s="93">
        <v>2</v>
      </c>
      <c r="P30" s="137">
        <v>124</v>
      </c>
      <c r="Q30" s="60">
        <v>3373</v>
      </c>
      <c r="R30" s="50">
        <v>7069</v>
      </c>
      <c r="S30" s="126">
        <v>182</v>
      </c>
      <c r="T30" s="134">
        <f t="shared" si="1"/>
        <v>26951</v>
      </c>
      <c r="U30" s="130">
        <f t="shared" si="2"/>
        <v>67157</v>
      </c>
      <c r="V30" s="135">
        <f t="shared" si="3"/>
        <v>1065</v>
      </c>
    </row>
    <row r="31" spans="1:22">
      <c r="A31" s="61" t="s">
        <v>206</v>
      </c>
      <c r="B31" s="53">
        <v>5917</v>
      </c>
      <c r="C31" s="92">
        <v>6102</v>
      </c>
      <c r="D31" s="54">
        <v>1570</v>
      </c>
      <c r="E31" s="55">
        <v>30610</v>
      </c>
      <c r="F31" s="93">
        <v>8085</v>
      </c>
      <c r="G31" s="56">
        <v>3583</v>
      </c>
      <c r="H31" s="57">
        <v>10991</v>
      </c>
      <c r="I31" s="94">
        <v>12352</v>
      </c>
      <c r="J31" s="115">
        <v>1985</v>
      </c>
      <c r="K31" s="57">
        <v>0</v>
      </c>
      <c r="L31" s="94">
        <v>0</v>
      </c>
      <c r="M31" s="115">
        <v>1</v>
      </c>
      <c r="N31" s="55">
        <v>133</v>
      </c>
      <c r="O31" s="93">
        <v>10</v>
      </c>
      <c r="P31" s="137">
        <v>22</v>
      </c>
      <c r="Q31" s="60">
        <v>384</v>
      </c>
      <c r="R31" s="50">
        <v>568</v>
      </c>
      <c r="S31" s="126">
        <v>115</v>
      </c>
      <c r="T31" s="134">
        <f t="shared" si="1"/>
        <v>48035</v>
      </c>
      <c r="U31" s="130">
        <f t="shared" si="2"/>
        <v>27117</v>
      </c>
      <c r="V31" s="135">
        <f t="shared" si="3"/>
        <v>7276</v>
      </c>
    </row>
    <row r="32" spans="1:22">
      <c r="A32" s="61" t="s">
        <v>207</v>
      </c>
      <c r="B32" s="53">
        <v>1353</v>
      </c>
      <c r="C32" s="92">
        <v>4721</v>
      </c>
      <c r="D32" s="54">
        <v>9</v>
      </c>
      <c r="E32" s="55">
        <v>4488</v>
      </c>
      <c r="F32" s="93">
        <v>800</v>
      </c>
      <c r="G32" s="56">
        <v>108</v>
      </c>
      <c r="H32" s="57">
        <v>140</v>
      </c>
      <c r="I32" s="94">
        <v>104</v>
      </c>
      <c r="J32" s="115">
        <v>21</v>
      </c>
      <c r="K32" s="57">
        <v>0</v>
      </c>
      <c r="L32" s="94">
        <v>0</v>
      </c>
      <c r="M32" s="115">
        <v>0</v>
      </c>
      <c r="N32" s="55">
        <v>89</v>
      </c>
      <c r="O32" s="93">
        <v>0</v>
      </c>
      <c r="P32" s="137">
        <v>7</v>
      </c>
      <c r="Q32" s="60">
        <v>505</v>
      </c>
      <c r="R32" s="50">
        <v>1493</v>
      </c>
      <c r="S32" s="126">
        <v>5</v>
      </c>
      <c r="T32" s="134">
        <f t="shared" si="1"/>
        <v>6575</v>
      </c>
      <c r="U32" s="130">
        <f t="shared" si="2"/>
        <v>7118</v>
      </c>
      <c r="V32" s="135">
        <f t="shared" si="3"/>
        <v>150</v>
      </c>
    </row>
    <row r="33" spans="1:22">
      <c r="A33" s="61" t="s">
        <v>208</v>
      </c>
      <c r="B33" s="53">
        <v>13979</v>
      </c>
      <c r="C33" s="92">
        <v>11625</v>
      </c>
      <c r="D33" s="54">
        <v>2648</v>
      </c>
      <c r="E33" s="55">
        <v>41435</v>
      </c>
      <c r="F33" s="93">
        <v>6613</v>
      </c>
      <c r="G33" s="56">
        <v>2558</v>
      </c>
      <c r="H33" s="57">
        <v>696</v>
      </c>
      <c r="I33" s="94">
        <v>1062</v>
      </c>
      <c r="J33" s="115">
        <v>233</v>
      </c>
      <c r="K33" s="57">
        <v>0</v>
      </c>
      <c r="L33" s="94">
        <v>0</v>
      </c>
      <c r="M33" s="115">
        <v>0</v>
      </c>
      <c r="N33" s="55">
        <v>188</v>
      </c>
      <c r="O33" s="93">
        <v>0</v>
      </c>
      <c r="P33" s="137">
        <v>30</v>
      </c>
      <c r="Q33" s="60">
        <v>2378</v>
      </c>
      <c r="R33" s="50">
        <v>2884</v>
      </c>
      <c r="S33" s="126">
        <v>394</v>
      </c>
      <c r="T33" s="134">
        <f t="shared" si="1"/>
        <v>58676</v>
      </c>
      <c r="U33" s="130">
        <f t="shared" si="2"/>
        <v>22184</v>
      </c>
      <c r="V33" s="135">
        <f t="shared" si="3"/>
        <v>5863</v>
      </c>
    </row>
    <row r="34" spans="1:22">
      <c r="A34" s="61" t="s">
        <v>209</v>
      </c>
      <c r="B34" s="53">
        <v>541</v>
      </c>
      <c r="C34" s="92">
        <v>845</v>
      </c>
      <c r="D34" s="54">
        <v>2</v>
      </c>
      <c r="E34" s="55">
        <v>3873</v>
      </c>
      <c r="F34" s="93">
        <v>387</v>
      </c>
      <c r="G34" s="56">
        <v>18</v>
      </c>
      <c r="H34" s="57">
        <v>110</v>
      </c>
      <c r="I34" s="94">
        <v>97</v>
      </c>
      <c r="J34" s="115">
        <v>0</v>
      </c>
      <c r="K34" s="57">
        <v>0</v>
      </c>
      <c r="L34" s="94">
        <v>0</v>
      </c>
      <c r="M34" s="115">
        <v>6</v>
      </c>
      <c r="N34" s="55">
        <v>81</v>
      </c>
      <c r="O34" s="93">
        <v>0</v>
      </c>
      <c r="P34" s="137">
        <v>0</v>
      </c>
      <c r="Q34" s="60">
        <v>195</v>
      </c>
      <c r="R34" s="50">
        <v>328</v>
      </c>
      <c r="S34" s="126">
        <v>7</v>
      </c>
      <c r="T34" s="134">
        <f t="shared" si="1"/>
        <v>4800</v>
      </c>
      <c r="U34" s="130">
        <f t="shared" si="2"/>
        <v>1657</v>
      </c>
      <c r="V34" s="135">
        <f t="shared" si="3"/>
        <v>33</v>
      </c>
    </row>
    <row r="35" spans="1:22">
      <c r="A35" s="61" t="s">
        <v>210</v>
      </c>
      <c r="B35" s="53">
        <v>22045</v>
      </c>
      <c r="C35" s="92">
        <v>33250</v>
      </c>
      <c r="D35" s="54">
        <v>1750</v>
      </c>
      <c r="E35" s="55">
        <v>116487</v>
      </c>
      <c r="F35" s="93">
        <v>21356</v>
      </c>
      <c r="G35" s="56">
        <v>4767</v>
      </c>
      <c r="H35" s="57">
        <v>355</v>
      </c>
      <c r="I35" s="94">
        <v>146</v>
      </c>
      <c r="J35" s="115">
        <v>10</v>
      </c>
      <c r="K35" s="57">
        <v>0</v>
      </c>
      <c r="L35" s="94">
        <v>0</v>
      </c>
      <c r="M35" s="115">
        <v>0</v>
      </c>
      <c r="N35" s="55">
        <v>1195</v>
      </c>
      <c r="O35" s="93">
        <v>2</v>
      </c>
      <c r="P35" s="137">
        <v>112</v>
      </c>
      <c r="Q35" s="60">
        <v>4699</v>
      </c>
      <c r="R35" s="50">
        <v>9977</v>
      </c>
      <c r="S35" s="126">
        <v>848</v>
      </c>
      <c r="T35" s="134">
        <f t="shared" si="1"/>
        <v>144781</v>
      </c>
      <c r="U35" s="130">
        <f t="shared" si="2"/>
        <v>64731</v>
      </c>
      <c r="V35" s="135">
        <f t="shared" si="3"/>
        <v>7487</v>
      </c>
    </row>
    <row r="36" spans="1:22">
      <c r="A36" s="61" t="s">
        <v>211</v>
      </c>
      <c r="B36" s="53">
        <v>863</v>
      </c>
      <c r="C36" s="92">
        <v>1634</v>
      </c>
      <c r="D36" s="54">
        <v>5</v>
      </c>
      <c r="E36" s="55">
        <v>143</v>
      </c>
      <c r="F36" s="93">
        <v>140</v>
      </c>
      <c r="G36" s="56">
        <v>64</v>
      </c>
      <c r="H36" s="57">
        <v>199</v>
      </c>
      <c r="I36" s="94">
        <v>104</v>
      </c>
      <c r="J36" s="115">
        <v>2</v>
      </c>
      <c r="K36" s="57">
        <v>0</v>
      </c>
      <c r="L36" s="94">
        <v>0</v>
      </c>
      <c r="M36" s="115">
        <v>0</v>
      </c>
      <c r="N36" s="55">
        <v>0</v>
      </c>
      <c r="O36" s="93">
        <v>0</v>
      </c>
      <c r="P36" s="137">
        <v>1</v>
      </c>
      <c r="Q36" s="60">
        <v>61</v>
      </c>
      <c r="R36" s="50">
        <v>75</v>
      </c>
      <c r="S36" s="126">
        <v>4</v>
      </c>
      <c r="T36" s="134">
        <f t="shared" si="1"/>
        <v>1266</v>
      </c>
      <c r="U36" s="130">
        <f t="shared" si="2"/>
        <v>1953</v>
      </c>
      <c r="V36" s="135">
        <f t="shared" si="3"/>
        <v>76</v>
      </c>
    </row>
    <row r="37" spans="1:22">
      <c r="A37" s="61" t="s">
        <v>212</v>
      </c>
      <c r="B37" s="53">
        <v>818</v>
      </c>
      <c r="C37" s="92">
        <v>1579</v>
      </c>
      <c r="D37" s="54">
        <v>58</v>
      </c>
      <c r="E37" s="55">
        <v>3987</v>
      </c>
      <c r="F37" s="93">
        <v>479</v>
      </c>
      <c r="G37" s="56">
        <v>45</v>
      </c>
      <c r="H37" s="57">
        <v>84</v>
      </c>
      <c r="I37" s="94">
        <v>51</v>
      </c>
      <c r="J37" s="115">
        <v>2</v>
      </c>
      <c r="K37" s="57">
        <v>0</v>
      </c>
      <c r="L37" s="94">
        <v>0</v>
      </c>
      <c r="M37" s="115">
        <v>0</v>
      </c>
      <c r="N37" s="55">
        <v>85</v>
      </c>
      <c r="O37" s="93">
        <v>0</v>
      </c>
      <c r="P37" s="137">
        <v>7</v>
      </c>
      <c r="Q37" s="60">
        <v>419</v>
      </c>
      <c r="R37" s="50">
        <v>681</v>
      </c>
      <c r="S37" s="126">
        <v>30</v>
      </c>
      <c r="T37" s="134">
        <f t="shared" si="1"/>
        <v>5393</v>
      </c>
      <c r="U37" s="130">
        <f t="shared" si="2"/>
        <v>2790</v>
      </c>
      <c r="V37" s="135">
        <f t="shared" si="3"/>
        <v>142</v>
      </c>
    </row>
    <row r="38" spans="1:22">
      <c r="A38" s="61" t="s">
        <v>213</v>
      </c>
      <c r="B38" s="53">
        <v>61062</v>
      </c>
      <c r="C38" s="92">
        <v>78086</v>
      </c>
      <c r="D38" s="54">
        <v>10613</v>
      </c>
      <c r="E38" s="55">
        <v>412719</v>
      </c>
      <c r="F38" s="93">
        <v>55937</v>
      </c>
      <c r="G38" s="56">
        <v>25110</v>
      </c>
      <c r="H38" s="57">
        <v>26585</v>
      </c>
      <c r="I38" s="94">
        <v>28350</v>
      </c>
      <c r="J38" s="115">
        <v>2529</v>
      </c>
      <c r="K38" s="57">
        <v>0</v>
      </c>
      <c r="L38" s="94">
        <v>0</v>
      </c>
      <c r="M38" s="115">
        <v>0</v>
      </c>
      <c r="N38" s="55">
        <v>1043</v>
      </c>
      <c r="O38" s="93">
        <v>0</v>
      </c>
      <c r="P38" s="137">
        <v>368</v>
      </c>
      <c r="Q38" s="60">
        <v>12114</v>
      </c>
      <c r="R38" s="50">
        <v>22520</v>
      </c>
      <c r="S38" s="126">
        <v>2637</v>
      </c>
      <c r="T38" s="134">
        <f t="shared" si="1"/>
        <v>513523</v>
      </c>
      <c r="U38" s="130">
        <f t="shared" si="2"/>
        <v>184893</v>
      </c>
      <c r="V38" s="135">
        <f t="shared" si="3"/>
        <v>41257</v>
      </c>
    </row>
    <row r="39" spans="1:22">
      <c r="A39" s="61" t="s">
        <v>214</v>
      </c>
      <c r="B39" s="53">
        <v>721</v>
      </c>
      <c r="C39" s="92">
        <v>3243</v>
      </c>
      <c r="D39" s="54">
        <v>268</v>
      </c>
      <c r="E39" s="55">
        <v>3853</v>
      </c>
      <c r="F39" s="93">
        <v>456</v>
      </c>
      <c r="G39" s="56">
        <v>49</v>
      </c>
      <c r="H39" s="57">
        <v>78</v>
      </c>
      <c r="I39" s="94">
        <v>49</v>
      </c>
      <c r="J39" s="115">
        <v>0</v>
      </c>
      <c r="K39" s="57">
        <v>0</v>
      </c>
      <c r="L39" s="94">
        <v>0</v>
      </c>
      <c r="M39" s="115">
        <v>0</v>
      </c>
      <c r="N39" s="55">
        <v>84</v>
      </c>
      <c r="O39" s="93">
        <v>0</v>
      </c>
      <c r="P39" s="137">
        <v>0</v>
      </c>
      <c r="Q39" s="60">
        <v>670</v>
      </c>
      <c r="R39" s="50">
        <v>1636</v>
      </c>
      <c r="S39" s="126">
        <v>22</v>
      </c>
      <c r="T39" s="134">
        <f t="shared" si="1"/>
        <v>5406</v>
      </c>
      <c r="U39" s="130">
        <f t="shared" si="2"/>
        <v>5384</v>
      </c>
      <c r="V39" s="135">
        <f t="shared" si="3"/>
        <v>339</v>
      </c>
    </row>
    <row r="40" spans="1:22">
      <c r="A40" s="61" t="s">
        <v>215</v>
      </c>
      <c r="B40" s="53">
        <v>12902</v>
      </c>
      <c r="C40" s="92">
        <v>16966</v>
      </c>
      <c r="D40" s="54">
        <v>2266</v>
      </c>
      <c r="E40" s="55">
        <v>97871</v>
      </c>
      <c r="F40" s="93">
        <v>12247</v>
      </c>
      <c r="G40" s="56">
        <v>4002</v>
      </c>
      <c r="H40" s="57">
        <v>590</v>
      </c>
      <c r="I40" s="94">
        <v>262</v>
      </c>
      <c r="J40" s="115">
        <v>56</v>
      </c>
      <c r="K40" s="57">
        <v>0</v>
      </c>
      <c r="L40" s="94">
        <v>0</v>
      </c>
      <c r="M40" s="115">
        <v>0</v>
      </c>
      <c r="N40" s="55">
        <v>329</v>
      </c>
      <c r="O40" s="93">
        <v>1</v>
      </c>
      <c r="P40" s="137">
        <v>55</v>
      </c>
      <c r="Q40" s="60">
        <v>1021</v>
      </c>
      <c r="R40" s="50">
        <v>3424</v>
      </c>
      <c r="S40" s="126">
        <v>177</v>
      </c>
      <c r="T40" s="134">
        <f t="shared" si="1"/>
        <v>112713</v>
      </c>
      <c r="U40" s="130">
        <f t="shared" si="2"/>
        <v>32900</v>
      </c>
      <c r="V40" s="135">
        <f t="shared" si="3"/>
        <v>6556</v>
      </c>
    </row>
    <row r="41" spans="1:22">
      <c r="A41" s="61" t="s">
        <v>216</v>
      </c>
      <c r="B41" s="53">
        <v>501</v>
      </c>
      <c r="C41" s="92">
        <v>609</v>
      </c>
      <c r="D41" s="54">
        <v>3</v>
      </c>
      <c r="E41" s="55">
        <v>3624</v>
      </c>
      <c r="F41" s="93">
        <v>386</v>
      </c>
      <c r="G41" s="56">
        <v>26</v>
      </c>
      <c r="H41" s="57">
        <v>93</v>
      </c>
      <c r="I41" s="94">
        <v>49</v>
      </c>
      <c r="J41" s="115">
        <v>0</v>
      </c>
      <c r="K41" s="57">
        <v>0</v>
      </c>
      <c r="L41" s="94">
        <v>0</v>
      </c>
      <c r="M41" s="115">
        <v>0</v>
      </c>
      <c r="N41" s="55">
        <v>109</v>
      </c>
      <c r="O41" s="93">
        <v>0</v>
      </c>
      <c r="P41" s="137">
        <v>10</v>
      </c>
      <c r="Q41" s="60">
        <v>85</v>
      </c>
      <c r="R41" s="50">
        <v>148</v>
      </c>
      <c r="S41" s="126">
        <v>11</v>
      </c>
      <c r="T41" s="134">
        <f t="shared" si="1"/>
        <v>4412</v>
      </c>
      <c r="U41" s="130">
        <f t="shared" si="2"/>
        <v>1192</v>
      </c>
      <c r="V41" s="135">
        <f t="shared" si="3"/>
        <v>50</v>
      </c>
    </row>
    <row r="42" spans="1:22">
      <c r="A42" s="61" t="s">
        <v>217</v>
      </c>
      <c r="B42" s="53">
        <v>17972</v>
      </c>
      <c r="C42" s="92">
        <v>33294</v>
      </c>
      <c r="D42" s="54">
        <v>974</v>
      </c>
      <c r="E42" s="55">
        <v>103665</v>
      </c>
      <c r="F42" s="93">
        <v>10495</v>
      </c>
      <c r="G42" s="56">
        <v>2307</v>
      </c>
      <c r="H42" s="57">
        <v>3739</v>
      </c>
      <c r="I42" s="94">
        <v>3003</v>
      </c>
      <c r="J42" s="115">
        <v>406</v>
      </c>
      <c r="K42" s="57">
        <v>0</v>
      </c>
      <c r="L42" s="94">
        <v>0</v>
      </c>
      <c r="M42" s="115">
        <v>0</v>
      </c>
      <c r="N42" s="55">
        <v>163</v>
      </c>
      <c r="O42" s="93">
        <v>0</v>
      </c>
      <c r="P42" s="137">
        <v>38</v>
      </c>
      <c r="Q42" s="60">
        <v>2449</v>
      </c>
      <c r="R42" s="50">
        <v>5527</v>
      </c>
      <c r="S42" s="126">
        <v>391</v>
      </c>
      <c r="T42" s="134">
        <f t="shared" si="1"/>
        <v>127988</v>
      </c>
      <c r="U42" s="130">
        <f t="shared" si="2"/>
        <v>52319</v>
      </c>
      <c r="V42" s="135">
        <f t="shared" si="3"/>
        <v>4116</v>
      </c>
    </row>
    <row r="43" spans="1:22">
      <c r="A43" s="61" t="s">
        <v>218</v>
      </c>
      <c r="B43" s="53">
        <v>1631</v>
      </c>
      <c r="C43" s="92">
        <v>4799</v>
      </c>
      <c r="D43" s="54">
        <v>5</v>
      </c>
      <c r="E43" s="55">
        <v>4026</v>
      </c>
      <c r="F43" s="93">
        <v>549</v>
      </c>
      <c r="G43" s="56">
        <v>61</v>
      </c>
      <c r="H43" s="57">
        <v>92</v>
      </c>
      <c r="I43" s="94">
        <v>55</v>
      </c>
      <c r="J43" s="115">
        <v>0</v>
      </c>
      <c r="K43" s="57">
        <v>0</v>
      </c>
      <c r="L43" s="94">
        <v>0</v>
      </c>
      <c r="M43" s="115">
        <v>0</v>
      </c>
      <c r="N43" s="55">
        <v>82</v>
      </c>
      <c r="O43" s="93">
        <v>0</v>
      </c>
      <c r="P43" s="137">
        <v>0</v>
      </c>
      <c r="Q43" s="60">
        <v>319</v>
      </c>
      <c r="R43" s="50">
        <v>702</v>
      </c>
      <c r="S43" s="126">
        <v>4</v>
      </c>
      <c r="T43" s="134">
        <f t="shared" si="1"/>
        <v>6150</v>
      </c>
      <c r="U43" s="130">
        <f t="shared" si="2"/>
        <v>6105</v>
      </c>
      <c r="V43" s="135">
        <f t="shared" si="3"/>
        <v>70</v>
      </c>
    </row>
    <row r="44" spans="1:22">
      <c r="A44" s="61" t="s">
        <v>219</v>
      </c>
      <c r="B44" s="53">
        <v>80880</v>
      </c>
      <c r="C44" s="92">
        <v>212448</v>
      </c>
      <c r="D44" s="54">
        <v>43618</v>
      </c>
      <c r="E44" s="55">
        <v>607392</v>
      </c>
      <c r="F44" s="93">
        <v>109939</v>
      </c>
      <c r="G44" s="56">
        <v>77779</v>
      </c>
      <c r="H44" s="57">
        <v>12591</v>
      </c>
      <c r="I44" s="94">
        <v>12083</v>
      </c>
      <c r="J44" s="115">
        <v>2736</v>
      </c>
      <c r="K44" s="57">
        <v>0</v>
      </c>
      <c r="L44" s="94">
        <v>0</v>
      </c>
      <c r="M44" s="115">
        <v>3</v>
      </c>
      <c r="N44" s="55">
        <v>2418</v>
      </c>
      <c r="O44" s="93">
        <v>6</v>
      </c>
      <c r="P44" s="137">
        <v>950</v>
      </c>
      <c r="Q44" s="60">
        <v>34321</v>
      </c>
      <c r="R44" s="50">
        <v>51539</v>
      </c>
      <c r="S44" s="126">
        <v>494</v>
      </c>
      <c r="T44" s="134">
        <f t="shared" si="1"/>
        <v>737602</v>
      </c>
      <c r="U44" s="130">
        <f t="shared" si="2"/>
        <v>386015</v>
      </c>
      <c r="V44" s="135">
        <f t="shared" si="3"/>
        <v>125580</v>
      </c>
    </row>
    <row r="45" spans="1:22">
      <c r="A45" s="61" t="s">
        <v>220</v>
      </c>
      <c r="B45" s="53">
        <v>7634</v>
      </c>
      <c r="C45" s="92">
        <v>8830</v>
      </c>
      <c r="D45" s="54">
        <v>54</v>
      </c>
      <c r="E45" s="55">
        <v>13996</v>
      </c>
      <c r="F45" s="93">
        <v>2289</v>
      </c>
      <c r="G45" s="56">
        <v>633</v>
      </c>
      <c r="H45" s="57">
        <v>2602</v>
      </c>
      <c r="I45" s="94">
        <v>3232</v>
      </c>
      <c r="J45" s="115">
        <v>145</v>
      </c>
      <c r="K45" s="57">
        <v>0</v>
      </c>
      <c r="L45" s="94">
        <v>0</v>
      </c>
      <c r="M45" s="115">
        <v>0</v>
      </c>
      <c r="N45" s="55">
        <v>104</v>
      </c>
      <c r="O45" s="93">
        <v>0</v>
      </c>
      <c r="P45" s="137">
        <v>7</v>
      </c>
      <c r="Q45" s="60">
        <v>1142</v>
      </c>
      <c r="R45" s="50">
        <v>4453</v>
      </c>
      <c r="S45" s="126">
        <v>75</v>
      </c>
      <c r="T45" s="134">
        <f t="shared" si="1"/>
        <v>25478</v>
      </c>
      <c r="U45" s="130">
        <f t="shared" si="2"/>
        <v>18804</v>
      </c>
      <c r="V45" s="135">
        <f t="shared" si="3"/>
        <v>914</v>
      </c>
    </row>
    <row r="46" spans="1:22">
      <c r="A46" s="61" t="s">
        <v>221</v>
      </c>
      <c r="B46" s="53">
        <v>4433</v>
      </c>
      <c r="C46" s="92">
        <v>12703</v>
      </c>
      <c r="D46" s="54">
        <v>200</v>
      </c>
      <c r="E46" s="55">
        <v>26548</v>
      </c>
      <c r="F46" s="93">
        <v>5610</v>
      </c>
      <c r="G46" s="56">
        <v>1768</v>
      </c>
      <c r="H46" s="57">
        <v>217</v>
      </c>
      <c r="I46" s="94">
        <v>71</v>
      </c>
      <c r="J46" s="115">
        <v>2</v>
      </c>
      <c r="K46" s="57">
        <v>0</v>
      </c>
      <c r="L46" s="94">
        <v>0</v>
      </c>
      <c r="M46" s="115">
        <v>1</v>
      </c>
      <c r="N46" s="55">
        <v>192</v>
      </c>
      <c r="O46" s="93">
        <v>0</v>
      </c>
      <c r="P46" s="137">
        <v>35</v>
      </c>
      <c r="Q46" s="60">
        <v>629</v>
      </c>
      <c r="R46" s="50">
        <v>1447</v>
      </c>
      <c r="S46" s="126">
        <v>73</v>
      </c>
      <c r="T46" s="134">
        <f t="shared" si="1"/>
        <v>32019</v>
      </c>
      <c r="U46" s="130">
        <f t="shared" si="2"/>
        <v>19831</v>
      </c>
      <c r="V46" s="135">
        <f t="shared" si="3"/>
        <v>2079</v>
      </c>
    </row>
    <row r="47" spans="1:22">
      <c r="A47" s="61" t="s">
        <v>222</v>
      </c>
      <c r="B47" s="53">
        <v>24021</v>
      </c>
      <c r="C47" s="92">
        <v>28838</v>
      </c>
      <c r="D47" s="54">
        <v>1042</v>
      </c>
      <c r="E47" s="55">
        <v>590377</v>
      </c>
      <c r="F47" s="93">
        <v>51603</v>
      </c>
      <c r="G47" s="56">
        <v>10722</v>
      </c>
      <c r="H47" s="57">
        <v>21856</v>
      </c>
      <c r="I47" s="94">
        <v>17095</v>
      </c>
      <c r="J47" s="115">
        <v>1110</v>
      </c>
      <c r="K47" s="57">
        <v>0</v>
      </c>
      <c r="L47" s="94">
        <v>0</v>
      </c>
      <c r="M47" s="115">
        <v>1</v>
      </c>
      <c r="N47" s="55">
        <v>509</v>
      </c>
      <c r="O47" s="93">
        <v>6</v>
      </c>
      <c r="P47" s="137">
        <v>90</v>
      </c>
      <c r="Q47" s="60">
        <v>11087</v>
      </c>
      <c r="R47" s="50">
        <v>18763</v>
      </c>
      <c r="S47" s="126">
        <v>613</v>
      </c>
      <c r="T47" s="134">
        <f t="shared" si="1"/>
        <v>647850</v>
      </c>
      <c r="U47" s="130">
        <f t="shared" si="2"/>
        <v>116305</v>
      </c>
      <c r="V47" s="135">
        <f t="shared" si="3"/>
        <v>13578</v>
      </c>
    </row>
    <row r="48" spans="1:22">
      <c r="A48" s="61" t="s">
        <v>223</v>
      </c>
      <c r="B48" s="53">
        <v>1308</v>
      </c>
      <c r="C48" s="92">
        <v>1820</v>
      </c>
      <c r="D48" s="54">
        <v>94</v>
      </c>
      <c r="E48" s="55">
        <v>7030</v>
      </c>
      <c r="F48" s="93">
        <v>755</v>
      </c>
      <c r="G48" s="56">
        <v>93</v>
      </c>
      <c r="H48" s="57">
        <v>340</v>
      </c>
      <c r="I48" s="94">
        <v>155</v>
      </c>
      <c r="J48" s="115">
        <v>28</v>
      </c>
      <c r="K48" s="57">
        <v>0</v>
      </c>
      <c r="L48" s="94">
        <v>0</v>
      </c>
      <c r="M48" s="115">
        <v>2</v>
      </c>
      <c r="N48" s="55">
        <v>139</v>
      </c>
      <c r="O48" s="93">
        <v>0</v>
      </c>
      <c r="P48" s="137">
        <v>9</v>
      </c>
      <c r="Q48" s="60">
        <v>146</v>
      </c>
      <c r="R48" s="50">
        <v>260</v>
      </c>
      <c r="S48" s="126">
        <v>73</v>
      </c>
      <c r="T48" s="134">
        <f t="shared" si="1"/>
        <v>8963</v>
      </c>
      <c r="U48" s="130">
        <f t="shared" si="2"/>
        <v>2990</v>
      </c>
      <c r="V48" s="135">
        <f t="shared" si="3"/>
        <v>299</v>
      </c>
    </row>
    <row r="49" spans="1:22">
      <c r="A49" s="61" t="s">
        <v>224</v>
      </c>
      <c r="B49" s="53">
        <v>835</v>
      </c>
      <c r="C49" s="92">
        <v>958</v>
      </c>
      <c r="D49" s="54">
        <v>41</v>
      </c>
      <c r="E49" s="55">
        <v>4825</v>
      </c>
      <c r="F49" s="93">
        <v>608</v>
      </c>
      <c r="G49" s="56">
        <v>80</v>
      </c>
      <c r="H49" s="57">
        <v>81</v>
      </c>
      <c r="I49" s="94">
        <v>49</v>
      </c>
      <c r="J49" s="115">
        <v>0</v>
      </c>
      <c r="K49" s="57">
        <v>0</v>
      </c>
      <c r="L49" s="94">
        <v>0</v>
      </c>
      <c r="M49" s="115">
        <v>1</v>
      </c>
      <c r="N49" s="55">
        <v>84</v>
      </c>
      <c r="O49" s="93">
        <v>0</v>
      </c>
      <c r="P49" s="137">
        <v>0</v>
      </c>
      <c r="Q49" s="60">
        <v>135</v>
      </c>
      <c r="R49" s="50">
        <v>597</v>
      </c>
      <c r="S49" s="126">
        <v>19</v>
      </c>
      <c r="T49" s="134">
        <f t="shared" si="1"/>
        <v>5960</v>
      </c>
      <c r="U49" s="130">
        <f t="shared" si="2"/>
        <v>2212</v>
      </c>
      <c r="V49" s="135">
        <f t="shared" si="3"/>
        <v>141</v>
      </c>
    </row>
    <row r="50" spans="1:22">
      <c r="A50" s="61" t="s">
        <v>225</v>
      </c>
      <c r="B50" s="53">
        <v>17697</v>
      </c>
      <c r="C50" s="92">
        <v>24060</v>
      </c>
      <c r="D50" s="54">
        <v>1224</v>
      </c>
      <c r="E50" s="55">
        <v>68131</v>
      </c>
      <c r="F50" s="93">
        <v>17478</v>
      </c>
      <c r="G50" s="56">
        <v>3748</v>
      </c>
      <c r="H50" s="57">
        <v>1532</v>
      </c>
      <c r="I50" s="94">
        <v>1408</v>
      </c>
      <c r="J50" s="115">
        <v>124</v>
      </c>
      <c r="K50" s="57">
        <v>0</v>
      </c>
      <c r="L50" s="94">
        <v>0</v>
      </c>
      <c r="M50" s="115">
        <v>2</v>
      </c>
      <c r="N50" s="55">
        <v>203</v>
      </c>
      <c r="O50" s="93">
        <v>1</v>
      </c>
      <c r="P50" s="137">
        <v>26</v>
      </c>
      <c r="Q50" s="60">
        <v>1086</v>
      </c>
      <c r="R50" s="50">
        <v>2935</v>
      </c>
      <c r="S50" s="126">
        <v>154</v>
      </c>
      <c r="T50" s="134">
        <f t="shared" si="1"/>
        <v>88649</v>
      </c>
      <c r="U50" s="130">
        <f t="shared" si="2"/>
        <v>45882</v>
      </c>
      <c r="V50" s="135">
        <f t="shared" si="3"/>
        <v>5278</v>
      </c>
    </row>
    <row r="51" spans="1:22">
      <c r="A51" s="61" t="s">
        <v>226</v>
      </c>
      <c r="B51" s="53">
        <v>450</v>
      </c>
      <c r="C51" s="92">
        <v>248</v>
      </c>
      <c r="D51" s="54">
        <v>7</v>
      </c>
      <c r="E51" s="55">
        <v>3329</v>
      </c>
      <c r="F51" s="93">
        <v>365</v>
      </c>
      <c r="G51" s="56">
        <v>1</v>
      </c>
      <c r="H51" s="57">
        <v>78</v>
      </c>
      <c r="I51" s="94">
        <v>49</v>
      </c>
      <c r="J51" s="115">
        <v>0</v>
      </c>
      <c r="K51" s="57">
        <v>0</v>
      </c>
      <c r="L51" s="94">
        <v>0</v>
      </c>
      <c r="M51" s="115">
        <v>0</v>
      </c>
      <c r="N51" s="55">
        <v>82</v>
      </c>
      <c r="O51" s="93">
        <v>0</v>
      </c>
      <c r="P51" s="137">
        <v>0</v>
      </c>
      <c r="Q51" s="60">
        <v>46</v>
      </c>
      <c r="R51" s="50">
        <v>45</v>
      </c>
      <c r="S51" s="126">
        <v>0</v>
      </c>
      <c r="T51" s="134">
        <f t="shared" si="1"/>
        <v>3985</v>
      </c>
      <c r="U51" s="130">
        <f t="shared" si="2"/>
        <v>707</v>
      </c>
      <c r="V51" s="135">
        <f t="shared" si="3"/>
        <v>8</v>
      </c>
    </row>
    <row r="52" spans="1:22">
      <c r="A52" s="61" t="s">
        <v>227</v>
      </c>
      <c r="B52" s="53">
        <v>4155</v>
      </c>
      <c r="C52" s="92">
        <v>8790</v>
      </c>
      <c r="D52" s="54">
        <v>47</v>
      </c>
      <c r="E52" s="55">
        <v>18575</v>
      </c>
      <c r="F52" s="93">
        <v>7154</v>
      </c>
      <c r="G52" s="56">
        <v>1460</v>
      </c>
      <c r="H52" s="57">
        <v>120</v>
      </c>
      <c r="I52" s="94">
        <v>51</v>
      </c>
      <c r="J52" s="115">
        <v>0</v>
      </c>
      <c r="K52" s="57">
        <v>0</v>
      </c>
      <c r="L52" s="94">
        <v>0</v>
      </c>
      <c r="M52" s="115">
        <v>0</v>
      </c>
      <c r="N52" s="55">
        <v>90</v>
      </c>
      <c r="O52" s="93">
        <v>0</v>
      </c>
      <c r="P52" s="137">
        <v>0</v>
      </c>
      <c r="Q52" s="60">
        <v>204</v>
      </c>
      <c r="R52" s="50">
        <v>543</v>
      </c>
      <c r="S52" s="126">
        <v>23</v>
      </c>
      <c r="T52" s="134">
        <f t="shared" si="1"/>
        <v>23144</v>
      </c>
      <c r="U52" s="130">
        <f t="shared" si="2"/>
        <v>16538</v>
      </c>
      <c r="V52" s="135">
        <f t="shared" si="3"/>
        <v>1530</v>
      </c>
    </row>
    <row r="53" spans="1:22">
      <c r="A53" s="61" t="s">
        <v>228</v>
      </c>
      <c r="B53" s="53">
        <v>1474</v>
      </c>
      <c r="C53" s="92">
        <v>3656</v>
      </c>
      <c r="D53" s="54">
        <v>163</v>
      </c>
      <c r="E53" s="55">
        <v>6345</v>
      </c>
      <c r="F53" s="93">
        <v>913</v>
      </c>
      <c r="G53" s="56">
        <v>172</v>
      </c>
      <c r="H53" s="57">
        <v>93</v>
      </c>
      <c r="I53" s="94">
        <v>49</v>
      </c>
      <c r="J53" s="115">
        <v>6</v>
      </c>
      <c r="K53" s="57">
        <v>0</v>
      </c>
      <c r="L53" s="94">
        <v>0</v>
      </c>
      <c r="M53" s="115">
        <v>0</v>
      </c>
      <c r="N53" s="55">
        <v>84</v>
      </c>
      <c r="O53" s="93">
        <v>0</v>
      </c>
      <c r="P53" s="137">
        <v>2</v>
      </c>
      <c r="Q53" s="60">
        <v>119</v>
      </c>
      <c r="R53" s="50">
        <v>225</v>
      </c>
      <c r="S53" s="126">
        <v>34</v>
      </c>
      <c r="T53" s="134">
        <f t="shared" si="1"/>
        <v>8115</v>
      </c>
      <c r="U53" s="130">
        <f t="shared" si="2"/>
        <v>4843</v>
      </c>
      <c r="V53" s="135">
        <f t="shared" si="3"/>
        <v>377</v>
      </c>
    </row>
    <row r="54" spans="1:22">
      <c r="A54" s="61" t="s">
        <v>229</v>
      </c>
      <c r="B54" s="53">
        <v>12131</v>
      </c>
      <c r="C54" s="92">
        <v>10826</v>
      </c>
      <c r="D54" s="54">
        <v>3266</v>
      </c>
      <c r="E54" s="55">
        <v>25514</v>
      </c>
      <c r="F54" s="93">
        <v>3488</v>
      </c>
      <c r="G54" s="56">
        <v>1664</v>
      </c>
      <c r="H54" s="57">
        <v>3444</v>
      </c>
      <c r="I54" s="94">
        <v>4854</v>
      </c>
      <c r="J54" s="115">
        <v>689</v>
      </c>
      <c r="K54" s="57">
        <v>0</v>
      </c>
      <c r="L54" s="94">
        <v>0</v>
      </c>
      <c r="M54" s="115">
        <v>1</v>
      </c>
      <c r="N54" s="55">
        <v>92</v>
      </c>
      <c r="O54" s="93">
        <v>0</v>
      </c>
      <c r="P54" s="137">
        <v>7</v>
      </c>
      <c r="Q54" s="60">
        <v>447</v>
      </c>
      <c r="R54" s="50">
        <v>891</v>
      </c>
      <c r="S54" s="126">
        <v>322</v>
      </c>
      <c r="T54" s="134">
        <f t="shared" si="1"/>
        <v>41628</v>
      </c>
      <c r="U54" s="130">
        <f t="shared" si="2"/>
        <v>20059</v>
      </c>
      <c r="V54" s="135">
        <f t="shared" si="3"/>
        <v>5949</v>
      </c>
    </row>
    <row r="55" spans="1:22">
      <c r="A55" s="61" t="s">
        <v>230</v>
      </c>
      <c r="B55" s="53">
        <v>3913</v>
      </c>
      <c r="C55" s="92">
        <v>3750</v>
      </c>
      <c r="D55" s="54">
        <v>1354</v>
      </c>
      <c r="E55" s="55">
        <v>9867</v>
      </c>
      <c r="F55" s="93">
        <v>935</v>
      </c>
      <c r="G55" s="56">
        <v>509</v>
      </c>
      <c r="H55" s="57">
        <v>150</v>
      </c>
      <c r="I55" s="94">
        <v>54</v>
      </c>
      <c r="J55" s="115">
        <v>5</v>
      </c>
      <c r="K55" s="57">
        <v>0</v>
      </c>
      <c r="L55" s="94">
        <v>0</v>
      </c>
      <c r="M55" s="115">
        <v>1</v>
      </c>
      <c r="N55" s="55">
        <v>202</v>
      </c>
      <c r="O55" s="93">
        <v>0</v>
      </c>
      <c r="P55" s="137">
        <v>15</v>
      </c>
      <c r="Q55" s="60">
        <v>812</v>
      </c>
      <c r="R55" s="50">
        <v>1505</v>
      </c>
      <c r="S55" s="126">
        <v>116</v>
      </c>
      <c r="T55" s="134">
        <f t="shared" si="1"/>
        <v>14944</v>
      </c>
      <c r="U55" s="130">
        <f t="shared" si="2"/>
        <v>6244</v>
      </c>
      <c r="V55" s="135">
        <f t="shared" si="3"/>
        <v>2000</v>
      </c>
    </row>
    <row r="56" spans="1:22">
      <c r="A56" s="61" t="s">
        <v>231</v>
      </c>
      <c r="B56" s="53">
        <v>5708</v>
      </c>
      <c r="C56" s="92">
        <v>7866</v>
      </c>
      <c r="D56" s="54">
        <v>151</v>
      </c>
      <c r="E56" s="55">
        <v>49021</v>
      </c>
      <c r="F56" s="93">
        <v>5865</v>
      </c>
      <c r="G56" s="56">
        <v>1735</v>
      </c>
      <c r="H56" s="57">
        <v>1983</v>
      </c>
      <c r="I56" s="94">
        <v>687</v>
      </c>
      <c r="J56" s="115">
        <v>83</v>
      </c>
      <c r="K56" s="57">
        <v>0</v>
      </c>
      <c r="L56" s="94">
        <v>0</v>
      </c>
      <c r="M56" s="115">
        <v>1</v>
      </c>
      <c r="N56" s="55">
        <v>853</v>
      </c>
      <c r="O56" s="93">
        <v>1</v>
      </c>
      <c r="P56" s="137">
        <v>325</v>
      </c>
      <c r="Q56" s="60">
        <v>1201</v>
      </c>
      <c r="R56" s="50">
        <v>2027</v>
      </c>
      <c r="S56" s="126">
        <v>67</v>
      </c>
      <c r="T56" s="134">
        <f t="shared" si="1"/>
        <v>58766</v>
      </c>
      <c r="U56" s="130">
        <f t="shared" si="2"/>
        <v>16446</v>
      </c>
      <c r="V56" s="135">
        <f t="shared" si="3"/>
        <v>2362</v>
      </c>
    </row>
    <row r="57" spans="1:22">
      <c r="A57" s="61" t="s">
        <v>232</v>
      </c>
      <c r="B57" s="53">
        <v>5879</v>
      </c>
      <c r="C57" s="92">
        <v>4209</v>
      </c>
      <c r="D57" s="54">
        <v>117</v>
      </c>
      <c r="E57" s="55">
        <v>59182</v>
      </c>
      <c r="F57" s="93">
        <v>4577</v>
      </c>
      <c r="G57" s="56">
        <v>449</v>
      </c>
      <c r="H57" s="57">
        <v>277</v>
      </c>
      <c r="I57" s="94">
        <v>85</v>
      </c>
      <c r="J57" s="115">
        <v>12</v>
      </c>
      <c r="K57" s="57">
        <v>0</v>
      </c>
      <c r="L57" s="94">
        <v>0</v>
      </c>
      <c r="M57" s="115">
        <v>3</v>
      </c>
      <c r="N57" s="55">
        <v>116</v>
      </c>
      <c r="O57" s="93">
        <v>0</v>
      </c>
      <c r="P57" s="137">
        <v>3</v>
      </c>
      <c r="Q57" s="60">
        <v>354</v>
      </c>
      <c r="R57" s="50">
        <v>1423</v>
      </c>
      <c r="S57" s="126">
        <v>26</v>
      </c>
      <c r="T57" s="134">
        <f t="shared" si="1"/>
        <v>65808</v>
      </c>
      <c r="U57" s="130">
        <f t="shared" si="2"/>
        <v>10294</v>
      </c>
      <c r="V57" s="135">
        <f t="shared" si="3"/>
        <v>610</v>
      </c>
    </row>
    <row r="58" spans="1:22">
      <c r="A58" s="61" t="s">
        <v>233</v>
      </c>
      <c r="B58" s="53">
        <v>64120</v>
      </c>
      <c r="C58" s="92">
        <v>92195</v>
      </c>
      <c r="D58" s="54">
        <v>9353</v>
      </c>
      <c r="E58" s="55">
        <v>287606</v>
      </c>
      <c r="F58" s="93">
        <v>51924</v>
      </c>
      <c r="G58" s="56">
        <v>17598</v>
      </c>
      <c r="H58" s="57">
        <v>8840</v>
      </c>
      <c r="I58" s="94">
        <v>5960</v>
      </c>
      <c r="J58" s="115">
        <v>802</v>
      </c>
      <c r="K58" s="57">
        <v>0</v>
      </c>
      <c r="L58" s="94">
        <v>0</v>
      </c>
      <c r="M58" s="115">
        <v>1</v>
      </c>
      <c r="N58" s="55">
        <v>2288</v>
      </c>
      <c r="O58" s="93">
        <v>16</v>
      </c>
      <c r="P58" s="137">
        <v>897</v>
      </c>
      <c r="Q58" s="60">
        <v>13061</v>
      </c>
      <c r="R58" s="50">
        <v>22608</v>
      </c>
      <c r="S58" s="126">
        <v>1700</v>
      </c>
      <c r="T58" s="134">
        <f t="shared" si="1"/>
        <v>375915</v>
      </c>
      <c r="U58" s="130">
        <f t="shared" si="2"/>
        <v>172703</v>
      </c>
      <c r="V58" s="135">
        <f t="shared" si="3"/>
        <v>30351</v>
      </c>
    </row>
    <row r="59" spans="1:22">
      <c r="A59" s="61" t="s">
        <v>234</v>
      </c>
      <c r="B59" s="53">
        <v>1148</v>
      </c>
      <c r="C59" s="92">
        <v>1097</v>
      </c>
      <c r="D59" s="54">
        <v>25</v>
      </c>
      <c r="E59" s="55">
        <v>7481</v>
      </c>
      <c r="F59" s="93">
        <v>786</v>
      </c>
      <c r="G59" s="56">
        <v>26</v>
      </c>
      <c r="H59" s="57">
        <v>96</v>
      </c>
      <c r="I59" s="94">
        <v>61</v>
      </c>
      <c r="J59" s="115">
        <v>0</v>
      </c>
      <c r="K59" s="57">
        <v>0</v>
      </c>
      <c r="L59" s="94">
        <v>0</v>
      </c>
      <c r="M59" s="115">
        <v>0</v>
      </c>
      <c r="N59" s="55">
        <v>94</v>
      </c>
      <c r="O59" s="93">
        <v>0</v>
      </c>
      <c r="P59" s="137">
        <v>1</v>
      </c>
      <c r="Q59" s="60">
        <v>84</v>
      </c>
      <c r="R59" s="50">
        <v>95</v>
      </c>
      <c r="S59" s="126">
        <v>3</v>
      </c>
      <c r="T59" s="134">
        <f t="shared" si="1"/>
        <v>8903</v>
      </c>
      <c r="U59" s="130">
        <f t="shared" si="2"/>
        <v>2039</v>
      </c>
      <c r="V59" s="135">
        <f t="shared" si="3"/>
        <v>55</v>
      </c>
    </row>
    <row r="60" spans="1:22">
      <c r="A60" s="61" t="s">
        <v>235</v>
      </c>
      <c r="B60" s="53">
        <v>1069</v>
      </c>
      <c r="C60" s="92">
        <v>412</v>
      </c>
      <c r="D60" s="54">
        <v>40</v>
      </c>
      <c r="E60" s="55">
        <v>7705</v>
      </c>
      <c r="F60" s="93">
        <v>1359</v>
      </c>
      <c r="G60" s="56">
        <v>469</v>
      </c>
      <c r="H60" s="57">
        <v>80</v>
      </c>
      <c r="I60" s="94">
        <v>49</v>
      </c>
      <c r="J60" s="115">
        <v>0</v>
      </c>
      <c r="K60" s="57">
        <v>0</v>
      </c>
      <c r="L60" s="94">
        <v>0</v>
      </c>
      <c r="M60" s="115">
        <v>3</v>
      </c>
      <c r="N60" s="55">
        <v>82</v>
      </c>
      <c r="O60" s="93">
        <v>0</v>
      </c>
      <c r="P60" s="137">
        <v>1</v>
      </c>
      <c r="Q60" s="60">
        <v>69</v>
      </c>
      <c r="R60" s="50">
        <v>53</v>
      </c>
      <c r="S60" s="126">
        <v>23</v>
      </c>
      <c r="T60" s="134">
        <f t="shared" si="1"/>
        <v>9005</v>
      </c>
      <c r="U60" s="130">
        <f t="shared" si="2"/>
        <v>1873</v>
      </c>
      <c r="V60" s="135">
        <f t="shared" si="3"/>
        <v>536</v>
      </c>
    </row>
    <row r="61" spans="1:22">
      <c r="A61" s="61" t="s">
        <v>236</v>
      </c>
      <c r="B61" s="53">
        <v>5310</v>
      </c>
      <c r="C61" s="92">
        <v>8741</v>
      </c>
      <c r="D61" s="54">
        <v>263</v>
      </c>
      <c r="E61" s="55">
        <v>36791</v>
      </c>
      <c r="F61" s="93">
        <v>5952</v>
      </c>
      <c r="G61" s="56">
        <v>1485</v>
      </c>
      <c r="H61" s="57">
        <v>482</v>
      </c>
      <c r="I61" s="94">
        <v>133</v>
      </c>
      <c r="J61" s="115">
        <v>8</v>
      </c>
      <c r="K61" s="57">
        <v>0</v>
      </c>
      <c r="L61" s="94">
        <v>0</v>
      </c>
      <c r="M61" s="115">
        <v>1</v>
      </c>
      <c r="N61" s="55">
        <v>189</v>
      </c>
      <c r="O61" s="93">
        <v>0</v>
      </c>
      <c r="P61" s="137">
        <v>16</v>
      </c>
      <c r="Q61" s="60">
        <v>1009</v>
      </c>
      <c r="R61" s="50">
        <v>2796</v>
      </c>
      <c r="S61" s="126">
        <v>105</v>
      </c>
      <c r="T61" s="134">
        <f t="shared" si="1"/>
        <v>43781</v>
      </c>
      <c r="U61" s="130">
        <f t="shared" si="2"/>
        <v>17622</v>
      </c>
      <c r="V61" s="135">
        <f t="shared" si="3"/>
        <v>1878</v>
      </c>
    </row>
    <row r="62" spans="1:22">
      <c r="A62" s="61" t="s">
        <v>237</v>
      </c>
      <c r="B62" s="53">
        <v>15022</v>
      </c>
      <c r="C62" s="92">
        <v>29421</v>
      </c>
      <c r="D62" s="54">
        <v>3111</v>
      </c>
      <c r="E62" s="55">
        <v>89237</v>
      </c>
      <c r="F62" s="93">
        <v>24131</v>
      </c>
      <c r="G62" s="56">
        <v>5503</v>
      </c>
      <c r="H62" s="57">
        <v>2136</v>
      </c>
      <c r="I62" s="94">
        <v>283</v>
      </c>
      <c r="J62" s="115">
        <v>32</v>
      </c>
      <c r="K62" s="57">
        <v>0</v>
      </c>
      <c r="L62" s="94">
        <v>0</v>
      </c>
      <c r="M62" s="115">
        <v>0</v>
      </c>
      <c r="N62" s="55">
        <v>213</v>
      </c>
      <c r="O62" s="93">
        <v>0</v>
      </c>
      <c r="P62" s="137">
        <v>49</v>
      </c>
      <c r="Q62" s="60">
        <v>3406</v>
      </c>
      <c r="R62" s="50">
        <v>7527</v>
      </c>
      <c r="S62" s="126">
        <v>678</v>
      </c>
      <c r="T62" s="134">
        <f t="shared" si="1"/>
        <v>110014</v>
      </c>
      <c r="U62" s="130">
        <f t="shared" si="2"/>
        <v>61362</v>
      </c>
      <c r="V62" s="135">
        <f t="shared" si="3"/>
        <v>9373</v>
      </c>
    </row>
    <row r="63" spans="1:22">
      <c r="A63" s="61" t="s">
        <v>238</v>
      </c>
      <c r="B63" s="53">
        <v>5050</v>
      </c>
      <c r="C63" s="92">
        <v>4854</v>
      </c>
      <c r="D63" s="54">
        <v>1297</v>
      </c>
      <c r="E63" s="55">
        <v>1337</v>
      </c>
      <c r="F63" s="93">
        <v>333</v>
      </c>
      <c r="G63" s="56">
        <v>196</v>
      </c>
      <c r="H63" s="57">
        <v>0</v>
      </c>
      <c r="I63" s="94">
        <v>0</v>
      </c>
      <c r="J63" s="115">
        <v>0</v>
      </c>
      <c r="K63" s="57">
        <v>0</v>
      </c>
      <c r="L63" s="94">
        <v>0</v>
      </c>
      <c r="M63" s="115">
        <v>0</v>
      </c>
      <c r="N63" s="55">
        <v>14</v>
      </c>
      <c r="O63" s="93">
        <v>0</v>
      </c>
      <c r="P63" s="137">
        <v>6</v>
      </c>
      <c r="Q63" s="60">
        <v>0</v>
      </c>
      <c r="R63" s="50">
        <v>0</v>
      </c>
      <c r="S63" s="126">
        <v>14</v>
      </c>
      <c r="T63" s="134">
        <f t="shared" si="1"/>
        <v>6401</v>
      </c>
      <c r="U63" s="130">
        <f t="shared" si="2"/>
        <v>5187</v>
      </c>
      <c r="V63" s="135">
        <f t="shared" si="3"/>
        <v>1513</v>
      </c>
    </row>
    <row r="64" spans="1:22">
      <c r="A64" s="61" t="s">
        <v>239</v>
      </c>
      <c r="B64" s="53">
        <v>0</v>
      </c>
      <c r="C64" s="92">
        <v>20</v>
      </c>
      <c r="D64" s="54">
        <v>7</v>
      </c>
      <c r="E64" s="55">
        <v>4807</v>
      </c>
      <c r="F64" s="93">
        <v>1253</v>
      </c>
      <c r="G64" s="56">
        <v>224</v>
      </c>
      <c r="H64" s="57">
        <v>99</v>
      </c>
      <c r="I64" s="94">
        <v>77</v>
      </c>
      <c r="J64" s="115">
        <v>4</v>
      </c>
      <c r="K64" s="57">
        <v>0</v>
      </c>
      <c r="L64" s="94">
        <v>0</v>
      </c>
      <c r="M64" s="115">
        <v>0</v>
      </c>
      <c r="N64" s="55">
        <v>84</v>
      </c>
      <c r="O64" s="93">
        <v>0</v>
      </c>
      <c r="P64" s="137">
        <v>1</v>
      </c>
      <c r="Q64" s="60">
        <v>80</v>
      </c>
      <c r="R64" s="50">
        <v>572</v>
      </c>
      <c r="S64" s="126">
        <v>3</v>
      </c>
      <c r="T64" s="134">
        <f t="shared" si="1"/>
        <v>5070</v>
      </c>
      <c r="U64" s="130">
        <f t="shared" si="2"/>
        <v>1922</v>
      </c>
      <c r="V64" s="135">
        <f t="shared" si="3"/>
        <v>239</v>
      </c>
    </row>
    <row r="65" spans="1:22">
      <c r="A65" s="61" t="s">
        <v>240</v>
      </c>
      <c r="B65" s="53">
        <v>2625</v>
      </c>
      <c r="C65" s="92">
        <v>3029</v>
      </c>
      <c r="D65" s="54">
        <v>714</v>
      </c>
      <c r="E65" s="55">
        <v>3817</v>
      </c>
      <c r="F65" s="93">
        <v>607</v>
      </c>
      <c r="G65" s="56">
        <v>49</v>
      </c>
      <c r="H65" s="57">
        <v>79</v>
      </c>
      <c r="I65" s="94">
        <v>49</v>
      </c>
      <c r="J65" s="115">
        <v>0</v>
      </c>
      <c r="K65" s="57">
        <v>0</v>
      </c>
      <c r="L65" s="94">
        <v>0</v>
      </c>
      <c r="M65" s="115">
        <v>0</v>
      </c>
      <c r="N65" s="55">
        <v>80</v>
      </c>
      <c r="O65" s="93">
        <v>0</v>
      </c>
      <c r="P65" s="137">
        <v>0</v>
      </c>
      <c r="Q65" s="60">
        <v>79</v>
      </c>
      <c r="R65" s="50">
        <v>228</v>
      </c>
      <c r="S65" s="126">
        <v>29</v>
      </c>
      <c r="T65" s="134">
        <f t="shared" si="1"/>
        <v>6680</v>
      </c>
      <c r="U65" s="130">
        <f t="shared" si="2"/>
        <v>3913</v>
      </c>
      <c r="V65" s="135">
        <f t="shared" si="3"/>
        <v>792</v>
      </c>
    </row>
    <row r="66" spans="1:22">
      <c r="A66" s="61" t="s">
        <v>241</v>
      </c>
      <c r="B66" s="53">
        <v>10332</v>
      </c>
      <c r="C66" s="92">
        <v>7047</v>
      </c>
      <c r="D66" s="54">
        <v>724</v>
      </c>
      <c r="E66" s="55">
        <v>53238</v>
      </c>
      <c r="F66" s="93">
        <v>6801</v>
      </c>
      <c r="G66" s="56">
        <v>527</v>
      </c>
      <c r="H66" s="57">
        <v>633</v>
      </c>
      <c r="I66" s="94">
        <v>223</v>
      </c>
      <c r="J66" s="115">
        <v>54</v>
      </c>
      <c r="K66" s="57">
        <v>0</v>
      </c>
      <c r="L66" s="94">
        <v>0</v>
      </c>
      <c r="M66" s="115">
        <v>0</v>
      </c>
      <c r="N66" s="55">
        <v>1626</v>
      </c>
      <c r="O66" s="93">
        <v>0</v>
      </c>
      <c r="P66" s="137">
        <v>7</v>
      </c>
      <c r="Q66" s="60">
        <v>6475</v>
      </c>
      <c r="R66" s="50">
        <v>2478</v>
      </c>
      <c r="S66" s="126">
        <v>576</v>
      </c>
      <c r="T66" s="134">
        <f t="shared" si="1"/>
        <v>72304</v>
      </c>
      <c r="U66" s="130">
        <f t="shared" si="2"/>
        <v>16549</v>
      </c>
      <c r="V66" s="135">
        <f t="shared" si="3"/>
        <v>1888</v>
      </c>
    </row>
    <row r="67" spans="1:22">
      <c r="A67" s="61" t="s">
        <v>242</v>
      </c>
      <c r="B67" s="53">
        <v>1965</v>
      </c>
      <c r="C67" s="92">
        <v>4069</v>
      </c>
      <c r="D67" s="54">
        <v>656</v>
      </c>
      <c r="E67" s="55">
        <v>10342</v>
      </c>
      <c r="F67" s="93">
        <v>1218</v>
      </c>
      <c r="G67" s="56">
        <v>369</v>
      </c>
      <c r="H67" s="57">
        <v>193</v>
      </c>
      <c r="I67" s="94">
        <v>101</v>
      </c>
      <c r="J67" s="115">
        <v>7</v>
      </c>
      <c r="K67" s="57">
        <v>0</v>
      </c>
      <c r="L67" s="94">
        <v>0</v>
      </c>
      <c r="M67" s="115">
        <v>0</v>
      </c>
      <c r="N67" s="55">
        <v>127</v>
      </c>
      <c r="O67" s="93">
        <v>0</v>
      </c>
      <c r="P67" s="137">
        <v>14</v>
      </c>
      <c r="Q67" s="60">
        <v>159</v>
      </c>
      <c r="R67" s="50">
        <v>424</v>
      </c>
      <c r="S67" s="126">
        <v>71</v>
      </c>
      <c r="T67" s="134">
        <f t="shared" si="1"/>
        <v>12786</v>
      </c>
      <c r="U67" s="130">
        <f t="shared" si="2"/>
        <v>5812</v>
      </c>
      <c r="V67" s="135">
        <f t="shared" si="3"/>
        <v>1117</v>
      </c>
    </row>
    <row r="68" spans="1:22">
      <c r="A68" s="61" t="s">
        <v>243</v>
      </c>
      <c r="B68" s="53">
        <v>2818</v>
      </c>
      <c r="C68" s="92">
        <v>2122</v>
      </c>
      <c r="D68" s="54">
        <v>16</v>
      </c>
      <c r="E68" s="55">
        <v>16459</v>
      </c>
      <c r="F68" s="93">
        <v>1564</v>
      </c>
      <c r="G68" s="56">
        <v>50</v>
      </c>
      <c r="H68" s="57">
        <v>66</v>
      </c>
      <c r="I68" s="94">
        <v>40</v>
      </c>
      <c r="J68" s="115">
        <v>0</v>
      </c>
      <c r="K68" s="57">
        <v>0</v>
      </c>
      <c r="L68" s="94">
        <v>0</v>
      </c>
      <c r="M68" s="115">
        <v>1</v>
      </c>
      <c r="N68" s="55">
        <v>87</v>
      </c>
      <c r="O68" s="93">
        <v>0</v>
      </c>
      <c r="P68" s="137">
        <v>0</v>
      </c>
      <c r="Q68" s="60">
        <v>182</v>
      </c>
      <c r="R68" s="50">
        <v>450</v>
      </c>
      <c r="S68" s="126">
        <v>8</v>
      </c>
      <c r="T68" s="134">
        <f t="shared" si="1"/>
        <v>19612</v>
      </c>
      <c r="U68" s="130">
        <f t="shared" si="2"/>
        <v>4176</v>
      </c>
      <c r="V68" s="135">
        <f t="shared" si="3"/>
        <v>75</v>
      </c>
    </row>
    <row r="69" spans="1:22">
      <c r="A69" s="61" t="s">
        <v>244</v>
      </c>
      <c r="B69" s="53">
        <v>674</v>
      </c>
      <c r="C69" s="92">
        <v>1989</v>
      </c>
      <c r="D69" s="54">
        <v>2</v>
      </c>
      <c r="E69" s="55">
        <v>4782</v>
      </c>
      <c r="F69" s="93">
        <v>824</v>
      </c>
      <c r="G69" s="56">
        <v>159</v>
      </c>
      <c r="H69" s="57">
        <v>79</v>
      </c>
      <c r="I69" s="94">
        <v>49</v>
      </c>
      <c r="J69" s="115">
        <v>0</v>
      </c>
      <c r="K69" s="57">
        <v>0</v>
      </c>
      <c r="L69" s="94">
        <v>0</v>
      </c>
      <c r="M69" s="115">
        <v>0</v>
      </c>
      <c r="N69" s="55">
        <v>83</v>
      </c>
      <c r="O69" s="93">
        <v>0</v>
      </c>
      <c r="P69" s="137">
        <v>0</v>
      </c>
      <c r="Q69" s="60">
        <v>111</v>
      </c>
      <c r="R69" s="50">
        <v>373</v>
      </c>
      <c r="S69" s="126">
        <v>3</v>
      </c>
      <c r="T69" s="134">
        <f t="shared" ref="T69:T132" si="4">B69+E69+H69+K69+N69+Q69</f>
        <v>5729</v>
      </c>
      <c r="U69" s="130">
        <f t="shared" ref="U69:U132" si="5">C69+F69+I69+L69+O69+R69</f>
        <v>3235</v>
      </c>
      <c r="V69" s="135">
        <f t="shared" ref="V69:V132" si="6">D69+G69+J69+M69+P69+S69</f>
        <v>164</v>
      </c>
    </row>
    <row r="70" spans="1:22">
      <c r="A70" s="61" t="s">
        <v>245</v>
      </c>
      <c r="B70" s="53">
        <v>2299</v>
      </c>
      <c r="C70" s="92">
        <v>3974</v>
      </c>
      <c r="D70" s="54">
        <v>67</v>
      </c>
      <c r="E70" s="55">
        <v>15727</v>
      </c>
      <c r="F70" s="93">
        <v>3684</v>
      </c>
      <c r="G70" s="56">
        <v>991</v>
      </c>
      <c r="H70" s="57">
        <v>152</v>
      </c>
      <c r="I70" s="94">
        <v>58</v>
      </c>
      <c r="J70" s="115">
        <v>9</v>
      </c>
      <c r="K70" s="57">
        <v>0</v>
      </c>
      <c r="L70" s="94">
        <v>0</v>
      </c>
      <c r="M70" s="115">
        <v>0</v>
      </c>
      <c r="N70" s="55">
        <v>568</v>
      </c>
      <c r="O70" s="93">
        <v>3</v>
      </c>
      <c r="P70" s="137">
        <v>177</v>
      </c>
      <c r="Q70" s="60">
        <v>82</v>
      </c>
      <c r="R70" s="50">
        <v>271</v>
      </c>
      <c r="S70" s="126">
        <v>143</v>
      </c>
      <c r="T70" s="134">
        <f t="shared" si="4"/>
        <v>18828</v>
      </c>
      <c r="U70" s="130">
        <f t="shared" si="5"/>
        <v>7990</v>
      </c>
      <c r="V70" s="135">
        <f t="shared" si="6"/>
        <v>1387</v>
      </c>
    </row>
    <row r="71" spans="1:22">
      <c r="A71" s="61" t="s">
        <v>246</v>
      </c>
      <c r="B71" s="53">
        <v>39148</v>
      </c>
      <c r="C71" s="92">
        <v>40370</v>
      </c>
      <c r="D71" s="54">
        <v>1992</v>
      </c>
      <c r="E71" s="55">
        <v>159889</v>
      </c>
      <c r="F71" s="93">
        <v>27542</v>
      </c>
      <c r="G71" s="56">
        <v>5113</v>
      </c>
      <c r="H71" s="57">
        <v>2836</v>
      </c>
      <c r="I71" s="94">
        <v>662</v>
      </c>
      <c r="J71" s="115">
        <v>21</v>
      </c>
      <c r="K71" s="57">
        <v>0</v>
      </c>
      <c r="L71" s="94">
        <v>0</v>
      </c>
      <c r="M71" s="115">
        <v>2</v>
      </c>
      <c r="N71" s="55">
        <v>338</v>
      </c>
      <c r="O71" s="93">
        <v>0</v>
      </c>
      <c r="P71" s="137">
        <v>86</v>
      </c>
      <c r="Q71" s="60">
        <v>2721</v>
      </c>
      <c r="R71" s="50">
        <v>4965</v>
      </c>
      <c r="S71" s="126">
        <v>779</v>
      </c>
      <c r="T71" s="134">
        <f t="shared" si="4"/>
        <v>204932</v>
      </c>
      <c r="U71" s="130">
        <f t="shared" si="5"/>
        <v>73539</v>
      </c>
      <c r="V71" s="135">
        <f t="shared" si="6"/>
        <v>7993</v>
      </c>
    </row>
    <row r="72" spans="1:22">
      <c r="A72" s="61" t="s">
        <v>247</v>
      </c>
      <c r="B72" s="53">
        <v>3815</v>
      </c>
      <c r="C72" s="92">
        <v>7964</v>
      </c>
      <c r="D72" s="54">
        <v>205</v>
      </c>
      <c r="E72" s="55">
        <v>19748</v>
      </c>
      <c r="F72" s="93">
        <v>3170</v>
      </c>
      <c r="G72" s="56">
        <v>753</v>
      </c>
      <c r="H72" s="57">
        <v>179</v>
      </c>
      <c r="I72" s="94">
        <v>109</v>
      </c>
      <c r="J72" s="115">
        <v>8</v>
      </c>
      <c r="K72" s="57">
        <v>0</v>
      </c>
      <c r="L72" s="94">
        <v>0</v>
      </c>
      <c r="M72" s="115">
        <v>0</v>
      </c>
      <c r="N72" s="55">
        <v>135</v>
      </c>
      <c r="O72" s="93">
        <v>0</v>
      </c>
      <c r="P72" s="137">
        <v>4</v>
      </c>
      <c r="Q72" s="60">
        <v>488</v>
      </c>
      <c r="R72" s="50">
        <v>2368</v>
      </c>
      <c r="S72" s="126">
        <v>71</v>
      </c>
      <c r="T72" s="134">
        <f t="shared" si="4"/>
        <v>24365</v>
      </c>
      <c r="U72" s="130">
        <f t="shared" si="5"/>
        <v>13611</v>
      </c>
      <c r="V72" s="135">
        <f t="shared" si="6"/>
        <v>1041</v>
      </c>
    </row>
    <row r="73" spans="1:22">
      <c r="A73" s="61" t="s">
        <v>248</v>
      </c>
      <c r="B73" s="53">
        <v>46256</v>
      </c>
      <c r="C73" s="92">
        <v>68501</v>
      </c>
      <c r="D73" s="54">
        <v>4903</v>
      </c>
      <c r="E73" s="55">
        <v>111100</v>
      </c>
      <c r="F73" s="93">
        <v>17457</v>
      </c>
      <c r="G73" s="56">
        <v>6023</v>
      </c>
      <c r="H73" s="57">
        <v>2965</v>
      </c>
      <c r="I73" s="94">
        <v>1152</v>
      </c>
      <c r="J73" s="115">
        <v>278</v>
      </c>
      <c r="K73" s="57">
        <v>0</v>
      </c>
      <c r="L73" s="94">
        <v>0</v>
      </c>
      <c r="M73" s="115">
        <v>0</v>
      </c>
      <c r="N73" s="55">
        <v>307</v>
      </c>
      <c r="O73" s="93">
        <v>0</v>
      </c>
      <c r="P73" s="137">
        <v>40</v>
      </c>
      <c r="Q73" s="60">
        <v>14854</v>
      </c>
      <c r="R73" s="50">
        <v>19230</v>
      </c>
      <c r="S73" s="126">
        <v>1859</v>
      </c>
      <c r="T73" s="134">
        <f t="shared" si="4"/>
        <v>175482</v>
      </c>
      <c r="U73" s="130">
        <f t="shared" si="5"/>
        <v>106340</v>
      </c>
      <c r="V73" s="135">
        <f t="shared" si="6"/>
        <v>13103</v>
      </c>
    </row>
    <row r="74" spans="1:22">
      <c r="A74" s="61" t="s">
        <v>249</v>
      </c>
      <c r="B74" s="53">
        <v>1005</v>
      </c>
      <c r="C74" s="92">
        <v>574</v>
      </c>
      <c r="D74" s="54">
        <v>262</v>
      </c>
      <c r="E74" s="55">
        <v>12956</v>
      </c>
      <c r="F74" s="93">
        <v>1118</v>
      </c>
      <c r="G74" s="56">
        <v>787</v>
      </c>
      <c r="H74" s="57">
        <v>582</v>
      </c>
      <c r="I74" s="94">
        <v>1047</v>
      </c>
      <c r="J74" s="115">
        <v>276</v>
      </c>
      <c r="K74" s="57">
        <v>0</v>
      </c>
      <c r="L74" s="94">
        <v>0</v>
      </c>
      <c r="M74" s="115">
        <v>0</v>
      </c>
      <c r="N74" s="55">
        <v>81</v>
      </c>
      <c r="O74" s="93">
        <v>0</v>
      </c>
      <c r="P74" s="137">
        <v>0</v>
      </c>
      <c r="Q74" s="60">
        <v>46</v>
      </c>
      <c r="R74" s="50">
        <v>44</v>
      </c>
      <c r="S74" s="126">
        <v>160</v>
      </c>
      <c r="T74" s="134">
        <f t="shared" si="4"/>
        <v>14670</v>
      </c>
      <c r="U74" s="130">
        <f t="shared" si="5"/>
        <v>2783</v>
      </c>
      <c r="V74" s="135">
        <f t="shared" si="6"/>
        <v>1485</v>
      </c>
    </row>
    <row r="75" spans="1:22">
      <c r="A75" s="61" t="s">
        <v>250</v>
      </c>
      <c r="B75" s="53">
        <v>1023</v>
      </c>
      <c r="C75" s="92">
        <v>499</v>
      </c>
      <c r="D75" s="54">
        <v>117</v>
      </c>
      <c r="E75" s="55">
        <v>8143</v>
      </c>
      <c r="F75" s="93">
        <v>1199</v>
      </c>
      <c r="G75" s="56">
        <v>305</v>
      </c>
      <c r="H75" s="57">
        <v>144</v>
      </c>
      <c r="I75" s="94">
        <v>59</v>
      </c>
      <c r="J75" s="115">
        <v>1</v>
      </c>
      <c r="K75" s="57">
        <v>0</v>
      </c>
      <c r="L75" s="94">
        <v>0</v>
      </c>
      <c r="M75" s="115">
        <v>0</v>
      </c>
      <c r="N75" s="55">
        <v>115</v>
      </c>
      <c r="O75" s="93">
        <v>0</v>
      </c>
      <c r="P75" s="137">
        <v>19</v>
      </c>
      <c r="Q75" s="60">
        <v>69</v>
      </c>
      <c r="R75" s="50">
        <v>45</v>
      </c>
      <c r="S75" s="126">
        <v>48</v>
      </c>
      <c r="T75" s="134">
        <f t="shared" si="4"/>
        <v>9494</v>
      </c>
      <c r="U75" s="130">
        <f t="shared" si="5"/>
        <v>1802</v>
      </c>
      <c r="V75" s="135">
        <f t="shared" si="6"/>
        <v>490</v>
      </c>
    </row>
    <row r="76" spans="1:22">
      <c r="A76" s="61" t="s">
        <v>251</v>
      </c>
      <c r="B76" s="53">
        <v>1905</v>
      </c>
      <c r="C76" s="92">
        <v>3708</v>
      </c>
      <c r="D76" s="54">
        <v>61</v>
      </c>
      <c r="E76" s="55">
        <v>6014</v>
      </c>
      <c r="F76" s="93">
        <v>859</v>
      </c>
      <c r="G76" s="56">
        <v>171</v>
      </c>
      <c r="H76" s="57">
        <v>99</v>
      </c>
      <c r="I76" s="94">
        <v>50</v>
      </c>
      <c r="J76" s="115">
        <v>1</v>
      </c>
      <c r="K76" s="57">
        <v>0</v>
      </c>
      <c r="L76" s="94">
        <v>0</v>
      </c>
      <c r="M76" s="115">
        <v>0</v>
      </c>
      <c r="N76" s="55">
        <v>117</v>
      </c>
      <c r="O76" s="93">
        <v>0</v>
      </c>
      <c r="P76" s="137">
        <v>17</v>
      </c>
      <c r="Q76" s="60">
        <v>627</v>
      </c>
      <c r="R76" s="50">
        <v>1305</v>
      </c>
      <c r="S76" s="126">
        <v>36</v>
      </c>
      <c r="T76" s="134">
        <f t="shared" si="4"/>
        <v>8762</v>
      </c>
      <c r="U76" s="130">
        <f t="shared" si="5"/>
        <v>5922</v>
      </c>
      <c r="V76" s="135">
        <f t="shared" si="6"/>
        <v>286</v>
      </c>
    </row>
    <row r="77" spans="1:22">
      <c r="A77" s="61" t="s">
        <v>252</v>
      </c>
      <c r="B77" s="53">
        <v>179516</v>
      </c>
      <c r="C77" s="92">
        <v>182490</v>
      </c>
      <c r="D77" s="54">
        <v>16545</v>
      </c>
      <c r="E77" s="55">
        <v>767697</v>
      </c>
      <c r="F77" s="93">
        <v>140981</v>
      </c>
      <c r="G77" s="56">
        <v>29745</v>
      </c>
      <c r="H77" s="57">
        <v>8201</v>
      </c>
      <c r="I77" s="94">
        <v>3559</v>
      </c>
      <c r="J77" s="115">
        <v>408</v>
      </c>
      <c r="K77" s="57">
        <v>0</v>
      </c>
      <c r="L77" s="94">
        <v>0</v>
      </c>
      <c r="M77" s="115">
        <v>1</v>
      </c>
      <c r="N77" s="55">
        <v>3083</v>
      </c>
      <c r="O77" s="93">
        <v>2</v>
      </c>
      <c r="P77" s="137">
        <v>912</v>
      </c>
      <c r="Q77" s="60">
        <v>16148</v>
      </c>
      <c r="R77" s="50">
        <v>25524</v>
      </c>
      <c r="S77" s="126">
        <v>3133</v>
      </c>
      <c r="T77" s="134">
        <f t="shared" si="4"/>
        <v>974645</v>
      </c>
      <c r="U77" s="130">
        <f t="shared" si="5"/>
        <v>352556</v>
      </c>
      <c r="V77" s="135">
        <f t="shared" si="6"/>
        <v>50744</v>
      </c>
    </row>
    <row r="78" spans="1:22">
      <c r="A78" s="61" t="s">
        <v>253</v>
      </c>
      <c r="B78" s="53">
        <v>12571</v>
      </c>
      <c r="C78" s="92">
        <v>10224</v>
      </c>
      <c r="D78" s="54">
        <v>1657</v>
      </c>
      <c r="E78" s="55">
        <v>36430</v>
      </c>
      <c r="F78" s="93">
        <v>4123</v>
      </c>
      <c r="G78" s="56">
        <v>1138</v>
      </c>
      <c r="H78" s="57">
        <v>932</v>
      </c>
      <c r="I78" s="94">
        <v>639</v>
      </c>
      <c r="J78" s="115">
        <v>100</v>
      </c>
      <c r="K78" s="57">
        <v>0</v>
      </c>
      <c r="L78" s="94">
        <v>0</v>
      </c>
      <c r="M78" s="115">
        <v>0</v>
      </c>
      <c r="N78" s="55">
        <v>127</v>
      </c>
      <c r="O78" s="93">
        <v>0</v>
      </c>
      <c r="P78" s="137">
        <v>9</v>
      </c>
      <c r="Q78" s="60">
        <v>923</v>
      </c>
      <c r="R78" s="50">
        <v>1553</v>
      </c>
      <c r="S78" s="126">
        <v>153</v>
      </c>
      <c r="T78" s="134">
        <f t="shared" si="4"/>
        <v>50983</v>
      </c>
      <c r="U78" s="130">
        <f t="shared" si="5"/>
        <v>16539</v>
      </c>
      <c r="V78" s="135">
        <f t="shared" si="6"/>
        <v>3057</v>
      </c>
    </row>
    <row r="79" spans="1:22">
      <c r="A79" s="61" t="s">
        <v>254</v>
      </c>
      <c r="B79" s="53">
        <v>21</v>
      </c>
      <c r="C79" s="92">
        <v>137</v>
      </c>
      <c r="D79" s="54">
        <v>13</v>
      </c>
      <c r="E79" s="55">
        <v>3858</v>
      </c>
      <c r="F79" s="93">
        <v>483</v>
      </c>
      <c r="G79" s="56">
        <v>13</v>
      </c>
      <c r="H79" s="57">
        <v>78</v>
      </c>
      <c r="I79" s="94">
        <v>49</v>
      </c>
      <c r="J79" s="115">
        <v>0</v>
      </c>
      <c r="K79" s="57">
        <v>0</v>
      </c>
      <c r="L79" s="94">
        <v>0</v>
      </c>
      <c r="M79" s="115">
        <v>0</v>
      </c>
      <c r="N79" s="55">
        <v>82</v>
      </c>
      <c r="O79" s="93">
        <v>0</v>
      </c>
      <c r="P79" s="137">
        <v>0</v>
      </c>
      <c r="Q79" s="60">
        <v>77</v>
      </c>
      <c r="R79" s="50">
        <v>78</v>
      </c>
      <c r="S79" s="126">
        <v>0</v>
      </c>
      <c r="T79" s="134">
        <f t="shared" si="4"/>
        <v>4116</v>
      </c>
      <c r="U79" s="130">
        <f t="shared" si="5"/>
        <v>747</v>
      </c>
      <c r="V79" s="135">
        <f t="shared" si="6"/>
        <v>26</v>
      </c>
    </row>
    <row r="80" spans="1:22">
      <c r="A80" s="61" t="s">
        <v>255</v>
      </c>
      <c r="B80" s="53">
        <v>464</v>
      </c>
      <c r="C80" s="92">
        <v>435</v>
      </c>
      <c r="D80" s="54">
        <v>0</v>
      </c>
      <c r="E80" s="55">
        <v>3635</v>
      </c>
      <c r="F80" s="93">
        <v>360</v>
      </c>
      <c r="G80" s="56">
        <v>2</v>
      </c>
      <c r="H80" s="57">
        <v>83</v>
      </c>
      <c r="I80" s="94">
        <v>49</v>
      </c>
      <c r="J80" s="115">
        <v>0</v>
      </c>
      <c r="K80" s="57">
        <v>0</v>
      </c>
      <c r="L80" s="94">
        <v>0</v>
      </c>
      <c r="M80" s="115">
        <v>0</v>
      </c>
      <c r="N80" s="55">
        <v>87</v>
      </c>
      <c r="O80" s="93">
        <v>0</v>
      </c>
      <c r="P80" s="137">
        <v>0</v>
      </c>
      <c r="Q80" s="60">
        <v>50</v>
      </c>
      <c r="R80" s="50">
        <v>79</v>
      </c>
      <c r="S80" s="126">
        <v>0</v>
      </c>
      <c r="T80" s="134">
        <f t="shared" si="4"/>
        <v>4319</v>
      </c>
      <c r="U80" s="130">
        <f t="shared" si="5"/>
        <v>923</v>
      </c>
      <c r="V80" s="135">
        <f t="shared" si="6"/>
        <v>2</v>
      </c>
    </row>
    <row r="81" spans="1:22">
      <c r="A81" s="61" t="s">
        <v>256</v>
      </c>
      <c r="B81" s="53">
        <v>809</v>
      </c>
      <c r="C81" s="92">
        <v>557</v>
      </c>
      <c r="D81" s="54">
        <v>23</v>
      </c>
      <c r="E81" s="55">
        <v>0</v>
      </c>
      <c r="F81" s="93">
        <v>0</v>
      </c>
      <c r="G81" s="56">
        <v>22</v>
      </c>
      <c r="H81" s="57">
        <v>129</v>
      </c>
      <c r="I81" s="94">
        <v>61</v>
      </c>
      <c r="J81" s="115">
        <v>1</v>
      </c>
      <c r="K81" s="57">
        <v>0</v>
      </c>
      <c r="L81" s="94">
        <v>0</v>
      </c>
      <c r="M81" s="115">
        <v>0</v>
      </c>
      <c r="N81" s="55">
        <v>0</v>
      </c>
      <c r="O81" s="93">
        <v>0</v>
      </c>
      <c r="P81" s="137">
        <v>1</v>
      </c>
      <c r="Q81" s="60">
        <v>47</v>
      </c>
      <c r="R81" s="50">
        <v>45</v>
      </c>
      <c r="S81" s="126">
        <v>2</v>
      </c>
      <c r="T81" s="134">
        <f t="shared" si="4"/>
        <v>985</v>
      </c>
      <c r="U81" s="130">
        <f t="shared" si="5"/>
        <v>663</v>
      </c>
      <c r="V81" s="135">
        <f t="shared" si="6"/>
        <v>49</v>
      </c>
    </row>
    <row r="82" spans="1:22">
      <c r="A82" s="61" t="s">
        <v>257</v>
      </c>
      <c r="B82" s="53">
        <v>4388</v>
      </c>
      <c r="C82" s="92">
        <v>6726</v>
      </c>
      <c r="D82" s="54">
        <v>411</v>
      </c>
      <c r="E82" s="55">
        <v>15271</v>
      </c>
      <c r="F82" s="93">
        <v>8291</v>
      </c>
      <c r="G82" s="56">
        <v>1819</v>
      </c>
      <c r="H82" s="57">
        <v>96</v>
      </c>
      <c r="I82" s="94">
        <v>49</v>
      </c>
      <c r="J82" s="115">
        <v>4</v>
      </c>
      <c r="K82" s="57">
        <v>0</v>
      </c>
      <c r="L82" s="94">
        <v>0</v>
      </c>
      <c r="M82" s="115">
        <v>0</v>
      </c>
      <c r="N82" s="55">
        <v>116</v>
      </c>
      <c r="O82" s="93">
        <v>1</v>
      </c>
      <c r="P82" s="137">
        <v>14</v>
      </c>
      <c r="Q82" s="60">
        <v>5138</v>
      </c>
      <c r="R82" s="50">
        <v>6102</v>
      </c>
      <c r="S82" s="126">
        <v>226</v>
      </c>
      <c r="T82" s="134">
        <f t="shared" si="4"/>
        <v>25009</v>
      </c>
      <c r="U82" s="130">
        <f t="shared" si="5"/>
        <v>21169</v>
      </c>
      <c r="V82" s="135">
        <f t="shared" si="6"/>
        <v>2474</v>
      </c>
    </row>
    <row r="83" spans="1:22">
      <c r="A83" s="61" t="s">
        <v>258</v>
      </c>
      <c r="B83" s="53">
        <v>442</v>
      </c>
      <c r="C83" s="92">
        <v>238</v>
      </c>
      <c r="D83" s="54">
        <v>0</v>
      </c>
      <c r="E83" s="55">
        <v>3301</v>
      </c>
      <c r="F83" s="93">
        <v>376</v>
      </c>
      <c r="G83" s="56">
        <v>7</v>
      </c>
      <c r="H83" s="57">
        <v>78</v>
      </c>
      <c r="I83" s="94">
        <v>49</v>
      </c>
      <c r="J83" s="115">
        <v>0</v>
      </c>
      <c r="K83" s="57">
        <v>0</v>
      </c>
      <c r="L83" s="94">
        <v>0</v>
      </c>
      <c r="M83" s="115">
        <v>0</v>
      </c>
      <c r="N83" s="55">
        <v>84</v>
      </c>
      <c r="O83" s="93">
        <v>0</v>
      </c>
      <c r="P83" s="137">
        <v>0</v>
      </c>
      <c r="Q83" s="60">
        <v>46</v>
      </c>
      <c r="R83" s="50">
        <v>45</v>
      </c>
      <c r="S83" s="126">
        <v>2</v>
      </c>
      <c r="T83" s="134">
        <f t="shared" si="4"/>
        <v>3951</v>
      </c>
      <c r="U83" s="130">
        <f t="shared" si="5"/>
        <v>708</v>
      </c>
      <c r="V83" s="135">
        <f t="shared" si="6"/>
        <v>9</v>
      </c>
    </row>
    <row r="84" spans="1:22">
      <c r="A84" s="61" t="s">
        <v>259</v>
      </c>
      <c r="B84" s="53">
        <v>10567</v>
      </c>
      <c r="C84" s="92">
        <v>14832</v>
      </c>
      <c r="D84" s="54">
        <v>410</v>
      </c>
      <c r="E84" s="55">
        <v>45054</v>
      </c>
      <c r="F84" s="93">
        <v>6262</v>
      </c>
      <c r="G84" s="56">
        <v>1458</v>
      </c>
      <c r="H84" s="57">
        <v>432</v>
      </c>
      <c r="I84" s="94">
        <v>227</v>
      </c>
      <c r="J84" s="115">
        <v>8</v>
      </c>
      <c r="K84" s="57">
        <v>0</v>
      </c>
      <c r="L84" s="94">
        <v>0</v>
      </c>
      <c r="M84" s="115">
        <v>2</v>
      </c>
      <c r="N84" s="55">
        <v>178</v>
      </c>
      <c r="O84" s="93">
        <v>0</v>
      </c>
      <c r="P84" s="137">
        <v>138</v>
      </c>
      <c r="Q84" s="60">
        <v>1048</v>
      </c>
      <c r="R84" s="50">
        <v>2971</v>
      </c>
      <c r="S84" s="126">
        <v>345</v>
      </c>
      <c r="T84" s="134">
        <f t="shared" si="4"/>
        <v>57279</v>
      </c>
      <c r="U84" s="130">
        <f t="shared" si="5"/>
        <v>24292</v>
      </c>
      <c r="V84" s="135">
        <f t="shared" si="6"/>
        <v>2361</v>
      </c>
    </row>
    <row r="85" spans="1:22">
      <c r="A85" s="61" t="s">
        <v>260</v>
      </c>
      <c r="B85" s="53">
        <v>5266</v>
      </c>
      <c r="C85" s="92">
        <v>9222</v>
      </c>
      <c r="D85" s="54">
        <v>1031</v>
      </c>
      <c r="E85" s="55">
        <v>15652</v>
      </c>
      <c r="F85" s="93">
        <v>2593</v>
      </c>
      <c r="G85" s="56">
        <v>470</v>
      </c>
      <c r="H85" s="57">
        <v>340</v>
      </c>
      <c r="I85" s="94">
        <v>76</v>
      </c>
      <c r="J85" s="115">
        <v>2</v>
      </c>
      <c r="K85" s="57">
        <v>0</v>
      </c>
      <c r="L85" s="94">
        <v>0</v>
      </c>
      <c r="M85" s="115">
        <v>0</v>
      </c>
      <c r="N85" s="55">
        <v>174</v>
      </c>
      <c r="O85" s="93">
        <v>0</v>
      </c>
      <c r="P85" s="137">
        <v>47</v>
      </c>
      <c r="Q85" s="60">
        <v>553</v>
      </c>
      <c r="R85" s="50">
        <v>4207</v>
      </c>
      <c r="S85" s="126">
        <v>53</v>
      </c>
      <c r="T85" s="134">
        <f t="shared" si="4"/>
        <v>21985</v>
      </c>
      <c r="U85" s="130">
        <f t="shared" si="5"/>
        <v>16098</v>
      </c>
      <c r="V85" s="135">
        <f t="shared" si="6"/>
        <v>1603</v>
      </c>
    </row>
    <row r="86" spans="1:22">
      <c r="A86" s="61" t="s">
        <v>261</v>
      </c>
      <c r="B86" s="53">
        <v>6644</v>
      </c>
      <c r="C86" s="92">
        <v>5038</v>
      </c>
      <c r="D86" s="54">
        <v>491</v>
      </c>
      <c r="E86" s="55">
        <v>94333</v>
      </c>
      <c r="F86" s="93">
        <v>17273</v>
      </c>
      <c r="G86" s="56">
        <v>2702</v>
      </c>
      <c r="H86" s="57">
        <v>630</v>
      </c>
      <c r="I86" s="94">
        <v>130</v>
      </c>
      <c r="J86" s="115">
        <v>11</v>
      </c>
      <c r="K86" s="57">
        <v>0</v>
      </c>
      <c r="L86" s="94">
        <v>0</v>
      </c>
      <c r="M86" s="115">
        <v>0</v>
      </c>
      <c r="N86" s="55">
        <v>100</v>
      </c>
      <c r="O86" s="93">
        <v>0</v>
      </c>
      <c r="P86" s="137">
        <v>10</v>
      </c>
      <c r="Q86" s="60">
        <v>390</v>
      </c>
      <c r="R86" s="50">
        <v>641</v>
      </c>
      <c r="S86" s="126">
        <v>57</v>
      </c>
      <c r="T86" s="134">
        <f t="shared" si="4"/>
        <v>102097</v>
      </c>
      <c r="U86" s="130">
        <f t="shared" si="5"/>
        <v>23082</v>
      </c>
      <c r="V86" s="135">
        <f t="shared" si="6"/>
        <v>3271</v>
      </c>
    </row>
    <row r="87" spans="1:22">
      <c r="A87" s="61" t="s">
        <v>262</v>
      </c>
      <c r="B87" s="53">
        <v>2428</v>
      </c>
      <c r="C87" s="92">
        <v>3243</v>
      </c>
      <c r="D87" s="54">
        <v>223</v>
      </c>
      <c r="E87" s="55">
        <v>11581</v>
      </c>
      <c r="F87" s="93">
        <v>1963</v>
      </c>
      <c r="G87" s="56">
        <v>252</v>
      </c>
      <c r="H87" s="57">
        <v>198</v>
      </c>
      <c r="I87" s="94">
        <v>119</v>
      </c>
      <c r="J87" s="115">
        <v>15</v>
      </c>
      <c r="K87" s="57">
        <v>0</v>
      </c>
      <c r="L87" s="94">
        <v>0</v>
      </c>
      <c r="M87" s="115">
        <v>0</v>
      </c>
      <c r="N87" s="55">
        <v>114</v>
      </c>
      <c r="O87" s="93">
        <v>1</v>
      </c>
      <c r="P87" s="137">
        <v>5</v>
      </c>
      <c r="Q87" s="60">
        <v>590</v>
      </c>
      <c r="R87" s="50">
        <v>2242</v>
      </c>
      <c r="S87" s="126">
        <v>105</v>
      </c>
      <c r="T87" s="134">
        <f t="shared" si="4"/>
        <v>14911</v>
      </c>
      <c r="U87" s="130">
        <f t="shared" si="5"/>
        <v>7568</v>
      </c>
      <c r="V87" s="135">
        <f t="shared" si="6"/>
        <v>600</v>
      </c>
    </row>
    <row r="88" spans="1:22">
      <c r="A88" s="61" t="s">
        <v>263</v>
      </c>
      <c r="B88" s="53">
        <v>7736</v>
      </c>
      <c r="C88" s="92">
        <v>12682</v>
      </c>
      <c r="D88" s="54">
        <v>723</v>
      </c>
      <c r="E88" s="55">
        <v>36061</v>
      </c>
      <c r="F88" s="93">
        <v>9251</v>
      </c>
      <c r="G88" s="56">
        <v>2482</v>
      </c>
      <c r="H88" s="57">
        <v>443</v>
      </c>
      <c r="I88" s="94">
        <v>186</v>
      </c>
      <c r="J88" s="115">
        <v>32</v>
      </c>
      <c r="K88" s="57">
        <v>0</v>
      </c>
      <c r="L88" s="94">
        <v>0</v>
      </c>
      <c r="M88" s="115">
        <v>1</v>
      </c>
      <c r="N88" s="55">
        <v>243</v>
      </c>
      <c r="O88" s="93">
        <v>0</v>
      </c>
      <c r="P88" s="137">
        <v>30</v>
      </c>
      <c r="Q88" s="60">
        <v>1578</v>
      </c>
      <c r="R88" s="50">
        <v>3637</v>
      </c>
      <c r="S88" s="126">
        <v>150</v>
      </c>
      <c r="T88" s="134">
        <f t="shared" si="4"/>
        <v>46061</v>
      </c>
      <c r="U88" s="130">
        <f t="shared" si="5"/>
        <v>25756</v>
      </c>
      <c r="V88" s="135">
        <f t="shared" si="6"/>
        <v>3418</v>
      </c>
    </row>
    <row r="89" spans="1:22">
      <c r="A89" s="61" t="s">
        <v>264</v>
      </c>
      <c r="B89" s="53">
        <v>355811</v>
      </c>
      <c r="C89" s="92">
        <v>422154</v>
      </c>
      <c r="D89" s="54">
        <v>71899</v>
      </c>
      <c r="E89" s="55">
        <v>815095</v>
      </c>
      <c r="F89" s="93">
        <v>200284</v>
      </c>
      <c r="G89" s="56">
        <v>110669</v>
      </c>
      <c r="H89" s="57">
        <v>29468</v>
      </c>
      <c r="I89" s="94">
        <v>26493</v>
      </c>
      <c r="J89" s="115">
        <v>199</v>
      </c>
      <c r="K89" s="57">
        <v>0</v>
      </c>
      <c r="L89" s="94">
        <v>0</v>
      </c>
      <c r="M89" s="115">
        <v>3</v>
      </c>
      <c r="N89" s="55">
        <v>14035</v>
      </c>
      <c r="O89" s="93">
        <v>27</v>
      </c>
      <c r="P89" s="137">
        <v>8516</v>
      </c>
      <c r="Q89" s="60">
        <v>34835</v>
      </c>
      <c r="R89" s="50">
        <v>59459</v>
      </c>
      <c r="S89" s="126">
        <v>12160</v>
      </c>
      <c r="T89" s="134">
        <f t="shared" si="4"/>
        <v>1249244</v>
      </c>
      <c r="U89" s="130">
        <f t="shared" si="5"/>
        <v>708417</v>
      </c>
      <c r="V89" s="135">
        <f t="shared" si="6"/>
        <v>203446</v>
      </c>
    </row>
    <row r="90" spans="1:22">
      <c r="A90" s="61" t="s">
        <v>265</v>
      </c>
      <c r="B90" s="53">
        <v>15098</v>
      </c>
      <c r="C90" s="92">
        <v>19690</v>
      </c>
      <c r="D90" s="54">
        <v>2566</v>
      </c>
      <c r="E90" s="55">
        <v>27537</v>
      </c>
      <c r="F90" s="93">
        <v>9194</v>
      </c>
      <c r="G90" s="56">
        <v>2447</v>
      </c>
      <c r="H90" s="57">
        <v>2716</v>
      </c>
      <c r="I90" s="94">
        <v>1194</v>
      </c>
      <c r="J90" s="115">
        <v>252</v>
      </c>
      <c r="K90" s="57">
        <v>0</v>
      </c>
      <c r="L90" s="94">
        <v>0</v>
      </c>
      <c r="M90" s="115">
        <v>0</v>
      </c>
      <c r="N90" s="55">
        <v>125</v>
      </c>
      <c r="O90" s="93">
        <v>0</v>
      </c>
      <c r="P90" s="137">
        <v>18</v>
      </c>
      <c r="Q90" s="60">
        <v>354</v>
      </c>
      <c r="R90" s="50">
        <v>1612</v>
      </c>
      <c r="S90" s="126">
        <v>332</v>
      </c>
      <c r="T90" s="134">
        <f t="shared" si="4"/>
        <v>45830</v>
      </c>
      <c r="U90" s="130">
        <f t="shared" si="5"/>
        <v>31690</v>
      </c>
      <c r="V90" s="135">
        <f t="shared" si="6"/>
        <v>5615</v>
      </c>
    </row>
    <row r="91" spans="1:22">
      <c r="A91" s="61" t="s">
        <v>266</v>
      </c>
      <c r="B91" s="53">
        <v>34984</v>
      </c>
      <c r="C91" s="92">
        <v>20129</v>
      </c>
      <c r="D91" s="54">
        <v>4587</v>
      </c>
      <c r="E91" s="55">
        <v>114221</v>
      </c>
      <c r="F91" s="93">
        <v>17610</v>
      </c>
      <c r="G91" s="56">
        <v>6278</v>
      </c>
      <c r="H91" s="57">
        <v>6550</v>
      </c>
      <c r="I91" s="94">
        <v>3560</v>
      </c>
      <c r="J91" s="115">
        <v>552</v>
      </c>
      <c r="K91" s="57">
        <v>0</v>
      </c>
      <c r="L91" s="94">
        <v>0</v>
      </c>
      <c r="M91" s="115">
        <v>4</v>
      </c>
      <c r="N91" s="55">
        <v>278</v>
      </c>
      <c r="O91" s="93">
        <v>0</v>
      </c>
      <c r="P91" s="137">
        <v>76</v>
      </c>
      <c r="Q91" s="60">
        <v>671</v>
      </c>
      <c r="R91" s="50">
        <v>172</v>
      </c>
      <c r="S91" s="126">
        <v>542</v>
      </c>
      <c r="T91" s="134">
        <f t="shared" si="4"/>
        <v>156704</v>
      </c>
      <c r="U91" s="130">
        <f t="shared" si="5"/>
        <v>41471</v>
      </c>
      <c r="V91" s="135">
        <f t="shared" si="6"/>
        <v>12039</v>
      </c>
    </row>
    <row r="92" spans="1:22">
      <c r="A92" s="61" t="s">
        <v>267</v>
      </c>
      <c r="B92" s="53">
        <v>447</v>
      </c>
      <c r="C92" s="92">
        <v>241</v>
      </c>
      <c r="D92" s="54">
        <v>2</v>
      </c>
      <c r="E92" s="55">
        <v>3694</v>
      </c>
      <c r="F92" s="93">
        <v>388</v>
      </c>
      <c r="G92" s="56">
        <v>33</v>
      </c>
      <c r="H92" s="57">
        <v>81</v>
      </c>
      <c r="I92" s="94">
        <v>51</v>
      </c>
      <c r="J92" s="115">
        <v>4</v>
      </c>
      <c r="K92" s="57">
        <v>0</v>
      </c>
      <c r="L92" s="94">
        <v>0</v>
      </c>
      <c r="M92" s="115">
        <v>0</v>
      </c>
      <c r="N92" s="55">
        <v>82</v>
      </c>
      <c r="O92" s="93">
        <v>0</v>
      </c>
      <c r="P92" s="137">
        <v>0</v>
      </c>
      <c r="Q92" s="60">
        <v>46</v>
      </c>
      <c r="R92" s="50">
        <v>45</v>
      </c>
      <c r="S92" s="126">
        <v>6</v>
      </c>
      <c r="T92" s="134">
        <f t="shared" si="4"/>
        <v>4350</v>
      </c>
      <c r="U92" s="130">
        <f t="shared" si="5"/>
        <v>725</v>
      </c>
      <c r="V92" s="135">
        <f t="shared" si="6"/>
        <v>45</v>
      </c>
    </row>
    <row r="93" spans="1:22">
      <c r="A93" s="61" t="s">
        <v>268</v>
      </c>
      <c r="B93" s="53">
        <v>5885</v>
      </c>
      <c r="C93" s="92">
        <v>3816</v>
      </c>
      <c r="D93" s="54">
        <v>319</v>
      </c>
      <c r="E93" s="55">
        <v>4374</v>
      </c>
      <c r="F93" s="93">
        <v>546</v>
      </c>
      <c r="G93" s="56">
        <v>69</v>
      </c>
      <c r="H93" s="57">
        <v>88</v>
      </c>
      <c r="I93" s="94">
        <v>57</v>
      </c>
      <c r="J93" s="115">
        <v>0</v>
      </c>
      <c r="K93" s="57">
        <v>0</v>
      </c>
      <c r="L93" s="94">
        <v>0</v>
      </c>
      <c r="M93" s="115">
        <v>0</v>
      </c>
      <c r="N93" s="55">
        <v>409</v>
      </c>
      <c r="O93" s="93">
        <v>0</v>
      </c>
      <c r="P93" s="137">
        <v>24</v>
      </c>
      <c r="Q93" s="60">
        <v>181</v>
      </c>
      <c r="R93" s="50">
        <v>563</v>
      </c>
      <c r="S93" s="126">
        <v>13</v>
      </c>
      <c r="T93" s="134">
        <f t="shared" si="4"/>
        <v>10937</v>
      </c>
      <c r="U93" s="130">
        <f t="shared" si="5"/>
        <v>4982</v>
      </c>
      <c r="V93" s="135">
        <f t="shared" si="6"/>
        <v>425</v>
      </c>
    </row>
    <row r="94" spans="1:22">
      <c r="A94" s="61" t="s">
        <v>269</v>
      </c>
      <c r="B94" s="53">
        <v>2419</v>
      </c>
      <c r="C94" s="92">
        <v>5152</v>
      </c>
      <c r="D94" s="54">
        <v>327</v>
      </c>
      <c r="E94" s="55">
        <v>9848</v>
      </c>
      <c r="F94" s="93">
        <v>1452</v>
      </c>
      <c r="G94" s="56">
        <v>457</v>
      </c>
      <c r="H94" s="57">
        <v>146</v>
      </c>
      <c r="I94" s="94">
        <v>88</v>
      </c>
      <c r="J94" s="115">
        <v>3</v>
      </c>
      <c r="K94" s="57">
        <v>0</v>
      </c>
      <c r="L94" s="94">
        <v>0</v>
      </c>
      <c r="M94" s="115">
        <v>1</v>
      </c>
      <c r="N94" s="55">
        <v>144</v>
      </c>
      <c r="O94" s="93">
        <v>0</v>
      </c>
      <c r="P94" s="137">
        <v>29</v>
      </c>
      <c r="Q94" s="60">
        <v>840</v>
      </c>
      <c r="R94" s="50">
        <v>1290</v>
      </c>
      <c r="S94" s="126">
        <v>71</v>
      </c>
      <c r="T94" s="134">
        <f t="shared" si="4"/>
        <v>13397</v>
      </c>
      <c r="U94" s="130">
        <f t="shared" si="5"/>
        <v>7982</v>
      </c>
      <c r="V94" s="135">
        <f t="shared" si="6"/>
        <v>888</v>
      </c>
    </row>
    <row r="95" spans="1:22">
      <c r="A95" s="61" t="s">
        <v>270</v>
      </c>
      <c r="B95" s="53">
        <v>1862</v>
      </c>
      <c r="C95" s="92">
        <v>1116</v>
      </c>
      <c r="D95" s="54">
        <v>138</v>
      </c>
      <c r="E95" s="55">
        <v>10734</v>
      </c>
      <c r="F95" s="93">
        <v>1290</v>
      </c>
      <c r="G95" s="56">
        <v>175</v>
      </c>
      <c r="H95" s="57">
        <v>211</v>
      </c>
      <c r="I95" s="94">
        <v>207</v>
      </c>
      <c r="J95" s="115">
        <v>1</v>
      </c>
      <c r="K95" s="57">
        <v>0</v>
      </c>
      <c r="L95" s="94">
        <v>0</v>
      </c>
      <c r="M95" s="115">
        <v>0</v>
      </c>
      <c r="N95" s="55">
        <v>88</v>
      </c>
      <c r="O95" s="93">
        <v>0</v>
      </c>
      <c r="P95" s="137">
        <v>1</v>
      </c>
      <c r="Q95" s="60">
        <v>87</v>
      </c>
      <c r="R95" s="50">
        <v>435</v>
      </c>
      <c r="S95" s="126">
        <v>19</v>
      </c>
      <c r="T95" s="134">
        <f t="shared" si="4"/>
        <v>12982</v>
      </c>
      <c r="U95" s="130">
        <f t="shared" si="5"/>
        <v>3048</v>
      </c>
      <c r="V95" s="135">
        <f t="shared" si="6"/>
        <v>334</v>
      </c>
    </row>
    <row r="96" spans="1:22">
      <c r="A96" s="61" t="s">
        <v>271</v>
      </c>
      <c r="B96" s="53">
        <v>992</v>
      </c>
      <c r="C96" s="92">
        <v>2099</v>
      </c>
      <c r="D96" s="54">
        <v>141</v>
      </c>
      <c r="E96" s="55">
        <v>6442</v>
      </c>
      <c r="F96" s="93">
        <v>1090</v>
      </c>
      <c r="G96" s="56">
        <v>207</v>
      </c>
      <c r="H96" s="57">
        <v>137</v>
      </c>
      <c r="I96" s="94">
        <v>55</v>
      </c>
      <c r="J96" s="115">
        <v>0</v>
      </c>
      <c r="K96" s="57">
        <v>0</v>
      </c>
      <c r="L96" s="94">
        <v>0</v>
      </c>
      <c r="M96" s="115">
        <v>0</v>
      </c>
      <c r="N96" s="55">
        <v>84</v>
      </c>
      <c r="O96" s="93">
        <v>0</v>
      </c>
      <c r="P96" s="137">
        <v>4</v>
      </c>
      <c r="Q96" s="60">
        <v>171</v>
      </c>
      <c r="R96" s="50">
        <v>395</v>
      </c>
      <c r="S96" s="126">
        <v>27</v>
      </c>
      <c r="T96" s="134">
        <f t="shared" si="4"/>
        <v>7826</v>
      </c>
      <c r="U96" s="130">
        <f t="shared" si="5"/>
        <v>3639</v>
      </c>
      <c r="V96" s="135">
        <f t="shared" si="6"/>
        <v>379</v>
      </c>
    </row>
    <row r="97" spans="1:22">
      <c r="A97" s="61" t="s">
        <v>272</v>
      </c>
      <c r="B97" s="53">
        <v>37779</v>
      </c>
      <c r="C97" s="92">
        <v>57658</v>
      </c>
      <c r="D97" s="54">
        <v>4378</v>
      </c>
      <c r="E97" s="55">
        <v>275127</v>
      </c>
      <c r="F97" s="93">
        <v>43800</v>
      </c>
      <c r="G97" s="56">
        <v>15581</v>
      </c>
      <c r="H97" s="57">
        <v>34630</v>
      </c>
      <c r="I97" s="94">
        <v>15803</v>
      </c>
      <c r="J97" s="115">
        <v>5963</v>
      </c>
      <c r="K97" s="57">
        <v>0</v>
      </c>
      <c r="L97" s="94">
        <v>0</v>
      </c>
      <c r="M97" s="115">
        <v>2</v>
      </c>
      <c r="N97" s="55">
        <v>825</v>
      </c>
      <c r="O97" s="93">
        <v>10</v>
      </c>
      <c r="P97" s="137">
        <v>431</v>
      </c>
      <c r="Q97" s="60">
        <v>5945</v>
      </c>
      <c r="R97" s="50">
        <v>9887</v>
      </c>
      <c r="S97" s="126">
        <v>1427</v>
      </c>
      <c r="T97" s="134">
        <f t="shared" si="4"/>
        <v>354306</v>
      </c>
      <c r="U97" s="130">
        <f t="shared" si="5"/>
        <v>127158</v>
      </c>
      <c r="V97" s="135">
        <f t="shared" si="6"/>
        <v>27782</v>
      </c>
    </row>
    <row r="98" spans="1:22">
      <c r="A98" s="61" t="s">
        <v>273</v>
      </c>
      <c r="B98" s="53">
        <v>43083</v>
      </c>
      <c r="C98" s="92">
        <v>48465</v>
      </c>
      <c r="D98" s="54">
        <v>3227</v>
      </c>
      <c r="E98" s="55">
        <v>253828</v>
      </c>
      <c r="F98" s="93">
        <v>37106</v>
      </c>
      <c r="G98" s="56">
        <v>7227</v>
      </c>
      <c r="H98" s="57">
        <v>6559</v>
      </c>
      <c r="I98" s="94">
        <v>884</v>
      </c>
      <c r="J98" s="115">
        <v>83</v>
      </c>
      <c r="K98" s="57">
        <v>0</v>
      </c>
      <c r="L98" s="94">
        <v>0</v>
      </c>
      <c r="M98" s="115">
        <v>0</v>
      </c>
      <c r="N98" s="55">
        <v>339</v>
      </c>
      <c r="O98" s="93">
        <v>0</v>
      </c>
      <c r="P98" s="137">
        <v>41</v>
      </c>
      <c r="Q98" s="60">
        <v>5048</v>
      </c>
      <c r="R98" s="50">
        <v>5471</v>
      </c>
      <c r="S98" s="126">
        <v>564</v>
      </c>
      <c r="T98" s="134">
        <f t="shared" si="4"/>
        <v>308857</v>
      </c>
      <c r="U98" s="130">
        <f t="shared" si="5"/>
        <v>91926</v>
      </c>
      <c r="V98" s="135">
        <f t="shared" si="6"/>
        <v>11142</v>
      </c>
    </row>
    <row r="99" spans="1:22">
      <c r="A99" s="61" t="s">
        <v>274</v>
      </c>
      <c r="B99" s="53">
        <v>1722</v>
      </c>
      <c r="C99" s="92">
        <v>1800</v>
      </c>
      <c r="D99" s="54">
        <v>13</v>
      </c>
      <c r="E99" s="55">
        <v>30317</v>
      </c>
      <c r="F99" s="93">
        <v>4776</v>
      </c>
      <c r="G99" s="56">
        <v>987</v>
      </c>
      <c r="H99" s="57">
        <v>259</v>
      </c>
      <c r="I99" s="94">
        <v>175</v>
      </c>
      <c r="J99" s="115">
        <v>29</v>
      </c>
      <c r="K99" s="57">
        <v>0</v>
      </c>
      <c r="L99" s="94">
        <v>0</v>
      </c>
      <c r="M99" s="115">
        <v>0</v>
      </c>
      <c r="N99" s="55">
        <v>147</v>
      </c>
      <c r="O99" s="93">
        <v>0</v>
      </c>
      <c r="P99" s="137">
        <v>20</v>
      </c>
      <c r="Q99" s="60">
        <v>152</v>
      </c>
      <c r="R99" s="50">
        <v>340</v>
      </c>
      <c r="S99" s="126">
        <v>38</v>
      </c>
      <c r="T99" s="134">
        <f t="shared" si="4"/>
        <v>32597</v>
      </c>
      <c r="U99" s="130">
        <f t="shared" si="5"/>
        <v>7091</v>
      </c>
      <c r="V99" s="135">
        <f t="shared" si="6"/>
        <v>1087</v>
      </c>
    </row>
    <row r="100" spans="1:22">
      <c r="A100" s="61" t="s">
        <v>275</v>
      </c>
      <c r="B100" s="53">
        <v>2303</v>
      </c>
      <c r="C100" s="92">
        <v>7679</v>
      </c>
      <c r="D100" s="54">
        <v>187</v>
      </c>
      <c r="E100" s="55">
        <v>17384</v>
      </c>
      <c r="F100" s="93">
        <v>2490</v>
      </c>
      <c r="G100" s="56">
        <v>624</v>
      </c>
      <c r="H100" s="57">
        <v>888</v>
      </c>
      <c r="I100" s="94">
        <v>239</v>
      </c>
      <c r="J100" s="115">
        <v>6</v>
      </c>
      <c r="K100" s="57">
        <v>0</v>
      </c>
      <c r="L100" s="94">
        <v>0</v>
      </c>
      <c r="M100" s="115">
        <v>0</v>
      </c>
      <c r="N100" s="55">
        <v>165</v>
      </c>
      <c r="O100" s="93">
        <v>0</v>
      </c>
      <c r="P100" s="137">
        <v>17</v>
      </c>
      <c r="Q100" s="60">
        <v>1691</v>
      </c>
      <c r="R100" s="50">
        <v>3824</v>
      </c>
      <c r="S100" s="126">
        <v>73</v>
      </c>
      <c r="T100" s="134">
        <f t="shared" si="4"/>
        <v>22431</v>
      </c>
      <c r="U100" s="130">
        <f t="shared" si="5"/>
        <v>14232</v>
      </c>
      <c r="V100" s="135">
        <f t="shared" si="6"/>
        <v>907</v>
      </c>
    </row>
    <row r="101" spans="1:22">
      <c r="A101" s="61" t="s">
        <v>276</v>
      </c>
      <c r="B101" s="53">
        <v>1002</v>
      </c>
      <c r="C101" s="92">
        <v>2090</v>
      </c>
      <c r="D101" s="54">
        <v>131</v>
      </c>
      <c r="E101" s="55">
        <v>6144</v>
      </c>
      <c r="F101" s="93">
        <v>562</v>
      </c>
      <c r="G101" s="56">
        <v>258</v>
      </c>
      <c r="H101" s="57">
        <v>225</v>
      </c>
      <c r="I101" s="94">
        <v>82</v>
      </c>
      <c r="J101" s="115">
        <v>11</v>
      </c>
      <c r="K101" s="57">
        <v>0</v>
      </c>
      <c r="L101" s="94">
        <v>0</v>
      </c>
      <c r="M101" s="115">
        <v>0</v>
      </c>
      <c r="N101" s="55">
        <v>121</v>
      </c>
      <c r="O101" s="93">
        <v>0</v>
      </c>
      <c r="P101" s="137">
        <v>14</v>
      </c>
      <c r="Q101" s="60">
        <v>155</v>
      </c>
      <c r="R101" s="50">
        <v>850</v>
      </c>
      <c r="S101" s="126">
        <v>626</v>
      </c>
      <c r="T101" s="134">
        <f t="shared" si="4"/>
        <v>7647</v>
      </c>
      <c r="U101" s="130">
        <f t="shared" si="5"/>
        <v>3584</v>
      </c>
      <c r="V101" s="135">
        <f t="shared" si="6"/>
        <v>1040</v>
      </c>
    </row>
    <row r="102" spans="1:22">
      <c r="A102" s="61" t="s">
        <v>277</v>
      </c>
      <c r="B102" s="53">
        <v>1088</v>
      </c>
      <c r="C102" s="92">
        <v>1340</v>
      </c>
      <c r="D102" s="54">
        <v>4</v>
      </c>
      <c r="E102" s="55">
        <v>4477</v>
      </c>
      <c r="F102" s="93">
        <v>922</v>
      </c>
      <c r="G102" s="56">
        <v>40</v>
      </c>
      <c r="H102" s="57">
        <v>90</v>
      </c>
      <c r="I102" s="94">
        <v>71</v>
      </c>
      <c r="J102" s="115">
        <v>0</v>
      </c>
      <c r="K102" s="57">
        <v>0</v>
      </c>
      <c r="L102" s="94">
        <v>0</v>
      </c>
      <c r="M102" s="115">
        <v>0</v>
      </c>
      <c r="N102" s="55">
        <v>82</v>
      </c>
      <c r="O102" s="93">
        <v>0</v>
      </c>
      <c r="P102" s="137">
        <v>0</v>
      </c>
      <c r="Q102" s="60">
        <v>100</v>
      </c>
      <c r="R102" s="50">
        <v>335</v>
      </c>
      <c r="S102" s="126">
        <v>4</v>
      </c>
      <c r="T102" s="134">
        <f t="shared" si="4"/>
        <v>5837</v>
      </c>
      <c r="U102" s="130">
        <f t="shared" si="5"/>
        <v>2668</v>
      </c>
      <c r="V102" s="135">
        <f t="shared" si="6"/>
        <v>48</v>
      </c>
    </row>
    <row r="103" spans="1:22">
      <c r="A103" s="61" t="s">
        <v>278</v>
      </c>
      <c r="B103" s="53">
        <v>6670</v>
      </c>
      <c r="C103" s="92">
        <v>10361</v>
      </c>
      <c r="D103" s="54">
        <v>1501</v>
      </c>
      <c r="E103" s="55">
        <v>26107</v>
      </c>
      <c r="F103" s="93">
        <v>3163</v>
      </c>
      <c r="G103" s="56">
        <v>1359</v>
      </c>
      <c r="H103" s="57">
        <v>247</v>
      </c>
      <c r="I103" s="94">
        <v>62</v>
      </c>
      <c r="J103" s="115">
        <v>10</v>
      </c>
      <c r="K103" s="57">
        <v>0</v>
      </c>
      <c r="L103" s="94">
        <v>0</v>
      </c>
      <c r="M103" s="115">
        <v>0</v>
      </c>
      <c r="N103" s="55">
        <v>116</v>
      </c>
      <c r="O103" s="93">
        <v>0</v>
      </c>
      <c r="P103" s="137">
        <v>13</v>
      </c>
      <c r="Q103" s="60">
        <v>1295</v>
      </c>
      <c r="R103" s="50">
        <v>1508</v>
      </c>
      <c r="S103" s="126">
        <v>217</v>
      </c>
      <c r="T103" s="134">
        <f t="shared" si="4"/>
        <v>34435</v>
      </c>
      <c r="U103" s="130">
        <f t="shared" si="5"/>
        <v>15094</v>
      </c>
      <c r="V103" s="135">
        <f t="shared" si="6"/>
        <v>3100</v>
      </c>
    </row>
    <row r="104" spans="1:22">
      <c r="A104" s="61" t="s">
        <v>279</v>
      </c>
      <c r="B104" s="53">
        <v>2104</v>
      </c>
      <c r="C104" s="92">
        <v>1764</v>
      </c>
      <c r="D104" s="54">
        <v>67</v>
      </c>
      <c r="E104" s="55">
        <v>10372</v>
      </c>
      <c r="F104" s="93">
        <v>1577</v>
      </c>
      <c r="G104" s="56">
        <v>164</v>
      </c>
      <c r="H104" s="57">
        <v>280</v>
      </c>
      <c r="I104" s="94">
        <v>65</v>
      </c>
      <c r="J104" s="115">
        <v>7</v>
      </c>
      <c r="K104" s="57">
        <v>0</v>
      </c>
      <c r="L104" s="94">
        <v>0</v>
      </c>
      <c r="M104" s="115">
        <v>0</v>
      </c>
      <c r="N104" s="55">
        <v>101</v>
      </c>
      <c r="O104" s="93">
        <v>0</v>
      </c>
      <c r="P104" s="137">
        <v>8</v>
      </c>
      <c r="Q104" s="60">
        <v>530</v>
      </c>
      <c r="R104" s="50">
        <v>1015</v>
      </c>
      <c r="S104" s="126">
        <v>51</v>
      </c>
      <c r="T104" s="134">
        <f t="shared" si="4"/>
        <v>13387</v>
      </c>
      <c r="U104" s="130">
        <f t="shared" si="5"/>
        <v>4421</v>
      </c>
      <c r="V104" s="135">
        <f t="shared" si="6"/>
        <v>297</v>
      </c>
    </row>
    <row r="105" spans="1:22">
      <c r="A105" s="61" t="s">
        <v>280</v>
      </c>
      <c r="B105" s="53">
        <v>60</v>
      </c>
      <c r="C105" s="92">
        <v>204</v>
      </c>
      <c r="D105" s="54">
        <v>9</v>
      </c>
      <c r="E105" s="55">
        <v>3957</v>
      </c>
      <c r="F105" s="93">
        <v>526</v>
      </c>
      <c r="G105" s="56">
        <v>32</v>
      </c>
      <c r="H105" s="57">
        <v>65</v>
      </c>
      <c r="I105" s="94">
        <v>40</v>
      </c>
      <c r="J105" s="115">
        <v>0</v>
      </c>
      <c r="K105" s="57">
        <v>0</v>
      </c>
      <c r="L105" s="94">
        <v>0</v>
      </c>
      <c r="M105" s="115">
        <v>2</v>
      </c>
      <c r="N105" s="55">
        <v>84</v>
      </c>
      <c r="O105" s="93">
        <v>0</v>
      </c>
      <c r="P105" s="137">
        <v>0</v>
      </c>
      <c r="Q105" s="60">
        <v>84</v>
      </c>
      <c r="R105" s="50">
        <v>169</v>
      </c>
      <c r="S105" s="126">
        <v>31</v>
      </c>
      <c r="T105" s="134">
        <f t="shared" si="4"/>
        <v>4250</v>
      </c>
      <c r="U105" s="130">
        <f t="shared" si="5"/>
        <v>939</v>
      </c>
      <c r="V105" s="135">
        <f t="shared" si="6"/>
        <v>74</v>
      </c>
    </row>
    <row r="106" spans="1:22">
      <c r="A106" s="61" t="s">
        <v>281</v>
      </c>
      <c r="B106" s="53">
        <v>1997</v>
      </c>
      <c r="C106" s="92">
        <v>2945</v>
      </c>
      <c r="D106" s="54">
        <v>530</v>
      </c>
      <c r="E106" s="55">
        <v>5889</v>
      </c>
      <c r="F106" s="93">
        <v>805</v>
      </c>
      <c r="G106" s="56">
        <v>234</v>
      </c>
      <c r="H106" s="57">
        <v>78</v>
      </c>
      <c r="I106" s="94">
        <v>49</v>
      </c>
      <c r="J106" s="115">
        <v>0</v>
      </c>
      <c r="K106" s="57">
        <v>0</v>
      </c>
      <c r="L106" s="94">
        <v>0</v>
      </c>
      <c r="M106" s="115">
        <v>0</v>
      </c>
      <c r="N106" s="55">
        <v>86</v>
      </c>
      <c r="O106" s="93">
        <v>0</v>
      </c>
      <c r="P106" s="137">
        <v>0</v>
      </c>
      <c r="Q106" s="60">
        <v>964</v>
      </c>
      <c r="R106" s="50">
        <v>944</v>
      </c>
      <c r="S106" s="126">
        <v>12</v>
      </c>
      <c r="T106" s="134">
        <f t="shared" si="4"/>
        <v>9014</v>
      </c>
      <c r="U106" s="130">
        <f t="shared" si="5"/>
        <v>4743</v>
      </c>
      <c r="V106" s="135">
        <f t="shared" si="6"/>
        <v>776</v>
      </c>
    </row>
    <row r="107" spans="1:22">
      <c r="A107" s="61" t="s">
        <v>282</v>
      </c>
      <c r="B107" s="53">
        <v>3284</v>
      </c>
      <c r="C107" s="92">
        <v>3475</v>
      </c>
      <c r="D107" s="54">
        <v>263</v>
      </c>
      <c r="E107" s="55">
        <v>15812</v>
      </c>
      <c r="F107" s="93">
        <v>2174</v>
      </c>
      <c r="G107" s="56">
        <v>458</v>
      </c>
      <c r="H107" s="57">
        <v>305</v>
      </c>
      <c r="I107" s="94">
        <v>124</v>
      </c>
      <c r="J107" s="115">
        <v>4</v>
      </c>
      <c r="K107" s="57">
        <v>0</v>
      </c>
      <c r="L107" s="94">
        <v>0</v>
      </c>
      <c r="M107" s="115">
        <v>0</v>
      </c>
      <c r="N107" s="55">
        <v>164</v>
      </c>
      <c r="O107" s="93">
        <v>0</v>
      </c>
      <c r="P107" s="137">
        <v>30</v>
      </c>
      <c r="Q107" s="60">
        <v>414</v>
      </c>
      <c r="R107" s="50">
        <v>1094</v>
      </c>
      <c r="S107" s="126">
        <v>55</v>
      </c>
      <c r="T107" s="134">
        <f t="shared" si="4"/>
        <v>19979</v>
      </c>
      <c r="U107" s="130">
        <f t="shared" si="5"/>
        <v>6867</v>
      </c>
      <c r="V107" s="135">
        <f t="shared" si="6"/>
        <v>810</v>
      </c>
    </row>
    <row r="108" spans="1:22">
      <c r="A108" s="61" t="s">
        <v>283</v>
      </c>
      <c r="B108" s="53">
        <v>2390</v>
      </c>
      <c r="C108" s="92">
        <v>3997</v>
      </c>
      <c r="D108" s="54">
        <v>48</v>
      </c>
      <c r="E108" s="55">
        <v>11592</v>
      </c>
      <c r="F108" s="93">
        <v>1192</v>
      </c>
      <c r="G108" s="56">
        <v>85</v>
      </c>
      <c r="H108" s="57">
        <v>105</v>
      </c>
      <c r="I108" s="94">
        <v>57</v>
      </c>
      <c r="J108" s="115">
        <v>5</v>
      </c>
      <c r="K108" s="57">
        <v>0</v>
      </c>
      <c r="L108" s="94">
        <v>0</v>
      </c>
      <c r="M108" s="115">
        <v>0</v>
      </c>
      <c r="N108" s="55">
        <v>118</v>
      </c>
      <c r="O108" s="93">
        <v>0</v>
      </c>
      <c r="P108" s="137">
        <v>5</v>
      </c>
      <c r="Q108" s="60">
        <v>201</v>
      </c>
      <c r="R108" s="50">
        <v>439</v>
      </c>
      <c r="S108" s="126">
        <v>13</v>
      </c>
      <c r="T108" s="134">
        <f t="shared" si="4"/>
        <v>14406</v>
      </c>
      <c r="U108" s="130">
        <f t="shared" si="5"/>
        <v>5685</v>
      </c>
      <c r="V108" s="135">
        <f t="shared" si="6"/>
        <v>156</v>
      </c>
    </row>
    <row r="109" spans="1:22">
      <c r="A109" s="61" t="s">
        <v>284</v>
      </c>
      <c r="B109" s="53">
        <v>6854</v>
      </c>
      <c r="C109" s="92">
        <v>15086</v>
      </c>
      <c r="D109" s="54">
        <v>21</v>
      </c>
      <c r="E109" s="55">
        <v>11506</v>
      </c>
      <c r="F109" s="93">
        <v>3443</v>
      </c>
      <c r="G109" s="56">
        <v>707</v>
      </c>
      <c r="H109" s="57">
        <v>119</v>
      </c>
      <c r="I109" s="94">
        <v>49</v>
      </c>
      <c r="J109" s="115">
        <v>0</v>
      </c>
      <c r="K109" s="57">
        <v>0</v>
      </c>
      <c r="L109" s="94">
        <v>0</v>
      </c>
      <c r="M109" s="115">
        <v>0</v>
      </c>
      <c r="N109" s="55">
        <v>81</v>
      </c>
      <c r="O109" s="93">
        <v>0</v>
      </c>
      <c r="P109" s="137">
        <v>0</v>
      </c>
      <c r="Q109" s="60">
        <v>165</v>
      </c>
      <c r="R109" s="50">
        <v>384</v>
      </c>
      <c r="S109" s="126">
        <v>19</v>
      </c>
      <c r="T109" s="134">
        <f t="shared" si="4"/>
        <v>18725</v>
      </c>
      <c r="U109" s="130">
        <f t="shared" si="5"/>
        <v>18962</v>
      </c>
      <c r="V109" s="135">
        <f t="shared" si="6"/>
        <v>747</v>
      </c>
    </row>
    <row r="110" spans="1:22">
      <c r="A110" s="61" t="s">
        <v>285</v>
      </c>
      <c r="B110" s="53">
        <v>787</v>
      </c>
      <c r="C110" s="92">
        <v>629</v>
      </c>
      <c r="D110" s="54">
        <v>12</v>
      </c>
      <c r="E110" s="55">
        <v>6867</v>
      </c>
      <c r="F110" s="93">
        <v>2837</v>
      </c>
      <c r="G110" s="56">
        <v>708</v>
      </c>
      <c r="H110" s="57">
        <v>81</v>
      </c>
      <c r="I110" s="94">
        <v>49</v>
      </c>
      <c r="J110" s="115">
        <v>1</v>
      </c>
      <c r="K110" s="57">
        <v>0</v>
      </c>
      <c r="L110" s="94">
        <v>0</v>
      </c>
      <c r="M110" s="115">
        <v>0</v>
      </c>
      <c r="N110" s="55">
        <v>84</v>
      </c>
      <c r="O110" s="93">
        <v>0</v>
      </c>
      <c r="P110" s="137">
        <v>0</v>
      </c>
      <c r="Q110" s="60">
        <v>76</v>
      </c>
      <c r="R110" s="50">
        <v>103</v>
      </c>
      <c r="S110" s="126">
        <v>8</v>
      </c>
      <c r="T110" s="134">
        <f t="shared" si="4"/>
        <v>7895</v>
      </c>
      <c r="U110" s="130">
        <f t="shared" si="5"/>
        <v>3618</v>
      </c>
      <c r="V110" s="135">
        <f t="shared" si="6"/>
        <v>729</v>
      </c>
    </row>
    <row r="111" spans="1:22">
      <c r="A111" s="61" t="s">
        <v>286</v>
      </c>
      <c r="B111" s="53">
        <v>2364</v>
      </c>
      <c r="C111" s="92">
        <v>2376</v>
      </c>
      <c r="D111" s="54">
        <v>43</v>
      </c>
      <c r="E111" s="55">
        <v>27789</v>
      </c>
      <c r="F111" s="93">
        <v>8454</v>
      </c>
      <c r="G111" s="56">
        <v>1297</v>
      </c>
      <c r="H111" s="57">
        <v>186</v>
      </c>
      <c r="I111" s="94">
        <v>83</v>
      </c>
      <c r="J111" s="115">
        <v>6</v>
      </c>
      <c r="K111" s="57">
        <v>0</v>
      </c>
      <c r="L111" s="94">
        <v>0</v>
      </c>
      <c r="M111" s="115">
        <v>0</v>
      </c>
      <c r="N111" s="55">
        <v>331</v>
      </c>
      <c r="O111" s="93">
        <v>0</v>
      </c>
      <c r="P111" s="137">
        <v>78</v>
      </c>
      <c r="Q111" s="60">
        <v>138</v>
      </c>
      <c r="R111" s="50">
        <v>619</v>
      </c>
      <c r="S111" s="126">
        <v>62</v>
      </c>
      <c r="T111" s="134">
        <f t="shared" si="4"/>
        <v>30808</v>
      </c>
      <c r="U111" s="130">
        <f t="shared" si="5"/>
        <v>11532</v>
      </c>
      <c r="V111" s="135">
        <f t="shared" si="6"/>
        <v>1486</v>
      </c>
    </row>
    <row r="112" spans="1:22">
      <c r="A112" s="61" t="s">
        <v>287</v>
      </c>
      <c r="B112" s="53">
        <v>8960</v>
      </c>
      <c r="C112" s="92">
        <v>16595</v>
      </c>
      <c r="D112" s="54">
        <v>2017</v>
      </c>
      <c r="E112" s="55">
        <v>21840</v>
      </c>
      <c r="F112" s="93">
        <v>2235</v>
      </c>
      <c r="G112" s="56">
        <v>1239</v>
      </c>
      <c r="H112" s="57">
        <v>304</v>
      </c>
      <c r="I112" s="94">
        <v>202</v>
      </c>
      <c r="J112" s="115">
        <v>76</v>
      </c>
      <c r="K112" s="57">
        <v>0</v>
      </c>
      <c r="L112" s="94">
        <v>0</v>
      </c>
      <c r="M112" s="115">
        <v>0</v>
      </c>
      <c r="N112" s="55">
        <v>164</v>
      </c>
      <c r="O112" s="93">
        <v>0</v>
      </c>
      <c r="P112" s="137">
        <v>39</v>
      </c>
      <c r="Q112" s="60">
        <v>3721</v>
      </c>
      <c r="R112" s="50">
        <v>4436</v>
      </c>
      <c r="S112" s="126">
        <v>1440</v>
      </c>
      <c r="T112" s="134">
        <f t="shared" si="4"/>
        <v>34989</v>
      </c>
      <c r="U112" s="130">
        <f t="shared" si="5"/>
        <v>23468</v>
      </c>
      <c r="V112" s="135">
        <f t="shared" si="6"/>
        <v>4811</v>
      </c>
    </row>
    <row r="113" spans="1:22">
      <c r="A113" s="61" t="s">
        <v>288</v>
      </c>
      <c r="B113" s="53">
        <v>906</v>
      </c>
      <c r="C113" s="92">
        <v>1807</v>
      </c>
      <c r="D113" s="54">
        <v>31</v>
      </c>
      <c r="E113" s="55">
        <v>6011</v>
      </c>
      <c r="F113" s="93">
        <v>713</v>
      </c>
      <c r="G113" s="56">
        <v>109</v>
      </c>
      <c r="H113" s="57">
        <v>93</v>
      </c>
      <c r="I113" s="94">
        <v>97</v>
      </c>
      <c r="J113" s="115">
        <v>5</v>
      </c>
      <c r="K113" s="57">
        <v>0</v>
      </c>
      <c r="L113" s="94">
        <v>0</v>
      </c>
      <c r="M113" s="115">
        <v>0</v>
      </c>
      <c r="N113" s="55">
        <v>83</v>
      </c>
      <c r="O113" s="93">
        <v>0</v>
      </c>
      <c r="P113" s="137">
        <v>1</v>
      </c>
      <c r="Q113" s="60">
        <v>104</v>
      </c>
      <c r="R113" s="50">
        <v>197</v>
      </c>
      <c r="S113" s="126">
        <v>22</v>
      </c>
      <c r="T113" s="134">
        <f t="shared" si="4"/>
        <v>7197</v>
      </c>
      <c r="U113" s="130">
        <f t="shared" si="5"/>
        <v>2814</v>
      </c>
      <c r="V113" s="135">
        <f t="shared" si="6"/>
        <v>168</v>
      </c>
    </row>
    <row r="114" spans="1:22">
      <c r="A114" s="61" t="s">
        <v>289</v>
      </c>
      <c r="B114" s="53">
        <v>723</v>
      </c>
      <c r="C114" s="92">
        <v>916</v>
      </c>
      <c r="D114" s="54">
        <v>13</v>
      </c>
      <c r="E114" s="55">
        <v>4429</v>
      </c>
      <c r="F114" s="93">
        <v>477</v>
      </c>
      <c r="G114" s="56">
        <v>21</v>
      </c>
      <c r="H114" s="57">
        <v>90</v>
      </c>
      <c r="I114" s="94">
        <v>51</v>
      </c>
      <c r="J114" s="115">
        <v>0</v>
      </c>
      <c r="K114" s="57">
        <v>0</v>
      </c>
      <c r="L114" s="94">
        <v>0</v>
      </c>
      <c r="M114" s="115">
        <v>0</v>
      </c>
      <c r="N114" s="55">
        <v>83</v>
      </c>
      <c r="O114" s="93">
        <v>0</v>
      </c>
      <c r="P114" s="137">
        <v>0</v>
      </c>
      <c r="Q114" s="60">
        <v>59</v>
      </c>
      <c r="R114" s="50">
        <v>103</v>
      </c>
      <c r="S114" s="126">
        <v>6</v>
      </c>
      <c r="T114" s="134">
        <f t="shared" si="4"/>
        <v>5384</v>
      </c>
      <c r="U114" s="130">
        <f t="shared" si="5"/>
        <v>1547</v>
      </c>
      <c r="V114" s="135">
        <f t="shared" si="6"/>
        <v>40</v>
      </c>
    </row>
    <row r="115" spans="1:22">
      <c r="A115" s="61" t="s">
        <v>290</v>
      </c>
      <c r="B115" s="53">
        <v>13874</v>
      </c>
      <c r="C115" s="92">
        <v>13528</v>
      </c>
      <c r="D115" s="54">
        <v>1970</v>
      </c>
      <c r="E115" s="55">
        <v>46278</v>
      </c>
      <c r="F115" s="93">
        <v>9837</v>
      </c>
      <c r="G115" s="56">
        <v>2348</v>
      </c>
      <c r="H115" s="57">
        <v>1060</v>
      </c>
      <c r="I115" s="94">
        <v>261</v>
      </c>
      <c r="J115" s="115">
        <v>10</v>
      </c>
      <c r="K115" s="57">
        <v>0</v>
      </c>
      <c r="L115" s="94">
        <v>0</v>
      </c>
      <c r="M115" s="115">
        <v>3</v>
      </c>
      <c r="N115" s="55">
        <v>171</v>
      </c>
      <c r="O115" s="93">
        <v>0</v>
      </c>
      <c r="P115" s="137">
        <v>3</v>
      </c>
      <c r="Q115" s="60">
        <v>791</v>
      </c>
      <c r="R115" s="50">
        <v>2558</v>
      </c>
      <c r="S115" s="126">
        <v>134</v>
      </c>
      <c r="T115" s="134">
        <f t="shared" si="4"/>
        <v>62174</v>
      </c>
      <c r="U115" s="130">
        <f t="shared" si="5"/>
        <v>26184</v>
      </c>
      <c r="V115" s="135">
        <f t="shared" si="6"/>
        <v>4468</v>
      </c>
    </row>
    <row r="116" spans="1:22">
      <c r="A116" s="61" t="s">
        <v>291</v>
      </c>
      <c r="B116" s="53">
        <v>1834</v>
      </c>
      <c r="C116" s="92">
        <v>4184</v>
      </c>
      <c r="D116" s="54">
        <v>25</v>
      </c>
      <c r="E116" s="55">
        <v>7079</v>
      </c>
      <c r="F116" s="93">
        <v>1166</v>
      </c>
      <c r="G116" s="56">
        <v>205</v>
      </c>
      <c r="H116" s="57">
        <v>170</v>
      </c>
      <c r="I116" s="94">
        <v>142</v>
      </c>
      <c r="J116" s="115">
        <v>0</v>
      </c>
      <c r="K116" s="57">
        <v>0</v>
      </c>
      <c r="L116" s="94">
        <v>0</v>
      </c>
      <c r="M116" s="115">
        <v>0</v>
      </c>
      <c r="N116" s="55">
        <v>82</v>
      </c>
      <c r="O116" s="93">
        <v>0</v>
      </c>
      <c r="P116" s="137">
        <v>0</v>
      </c>
      <c r="Q116" s="60">
        <v>254</v>
      </c>
      <c r="R116" s="50">
        <v>453</v>
      </c>
      <c r="S116" s="126">
        <v>30</v>
      </c>
      <c r="T116" s="134">
        <f t="shared" si="4"/>
        <v>9419</v>
      </c>
      <c r="U116" s="130">
        <f t="shared" si="5"/>
        <v>5945</v>
      </c>
      <c r="V116" s="135">
        <f t="shared" si="6"/>
        <v>260</v>
      </c>
    </row>
    <row r="117" spans="1:22">
      <c r="A117" s="61" t="s">
        <v>292</v>
      </c>
      <c r="B117" s="53">
        <v>713</v>
      </c>
      <c r="C117" s="92">
        <v>4102</v>
      </c>
      <c r="D117" s="54">
        <v>66</v>
      </c>
      <c r="E117" s="55">
        <v>5390</v>
      </c>
      <c r="F117" s="93">
        <v>717</v>
      </c>
      <c r="G117" s="56">
        <v>102</v>
      </c>
      <c r="H117" s="57">
        <v>79</v>
      </c>
      <c r="I117" s="94">
        <v>49</v>
      </c>
      <c r="J117" s="115">
        <v>0</v>
      </c>
      <c r="K117" s="57">
        <v>0</v>
      </c>
      <c r="L117" s="94">
        <v>0</v>
      </c>
      <c r="M117" s="115">
        <v>0</v>
      </c>
      <c r="N117" s="55">
        <v>122</v>
      </c>
      <c r="O117" s="93">
        <v>0</v>
      </c>
      <c r="P117" s="137">
        <v>9</v>
      </c>
      <c r="Q117" s="60">
        <v>79</v>
      </c>
      <c r="R117" s="50">
        <v>185</v>
      </c>
      <c r="S117" s="126">
        <v>16</v>
      </c>
      <c r="T117" s="134">
        <f t="shared" si="4"/>
        <v>6383</v>
      </c>
      <c r="U117" s="130">
        <f t="shared" si="5"/>
        <v>5053</v>
      </c>
      <c r="V117" s="135">
        <f t="shared" si="6"/>
        <v>193</v>
      </c>
    </row>
    <row r="118" spans="1:22">
      <c r="A118" s="61" t="s">
        <v>293</v>
      </c>
      <c r="B118" s="53">
        <v>1814</v>
      </c>
      <c r="C118" s="92">
        <v>1901</v>
      </c>
      <c r="D118" s="54">
        <v>179</v>
      </c>
      <c r="E118" s="55">
        <v>8994</v>
      </c>
      <c r="F118" s="93">
        <v>1193</v>
      </c>
      <c r="G118" s="56">
        <v>316</v>
      </c>
      <c r="H118" s="57">
        <v>85</v>
      </c>
      <c r="I118" s="94">
        <v>51</v>
      </c>
      <c r="J118" s="115">
        <v>0</v>
      </c>
      <c r="K118" s="57">
        <v>0</v>
      </c>
      <c r="L118" s="94">
        <v>0</v>
      </c>
      <c r="M118" s="115">
        <v>0</v>
      </c>
      <c r="N118" s="55">
        <v>92</v>
      </c>
      <c r="O118" s="93">
        <v>1</v>
      </c>
      <c r="P118" s="137">
        <v>8</v>
      </c>
      <c r="Q118" s="60">
        <v>454</v>
      </c>
      <c r="R118" s="50">
        <v>1249</v>
      </c>
      <c r="S118" s="126">
        <v>148</v>
      </c>
      <c r="T118" s="134">
        <f t="shared" si="4"/>
        <v>11439</v>
      </c>
      <c r="U118" s="130">
        <f t="shared" si="5"/>
        <v>4395</v>
      </c>
      <c r="V118" s="135">
        <f t="shared" si="6"/>
        <v>651</v>
      </c>
    </row>
    <row r="119" spans="1:22">
      <c r="A119" s="61" t="s">
        <v>294</v>
      </c>
      <c r="B119" s="53">
        <v>13807</v>
      </c>
      <c r="C119" s="92">
        <v>13791</v>
      </c>
      <c r="D119" s="54">
        <v>2858</v>
      </c>
      <c r="E119" s="55">
        <v>36214</v>
      </c>
      <c r="F119" s="93">
        <v>6507</v>
      </c>
      <c r="G119" s="56">
        <v>3172</v>
      </c>
      <c r="H119" s="57">
        <v>387</v>
      </c>
      <c r="I119" s="94">
        <v>129</v>
      </c>
      <c r="J119" s="115">
        <v>45</v>
      </c>
      <c r="K119" s="57">
        <v>0</v>
      </c>
      <c r="L119" s="94">
        <v>0</v>
      </c>
      <c r="M119" s="115">
        <v>1</v>
      </c>
      <c r="N119" s="55">
        <v>260</v>
      </c>
      <c r="O119" s="93">
        <v>0</v>
      </c>
      <c r="P119" s="137">
        <v>36</v>
      </c>
      <c r="Q119" s="60">
        <v>1006</v>
      </c>
      <c r="R119" s="50">
        <v>1891</v>
      </c>
      <c r="S119" s="126">
        <v>215</v>
      </c>
      <c r="T119" s="134">
        <f t="shared" si="4"/>
        <v>51674</v>
      </c>
      <c r="U119" s="130">
        <f t="shared" si="5"/>
        <v>22318</v>
      </c>
      <c r="V119" s="135">
        <f t="shared" si="6"/>
        <v>6327</v>
      </c>
    </row>
    <row r="120" spans="1:22">
      <c r="A120" s="61" t="s">
        <v>295</v>
      </c>
      <c r="B120" s="53">
        <v>3293</v>
      </c>
      <c r="C120" s="92">
        <v>1691</v>
      </c>
      <c r="D120" s="54">
        <v>47</v>
      </c>
      <c r="E120" s="55">
        <v>14389</v>
      </c>
      <c r="F120" s="93">
        <v>2078</v>
      </c>
      <c r="G120" s="56">
        <v>45</v>
      </c>
      <c r="H120" s="57">
        <v>642</v>
      </c>
      <c r="I120" s="94">
        <v>175</v>
      </c>
      <c r="J120" s="115">
        <v>3</v>
      </c>
      <c r="K120" s="57">
        <v>0</v>
      </c>
      <c r="L120" s="94">
        <v>0</v>
      </c>
      <c r="M120" s="115">
        <v>0</v>
      </c>
      <c r="N120" s="55">
        <v>83</v>
      </c>
      <c r="O120" s="93">
        <v>0</v>
      </c>
      <c r="P120" s="137">
        <v>6</v>
      </c>
      <c r="Q120" s="60">
        <v>473</v>
      </c>
      <c r="R120" s="50">
        <v>373</v>
      </c>
      <c r="S120" s="126">
        <v>5</v>
      </c>
      <c r="T120" s="134">
        <f t="shared" si="4"/>
        <v>18880</v>
      </c>
      <c r="U120" s="130">
        <f t="shared" si="5"/>
        <v>4317</v>
      </c>
      <c r="V120" s="135">
        <f t="shared" si="6"/>
        <v>106</v>
      </c>
    </row>
    <row r="121" spans="1:22">
      <c r="A121" s="61" t="s">
        <v>296</v>
      </c>
      <c r="B121" s="53">
        <v>3186</v>
      </c>
      <c r="C121" s="92">
        <v>18023</v>
      </c>
      <c r="D121" s="54">
        <v>741</v>
      </c>
      <c r="E121" s="55">
        <v>17580</v>
      </c>
      <c r="F121" s="93">
        <v>2210</v>
      </c>
      <c r="G121" s="56">
        <v>1040</v>
      </c>
      <c r="H121" s="57">
        <v>110</v>
      </c>
      <c r="I121" s="94">
        <v>49</v>
      </c>
      <c r="J121" s="115">
        <v>1</v>
      </c>
      <c r="K121" s="57">
        <v>0</v>
      </c>
      <c r="L121" s="94">
        <v>0</v>
      </c>
      <c r="M121" s="115">
        <v>1</v>
      </c>
      <c r="N121" s="55">
        <v>299</v>
      </c>
      <c r="O121" s="93">
        <v>0</v>
      </c>
      <c r="P121" s="137">
        <v>57</v>
      </c>
      <c r="Q121" s="60">
        <v>911</v>
      </c>
      <c r="R121" s="50">
        <v>1571</v>
      </c>
      <c r="S121" s="126">
        <v>195</v>
      </c>
      <c r="T121" s="134">
        <f t="shared" si="4"/>
        <v>22086</v>
      </c>
      <c r="U121" s="130">
        <f t="shared" si="5"/>
        <v>21853</v>
      </c>
      <c r="V121" s="135">
        <f t="shared" si="6"/>
        <v>2035</v>
      </c>
    </row>
    <row r="122" spans="1:22">
      <c r="A122" s="61" t="s">
        <v>297</v>
      </c>
      <c r="B122" s="53">
        <v>4543</v>
      </c>
      <c r="C122" s="92">
        <v>2041</v>
      </c>
      <c r="D122" s="54">
        <v>415</v>
      </c>
      <c r="E122" s="55">
        <v>22709</v>
      </c>
      <c r="F122" s="93">
        <v>3484</v>
      </c>
      <c r="G122" s="56">
        <v>1565</v>
      </c>
      <c r="H122" s="57">
        <v>560</v>
      </c>
      <c r="I122" s="94">
        <v>85</v>
      </c>
      <c r="J122" s="115">
        <v>56</v>
      </c>
      <c r="K122" s="57">
        <v>0</v>
      </c>
      <c r="L122" s="94">
        <v>0</v>
      </c>
      <c r="M122" s="115">
        <v>1</v>
      </c>
      <c r="N122" s="55">
        <v>132</v>
      </c>
      <c r="O122" s="93">
        <v>0</v>
      </c>
      <c r="P122" s="137">
        <v>16</v>
      </c>
      <c r="Q122" s="60">
        <v>576</v>
      </c>
      <c r="R122" s="50">
        <v>642</v>
      </c>
      <c r="S122" s="126">
        <v>274</v>
      </c>
      <c r="T122" s="134">
        <f t="shared" si="4"/>
        <v>28520</v>
      </c>
      <c r="U122" s="130">
        <f t="shared" si="5"/>
        <v>6252</v>
      </c>
      <c r="V122" s="135">
        <f t="shared" si="6"/>
        <v>2327</v>
      </c>
    </row>
    <row r="123" spans="1:22">
      <c r="A123" s="61" t="s">
        <v>298</v>
      </c>
      <c r="B123" s="53">
        <v>4744</v>
      </c>
      <c r="C123" s="92">
        <v>2774</v>
      </c>
      <c r="D123" s="54">
        <v>42</v>
      </c>
      <c r="E123" s="55">
        <v>34650</v>
      </c>
      <c r="F123" s="93">
        <v>2120</v>
      </c>
      <c r="G123" s="56">
        <v>261</v>
      </c>
      <c r="H123" s="57">
        <v>490</v>
      </c>
      <c r="I123" s="94">
        <v>147</v>
      </c>
      <c r="J123" s="115">
        <v>2</v>
      </c>
      <c r="K123" s="57">
        <v>0</v>
      </c>
      <c r="L123" s="94">
        <v>0</v>
      </c>
      <c r="M123" s="115">
        <v>0</v>
      </c>
      <c r="N123" s="55">
        <v>778</v>
      </c>
      <c r="O123" s="93">
        <v>0</v>
      </c>
      <c r="P123" s="137">
        <v>3</v>
      </c>
      <c r="Q123" s="60">
        <v>212</v>
      </c>
      <c r="R123" s="50">
        <v>451</v>
      </c>
      <c r="S123" s="126">
        <v>76</v>
      </c>
      <c r="T123" s="134">
        <f t="shared" si="4"/>
        <v>40874</v>
      </c>
      <c r="U123" s="130">
        <f t="shared" si="5"/>
        <v>5492</v>
      </c>
      <c r="V123" s="135">
        <f t="shared" si="6"/>
        <v>384</v>
      </c>
    </row>
    <row r="124" spans="1:22">
      <c r="A124" s="61" t="s">
        <v>299</v>
      </c>
      <c r="B124" s="53">
        <v>2540</v>
      </c>
      <c r="C124" s="92">
        <v>719</v>
      </c>
      <c r="D124" s="54">
        <v>5</v>
      </c>
      <c r="E124" s="55">
        <v>24608</v>
      </c>
      <c r="F124" s="93">
        <v>3763</v>
      </c>
      <c r="G124" s="56">
        <v>355</v>
      </c>
      <c r="H124" s="57">
        <v>78</v>
      </c>
      <c r="I124" s="94">
        <v>49</v>
      </c>
      <c r="J124" s="115">
        <v>0</v>
      </c>
      <c r="K124" s="57">
        <v>0</v>
      </c>
      <c r="L124" s="94">
        <v>0</v>
      </c>
      <c r="M124" s="115">
        <v>0</v>
      </c>
      <c r="N124" s="55">
        <v>83</v>
      </c>
      <c r="O124" s="93">
        <v>0</v>
      </c>
      <c r="P124" s="137">
        <v>1</v>
      </c>
      <c r="Q124" s="60">
        <v>50</v>
      </c>
      <c r="R124" s="50">
        <v>47</v>
      </c>
      <c r="S124" s="126">
        <v>13</v>
      </c>
      <c r="T124" s="134">
        <f t="shared" si="4"/>
        <v>27359</v>
      </c>
      <c r="U124" s="130">
        <f t="shared" si="5"/>
        <v>4578</v>
      </c>
      <c r="V124" s="135">
        <f t="shared" si="6"/>
        <v>374</v>
      </c>
    </row>
    <row r="125" spans="1:22">
      <c r="A125" s="61" t="s">
        <v>300</v>
      </c>
      <c r="B125" s="53">
        <v>638</v>
      </c>
      <c r="C125" s="92">
        <v>693</v>
      </c>
      <c r="D125" s="54">
        <v>9</v>
      </c>
      <c r="E125" s="55">
        <v>4480</v>
      </c>
      <c r="F125" s="93">
        <v>686</v>
      </c>
      <c r="G125" s="56">
        <v>63</v>
      </c>
      <c r="H125" s="57">
        <v>107</v>
      </c>
      <c r="I125" s="94">
        <v>51</v>
      </c>
      <c r="J125" s="115">
        <v>1</v>
      </c>
      <c r="K125" s="57">
        <v>0</v>
      </c>
      <c r="L125" s="94">
        <v>0</v>
      </c>
      <c r="M125" s="115">
        <v>1</v>
      </c>
      <c r="N125" s="55">
        <v>88</v>
      </c>
      <c r="O125" s="93">
        <v>0</v>
      </c>
      <c r="P125" s="137">
        <v>1</v>
      </c>
      <c r="Q125" s="60">
        <v>76</v>
      </c>
      <c r="R125" s="50">
        <v>146</v>
      </c>
      <c r="S125" s="126">
        <v>9</v>
      </c>
      <c r="T125" s="134">
        <f t="shared" si="4"/>
        <v>5389</v>
      </c>
      <c r="U125" s="130">
        <f t="shared" si="5"/>
        <v>1576</v>
      </c>
      <c r="V125" s="135">
        <f t="shared" si="6"/>
        <v>84</v>
      </c>
    </row>
    <row r="126" spans="1:22">
      <c r="A126" s="61" t="s">
        <v>301</v>
      </c>
      <c r="B126" s="53">
        <v>8937</v>
      </c>
      <c r="C126" s="92">
        <v>8372</v>
      </c>
      <c r="D126" s="54">
        <v>1524</v>
      </c>
      <c r="E126" s="55">
        <v>27189</v>
      </c>
      <c r="F126" s="93">
        <v>4605</v>
      </c>
      <c r="G126" s="56">
        <v>1487</v>
      </c>
      <c r="H126" s="57">
        <v>821</v>
      </c>
      <c r="I126" s="94">
        <v>91</v>
      </c>
      <c r="J126" s="115">
        <v>22</v>
      </c>
      <c r="K126" s="57">
        <v>0</v>
      </c>
      <c r="L126" s="94">
        <v>0</v>
      </c>
      <c r="M126" s="115">
        <v>1</v>
      </c>
      <c r="N126" s="55">
        <v>113</v>
      </c>
      <c r="O126" s="93">
        <v>0</v>
      </c>
      <c r="P126" s="137">
        <v>11</v>
      </c>
      <c r="Q126" s="60">
        <v>619</v>
      </c>
      <c r="R126" s="50">
        <v>572</v>
      </c>
      <c r="S126" s="126">
        <v>393</v>
      </c>
      <c r="T126" s="134">
        <f t="shared" si="4"/>
        <v>37679</v>
      </c>
      <c r="U126" s="130">
        <f t="shared" si="5"/>
        <v>13640</v>
      </c>
      <c r="V126" s="135">
        <f t="shared" si="6"/>
        <v>3438</v>
      </c>
    </row>
    <row r="127" spans="1:22">
      <c r="A127" s="61" t="s">
        <v>302</v>
      </c>
      <c r="B127" s="53">
        <v>703</v>
      </c>
      <c r="C127" s="92">
        <v>1087</v>
      </c>
      <c r="D127" s="54">
        <v>2</v>
      </c>
      <c r="E127" s="55">
        <v>4121</v>
      </c>
      <c r="F127" s="93">
        <v>569</v>
      </c>
      <c r="G127" s="56">
        <v>33</v>
      </c>
      <c r="H127" s="57">
        <v>87</v>
      </c>
      <c r="I127" s="94">
        <v>49</v>
      </c>
      <c r="J127" s="115">
        <v>0</v>
      </c>
      <c r="K127" s="57">
        <v>0</v>
      </c>
      <c r="L127" s="94">
        <v>0</v>
      </c>
      <c r="M127" s="115">
        <v>0</v>
      </c>
      <c r="N127" s="55">
        <v>88</v>
      </c>
      <c r="O127" s="93">
        <v>0</v>
      </c>
      <c r="P127" s="137">
        <v>2</v>
      </c>
      <c r="Q127" s="60">
        <v>73</v>
      </c>
      <c r="R127" s="50">
        <v>179</v>
      </c>
      <c r="S127" s="126">
        <v>2</v>
      </c>
      <c r="T127" s="134">
        <f t="shared" si="4"/>
        <v>5072</v>
      </c>
      <c r="U127" s="130">
        <f t="shared" si="5"/>
        <v>1884</v>
      </c>
      <c r="V127" s="135">
        <f t="shared" si="6"/>
        <v>39</v>
      </c>
    </row>
    <row r="128" spans="1:22">
      <c r="A128" s="61" t="s">
        <v>303</v>
      </c>
      <c r="B128" s="53">
        <v>2730</v>
      </c>
      <c r="C128" s="92">
        <v>2872</v>
      </c>
      <c r="D128" s="54">
        <v>49</v>
      </c>
      <c r="E128" s="55">
        <v>55590</v>
      </c>
      <c r="F128" s="93">
        <v>6742</v>
      </c>
      <c r="G128" s="56">
        <v>2042</v>
      </c>
      <c r="H128" s="57">
        <v>413</v>
      </c>
      <c r="I128" s="94">
        <v>192</v>
      </c>
      <c r="J128" s="115">
        <v>56</v>
      </c>
      <c r="K128" s="57">
        <v>0</v>
      </c>
      <c r="L128" s="94">
        <v>0</v>
      </c>
      <c r="M128" s="115">
        <v>1</v>
      </c>
      <c r="N128" s="55">
        <v>100</v>
      </c>
      <c r="O128" s="93">
        <v>0</v>
      </c>
      <c r="P128" s="137">
        <v>29</v>
      </c>
      <c r="Q128" s="60">
        <v>2599</v>
      </c>
      <c r="R128" s="50">
        <v>4791</v>
      </c>
      <c r="S128" s="126">
        <v>146</v>
      </c>
      <c r="T128" s="134">
        <f t="shared" si="4"/>
        <v>61432</v>
      </c>
      <c r="U128" s="130">
        <f t="shared" si="5"/>
        <v>14597</v>
      </c>
      <c r="V128" s="135">
        <f t="shared" si="6"/>
        <v>2323</v>
      </c>
    </row>
    <row r="129" spans="1:22">
      <c r="A129" s="61" t="s">
        <v>304</v>
      </c>
      <c r="B129" s="53">
        <v>9821</v>
      </c>
      <c r="C129" s="92">
        <v>14311</v>
      </c>
      <c r="D129" s="54">
        <v>574</v>
      </c>
      <c r="E129" s="55">
        <v>19498</v>
      </c>
      <c r="F129" s="93">
        <v>1712</v>
      </c>
      <c r="G129" s="56">
        <v>1079</v>
      </c>
      <c r="H129" s="57">
        <v>111</v>
      </c>
      <c r="I129" s="94">
        <v>85</v>
      </c>
      <c r="J129" s="115">
        <v>1</v>
      </c>
      <c r="K129" s="57">
        <v>0</v>
      </c>
      <c r="L129" s="94">
        <v>0</v>
      </c>
      <c r="M129" s="115">
        <v>0</v>
      </c>
      <c r="N129" s="55">
        <v>131</v>
      </c>
      <c r="O129" s="93">
        <v>0</v>
      </c>
      <c r="P129" s="137">
        <v>22</v>
      </c>
      <c r="Q129" s="60">
        <v>2329</v>
      </c>
      <c r="R129" s="50">
        <v>4606</v>
      </c>
      <c r="S129" s="126">
        <v>176</v>
      </c>
      <c r="T129" s="134">
        <f t="shared" si="4"/>
        <v>31890</v>
      </c>
      <c r="U129" s="130">
        <f t="shared" si="5"/>
        <v>20714</v>
      </c>
      <c r="V129" s="135">
        <f t="shared" si="6"/>
        <v>1852</v>
      </c>
    </row>
    <row r="130" spans="1:22">
      <c r="A130" s="61" t="s">
        <v>305</v>
      </c>
      <c r="B130" s="53">
        <v>17309</v>
      </c>
      <c r="C130" s="92">
        <v>29390</v>
      </c>
      <c r="D130" s="54">
        <v>1188</v>
      </c>
      <c r="E130" s="55">
        <v>98258</v>
      </c>
      <c r="F130" s="93">
        <v>11635</v>
      </c>
      <c r="G130" s="56">
        <v>2422</v>
      </c>
      <c r="H130" s="57">
        <v>3113</v>
      </c>
      <c r="I130" s="94">
        <v>1360</v>
      </c>
      <c r="J130" s="115">
        <v>162</v>
      </c>
      <c r="K130" s="57">
        <v>0</v>
      </c>
      <c r="L130" s="94">
        <v>0</v>
      </c>
      <c r="M130" s="115">
        <v>0</v>
      </c>
      <c r="N130" s="55">
        <v>239</v>
      </c>
      <c r="O130" s="93">
        <v>1</v>
      </c>
      <c r="P130" s="137">
        <v>34</v>
      </c>
      <c r="Q130" s="60">
        <v>4503</v>
      </c>
      <c r="R130" s="50">
        <v>10877</v>
      </c>
      <c r="S130" s="126">
        <v>321</v>
      </c>
      <c r="T130" s="134">
        <f t="shared" si="4"/>
        <v>123422</v>
      </c>
      <c r="U130" s="130">
        <f t="shared" si="5"/>
        <v>53263</v>
      </c>
      <c r="V130" s="135">
        <f t="shared" si="6"/>
        <v>4127</v>
      </c>
    </row>
    <row r="131" spans="1:22">
      <c r="A131" s="61" t="s">
        <v>306</v>
      </c>
      <c r="B131" s="53">
        <v>14251</v>
      </c>
      <c r="C131" s="92">
        <v>21169</v>
      </c>
      <c r="D131" s="54">
        <v>461</v>
      </c>
      <c r="E131" s="55">
        <v>31612</v>
      </c>
      <c r="F131" s="93">
        <v>5309</v>
      </c>
      <c r="G131" s="56">
        <v>1266</v>
      </c>
      <c r="H131" s="57">
        <v>698</v>
      </c>
      <c r="I131" s="94">
        <v>129</v>
      </c>
      <c r="J131" s="115">
        <v>11</v>
      </c>
      <c r="K131" s="57">
        <v>0</v>
      </c>
      <c r="L131" s="94">
        <v>0</v>
      </c>
      <c r="M131" s="115">
        <v>0</v>
      </c>
      <c r="N131" s="55">
        <v>192</v>
      </c>
      <c r="O131" s="93">
        <v>0</v>
      </c>
      <c r="P131" s="137">
        <v>26</v>
      </c>
      <c r="Q131" s="60">
        <v>856</v>
      </c>
      <c r="R131" s="50">
        <v>3696</v>
      </c>
      <c r="S131" s="126">
        <v>84</v>
      </c>
      <c r="T131" s="134">
        <f t="shared" si="4"/>
        <v>47609</v>
      </c>
      <c r="U131" s="130">
        <f t="shared" si="5"/>
        <v>30303</v>
      </c>
      <c r="V131" s="135">
        <f t="shared" si="6"/>
        <v>1848</v>
      </c>
    </row>
    <row r="132" spans="1:22">
      <c r="A132" s="61" t="s">
        <v>307</v>
      </c>
      <c r="B132" s="53">
        <v>12138</v>
      </c>
      <c r="C132" s="92">
        <v>19974</v>
      </c>
      <c r="D132" s="54">
        <v>1072</v>
      </c>
      <c r="E132" s="55">
        <v>40771</v>
      </c>
      <c r="F132" s="93">
        <v>12434</v>
      </c>
      <c r="G132" s="56">
        <v>2482</v>
      </c>
      <c r="H132" s="57">
        <v>2448</v>
      </c>
      <c r="I132" s="94">
        <v>2715</v>
      </c>
      <c r="J132" s="115">
        <v>266</v>
      </c>
      <c r="K132" s="57">
        <v>0</v>
      </c>
      <c r="L132" s="94">
        <v>0</v>
      </c>
      <c r="M132" s="115">
        <v>0</v>
      </c>
      <c r="N132" s="55">
        <v>290</v>
      </c>
      <c r="O132" s="93">
        <v>0</v>
      </c>
      <c r="P132" s="137">
        <v>66</v>
      </c>
      <c r="Q132" s="60">
        <v>1802</v>
      </c>
      <c r="R132" s="50">
        <v>2875</v>
      </c>
      <c r="S132" s="126">
        <v>101</v>
      </c>
      <c r="T132" s="134">
        <f t="shared" si="4"/>
        <v>57449</v>
      </c>
      <c r="U132" s="130">
        <f t="shared" si="5"/>
        <v>37998</v>
      </c>
      <c r="V132" s="135">
        <f t="shared" si="6"/>
        <v>3987</v>
      </c>
    </row>
    <row r="133" spans="1:22">
      <c r="A133" s="61" t="s">
        <v>308</v>
      </c>
      <c r="B133" s="53">
        <v>7398</v>
      </c>
      <c r="C133" s="92">
        <v>35869</v>
      </c>
      <c r="D133" s="54">
        <v>1115</v>
      </c>
      <c r="E133" s="55">
        <v>20181</v>
      </c>
      <c r="F133" s="93">
        <v>2938</v>
      </c>
      <c r="G133" s="56">
        <v>564</v>
      </c>
      <c r="H133" s="57">
        <v>269</v>
      </c>
      <c r="I133" s="94">
        <v>72</v>
      </c>
      <c r="J133" s="115">
        <v>3</v>
      </c>
      <c r="K133" s="57">
        <v>0</v>
      </c>
      <c r="L133" s="94">
        <v>0</v>
      </c>
      <c r="M133" s="115">
        <v>1</v>
      </c>
      <c r="N133" s="55">
        <v>230</v>
      </c>
      <c r="O133" s="93">
        <v>0</v>
      </c>
      <c r="P133" s="137">
        <v>40</v>
      </c>
      <c r="Q133" s="60">
        <v>701</v>
      </c>
      <c r="R133" s="50">
        <v>703</v>
      </c>
      <c r="S133" s="126">
        <v>118</v>
      </c>
      <c r="T133" s="134">
        <f t="shared" ref="T133:T190" si="7">B133+E133+H133+K133+N133+Q133</f>
        <v>28779</v>
      </c>
      <c r="U133" s="130">
        <f t="shared" ref="U133:U190" si="8">C133+F133+I133+L133+O133+R133</f>
        <v>39582</v>
      </c>
      <c r="V133" s="135">
        <f t="shared" ref="V133:V190" si="9">D133+G133+J133+M133+P133+S133</f>
        <v>1841</v>
      </c>
    </row>
    <row r="134" spans="1:22">
      <c r="A134" s="61" t="s">
        <v>309</v>
      </c>
      <c r="B134" s="53">
        <v>29174</v>
      </c>
      <c r="C134" s="92">
        <v>47132</v>
      </c>
      <c r="D134" s="54">
        <v>3396</v>
      </c>
      <c r="E134" s="55">
        <v>118894</v>
      </c>
      <c r="F134" s="93">
        <v>14881</v>
      </c>
      <c r="G134" s="56">
        <v>4256</v>
      </c>
      <c r="H134" s="57">
        <v>3674</v>
      </c>
      <c r="I134" s="94">
        <v>2047</v>
      </c>
      <c r="J134" s="115">
        <v>390</v>
      </c>
      <c r="K134" s="57">
        <v>0</v>
      </c>
      <c r="L134" s="94">
        <v>0</v>
      </c>
      <c r="M134" s="115">
        <v>0</v>
      </c>
      <c r="N134" s="55">
        <v>231</v>
      </c>
      <c r="O134" s="93">
        <v>0</v>
      </c>
      <c r="P134" s="137">
        <v>41</v>
      </c>
      <c r="Q134" s="60">
        <v>5202</v>
      </c>
      <c r="R134" s="50">
        <v>10964</v>
      </c>
      <c r="S134" s="126">
        <v>1086</v>
      </c>
      <c r="T134" s="134">
        <f t="shared" si="7"/>
        <v>157175</v>
      </c>
      <c r="U134" s="130">
        <f t="shared" si="8"/>
        <v>75024</v>
      </c>
      <c r="V134" s="135">
        <f t="shared" si="9"/>
        <v>9169</v>
      </c>
    </row>
    <row r="135" spans="1:22">
      <c r="A135" s="61" t="s">
        <v>310</v>
      </c>
      <c r="B135" s="53">
        <v>5275</v>
      </c>
      <c r="C135" s="92">
        <v>1112</v>
      </c>
      <c r="D135" s="54">
        <v>36</v>
      </c>
      <c r="E135" s="55">
        <v>29884</v>
      </c>
      <c r="F135" s="93">
        <v>6063</v>
      </c>
      <c r="G135" s="56">
        <v>115</v>
      </c>
      <c r="H135" s="57">
        <v>163</v>
      </c>
      <c r="I135" s="94">
        <v>67</v>
      </c>
      <c r="J135" s="115">
        <v>0</v>
      </c>
      <c r="K135" s="57">
        <v>0</v>
      </c>
      <c r="L135" s="94">
        <v>0</v>
      </c>
      <c r="M135" s="115">
        <v>2</v>
      </c>
      <c r="N135" s="55">
        <v>83</v>
      </c>
      <c r="O135" s="93">
        <v>0</v>
      </c>
      <c r="P135" s="137">
        <v>4</v>
      </c>
      <c r="Q135" s="60">
        <v>171</v>
      </c>
      <c r="R135" s="50">
        <v>81</v>
      </c>
      <c r="S135" s="126">
        <v>90</v>
      </c>
      <c r="T135" s="134">
        <f t="shared" si="7"/>
        <v>35576</v>
      </c>
      <c r="U135" s="130">
        <f t="shared" si="8"/>
        <v>7323</v>
      </c>
      <c r="V135" s="135">
        <f t="shared" si="9"/>
        <v>247</v>
      </c>
    </row>
    <row r="136" spans="1:22">
      <c r="A136" s="61" t="s">
        <v>311</v>
      </c>
      <c r="B136" s="53">
        <v>540</v>
      </c>
      <c r="C136" s="92">
        <v>264</v>
      </c>
      <c r="D136" s="54">
        <v>15</v>
      </c>
      <c r="E136" s="55">
        <v>4213</v>
      </c>
      <c r="F136" s="93">
        <v>548</v>
      </c>
      <c r="G136" s="56">
        <v>65</v>
      </c>
      <c r="H136" s="57">
        <v>122</v>
      </c>
      <c r="I136" s="94">
        <v>65</v>
      </c>
      <c r="J136" s="115">
        <v>5</v>
      </c>
      <c r="K136" s="57">
        <v>0</v>
      </c>
      <c r="L136" s="94">
        <v>0</v>
      </c>
      <c r="M136" s="115">
        <v>0</v>
      </c>
      <c r="N136" s="55">
        <v>87</v>
      </c>
      <c r="O136" s="93">
        <v>0</v>
      </c>
      <c r="P136" s="137">
        <v>1</v>
      </c>
      <c r="Q136" s="60">
        <v>53</v>
      </c>
      <c r="R136" s="50">
        <v>151</v>
      </c>
      <c r="S136" s="126">
        <v>38</v>
      </c>
      <c r="T136" s="134">
        <f t="shared" si="7"/>
        <v>5015</v>
      </c>
      <c r="U136" s="130">
        <f t="shared" si="8"/>
        <v>1028</v>
      </c>
      <c r="V136" s="135">
        <f t="shared" si="9"/>
        <v>124</v>
      </c>
    </row>
    <row r="137" spans="1:22">
      <c r="A137" s="61" t="s">
        <v>312</v>
      </c>
      <c r="B137" s="53">
        <v>1891</v>
      </c>
      <c r="C137" s="92">
        <v>4149</v>
      </c>
      <c r="D137" s="54">
        <v>354</v>
      </c>
      <c r="E137" s="55">
        <v>14901</v>
      </c>
      <c r="F137" s="93">
        <v>1590</v>
      </c>
      <c r="G137" s="56">
        <v>802</v>
      </c>
      <c r="H137" s="57">
        <v>167</v>
      </c>
      <c r="I137" s="94">
        <v>76</v>
      </c>
      <c r="J137" s="115">
        <v>12</v>
      </c>
      <c r="K137" s="57">
        <v>0</v>
      </c>
      <c r="L137" s="94">
        <v>0</v>
      </c>
      <c r="M137" s="115">
        <v>0</v>
      </c>
      <c r="N137" s="55">
        <v>408</v>
      </c>
      <c r="O137" s="93">
        <v>2</v>
      </c>
      <c r="P137" s="137">
        <v>83</v>
      </c>
      <c r="Q137" s="60">
        <v>1181</v>
      </c>
      <c r="R137" s="50">
        <v>1934</v>
      </c>
      <c r="S137" s="126">
        <v>130</v>
      </c>
      <c r="T137" s="134">
        <f t="shared" si="7"/>
        <v>18548</v>
      </c>
      <c r="U137" s="130">
        <f t="shared" si="8"/>
        <v>7751</v>
      </c>
      <c r="V137" s="135">
        <f t="shared" si="9"/>
        <v>1381</v>
      </c>
    </row>
    <row r="138" spans="1:22">
      <c r="A138" s="61" t="s">
        <v>313</v>
      </c>
      <c r="B138" s="53">
        <v>5079</v>
      </c>
      <c r="C138" s="92">
        <v>5163</v>
      </c>
      <c r="D138" s="54">
        <v>890</v>
      </c>
      <c r="E138" s="55">
        <v>10262</v>
      </c>
      <c r="F138" s="93">
        <v>1408</v>
      </c>
      <c r="G138" s="56">
        <v>318</v>
      </c>
      <c r="H138" s="57">
        <v>103</v>
      </c>
      <c r="I138" s="94">
        <v>83</v>
      </c>
      <c r="J138" s="115">
        <v>14</v>
      </c>
      <c r="K138" s="57">
        <v>0</v>
      </c>
      <c r="L138" s="94">
        <v>0</v>
      </c>
      <c r="M138" s="115">
        <v>0</v>
      </c>
      <c r="N138" s="55">
        <v>82</v>
      </c>
      <c r="O138" s="93">
        <v>0</v>
      </c>
      <c r="P138" s="137">
        <v>1</v>
      </c>
      <c r="Q138" s="60">
        <v>1146</v>
      </c>
      <c r="R138" s="50">
        <v>637</v>
      </c>
      <c r="S138" s="126">
        <v>27</v>
      </c>
      <c r="T138" s="134">
        <f t="shared" si="7"/>
        <v>16672</v>
      </c>
      <c r="U138" s="130">
        <f t="shared" si="8"/>
        <v>7291</v>
      </c>
      <c r="V138" s="135">
        <f t="shared" si="9"/>
        <v>1250</v>
      </c>
    </row>
    <row r="139" spans="1:22">
      <c r="A139" s="61" t="s">
        <v>314</v>
      </c>
      <c r="B139" s="53">
        <v>5232</v>
      </c>
      <c r="C139" s="92">
        <v>2808</v>
      </c>
      <c r="D139" s="54">
        <v>394</v>
      </c>
      <c r="E139" s="55">
        <v>57385</v>
      </c>
      <c r="F139" s="93">
        <v>11635</v>
      </c>
      <c r="G139" s="56">
        <v>4109</v>
      </c>
      <c r="H139" s="57">
        <v>679</v>
      </c>
      <c r="I139" s="94">
        <v>348</v>
      </c>
      <c r="J139" s="115">
        <v>4</v>
      </c>
      <c r="K139" s="57">
        <v>0</v>
      </c>
      <c r="L139" s="94">
        <v>0</v>
      </c>
      <c r="M139" s="115">
        <v>0</v>
      </c>
      <c r="N139" s="55">
        <v>486</v>
      </c>
      <c r="O139" s="93">
        <v>0</v>
      </c>
      <c r="P139" s="137">
        <v>208</v>
      </c>
      <c r="Q139" s="60">
        <v>1313</v>
      </c>
      <c r="R139" s="50">
        <v>990</v>
      </c>
      <c r="S139" s="126">
        <v>676</v>
      </c>
      <c r="T139" s="134">
        <f t="shared" si="7"/>
        <v>65095</v>
      </c>
      <c r="U139" s="130">
        <f t="shared" si="8"/>
        <v>15781</v>
      </c>
      <c r="V139" s="135">
        <f t="shared" si="9"/>
        <v>5391</v>
      </c>
    </row>
    <row r="140" spans="1:22">
      <c r="A140" s="61" t="s">
        <v>315</v>
      </c>
      <c r="B140" s="53">
        <v>3513</v>
      </c>
      <c r="C140" s="92">
        <v>8162</v>
      </c>
      <c r="D140" s="54">
        <v>142</v>
      </c>
      <c r="E140" s="55">
        <v>25485</v>
      </c>
      <c r="F140" s="93">
        <v>3339</v>
      </c>
      <c r="G140" s="56">
        <v>1632</v>
      </c>
      <c r="H140" s="57">
        <v>78</v>
      </c>
      <c r="I140" s="94">
        <v>49</v>
      </c>
      <c r="J140" s="115">
        <v>0</v>
      </c>
      <c r="K140" s="57">
        <v>0</v>
      </c>
      <c r="L140" s="94">
        <v>0</v>
      </c>
      <c r="M140" s="115">
        <v>0</v>
      </c>
      <c r="N140" s="55">
        <v>114</v>
      </c>
      <c r="O140" s="93">
        <v>0</v>
      </c>
      <c r="P140" s="137">
        <v>10</v>
      </c>
      <c r="Q140" s="60">
        <v>325</v>
      </c>
      <c r="R140" s="50">
        <v>518</v>
      </c>
      <c r="S140" s="126">
        <v>202</v>
      </c>
      <c r="T140" s="134">
        <f t="shared" si="7"/>
        <v>29515</v>
      </c>
      <c r="U140" s="130">
        <f t="shared" si="8"/>
        <v>12068</v>
      </c>
      <c r="V140" s="135">
        <f t="shared" si="9"/>
        <v>1986</v>
      </c>
    </row>
    <row r="141" spans="1:22">
      <c r="A141" s="61" t="s">
        <v>316</v>
      </c>
      <c r="B141" s="53">
        <v>1403</v>
      </c>
      <c r="C141" s="92">
        <v>901</v>
      </c>
      <c r="D141" s="54">
        <v>203</v>
      </c>
      <c r="E141" s="55">
        <v>4760</v>
      </c>
      <c r="F141" s="93">
        <v>534</v>
      </c>
      <c r="G141" s="56">
        <v>19</v>
      </c>
      <c r="H141" s="57">
        <v>78</v>
      </c>
      <c r="I141" s="94">
        <v>49</v>
      </c>
      <c r="J141" s="115">
        <v>0</v>
      </c>
      <c r="K141" s="57">
        <v>0</v>
      </c>
      <c r="L141" s="94">
        <v>0</v>
      </c>
      <c r="M141" s="115">
        <v>0</v>
      </c>
      <c r="N141" s="55">
        <v>81</v>
      </c>
      <c r="O141" s="93">
        <v>0</v>
      </c>
      <c r="P141" s="137">
        <v>0</v>
      </c>
      <c r="Q141" s="60">
        <v>49</v>
      </c>
      <c r="R141" s="50">
        <v>48</v>
      </c>
      <c r="S141" s="126">
        <v>5</v>
      </c>
      <c r="T141" s="134">
        <f t="shared" si="7"/>
        <v>6371</v>
      </c>
      <c r="U141" s="130">
        <f t="shared" si="8"/>
        <v>1532</v>
      </c>
      <c r="V141" s="135">
        <f t="shared" si="9"/>
        <v>227</v>
      </c>
    </row>
    <row r="142" spans="1:22">
      <c r="A142" s="61" t="s">
        <v>317</v>
      </c>
      <c r="B142" s="53">
        <v>8341</v>
      </c>
      <c r="C142" s="92">
        <v>6171</v>
      </c>
      <c r="D142" s="54">
        <v>330</v>
      </c>
      <c r="E142" s="55">
        <v>11834</v>
      </c>
      <c r="F142" s="93">
        <v>1636</v>
      </c>
      <c r="G142" s="56">
        <v>298</v>
      </c>
      <c r="H142" s="57">
        <v>235</v>
      </c>
      <c r="I142" s="94">
        <v>55</v>
      </c>
      <c r="J142" s="115">
        <v>5</v>
      </c>
      <c r="K142" s="57">
        <v>0</v>
      </c>
      <c r="L142" s="94">
        <v>0</v>
      </c>
      <c r="M142" s="115">
        <v>0</v>
      </c>
      <c r="N142" s="55">
        <v>100</v>
      </c>
      <c r="O142" s="93">
        <v>0</v>
      </c>
      <c r="P142" s="137">
        <v>3</v>
      </c>
      <c r="Q142" s="60">
        <v>172</v>
      </c>
      <c r="R142" s="50">
        <v>543</v>
      </c>
      <c r="S142" s="126">
        <v>14</v>
      </c>
      <c r="T142" s="134">
        <f t="shared" si="7"/>
        <v>20682</v>
      </c>
      <c r="U142" s="130">
        <f t="shared" si="8"/>
        <v>8405</v>
      </c>
      <c r="V142" s="135">
        <f t="shared" si="9"/>
        <v>650</v>
      </c>
    </row>
    <row r="143" spans="1:22">
      <c r="A143" s="61" t="s">
        <v>318</v>
      </c>
      <c r="B143" s="53">
        <v>465</v>
      </c>
      <c r="C143" s="92">
        <v>460</v>
      </c>
      <c r="D143" s="54">
        <v>5</v>
      </c>
      <c r="E143" s="55">
        <v>3457</v>
      </c>
      <c r="F143" s="93">
        <v>381</v>
      </c>
      <c r="G143" s="56">
        <v>19</v>
      </c>
      <c r="H143" s="57">
        <v>107</v>
      </c>
      <c r="I143" s="94">
        <v>55</v>
      </c>
      <c r="J143" s="115">
        <v>1</v>
      </c>
      <c r="K143" s="57">
        <v>0</v>
      </c>
      <c r="L143" s="94">
        <v>0</v>
      </c>
      <c r="M143" s="115">
        <v>0</v>
      </c>
      <c r="N143" s="55">
        <v>82</v>
      </c>
      <c r="O143" s="93">
        <v>0</v>
      </c>
      <c r="P143" s="137">
        <v>0</v>
      </c>
      <c r="Q143" s="60">
        <v>47</v>
      </c>
      <c r="R143" s="50">
        <v>149</v>
      </c>
      <c r="S143" s="126">
        <v>0</v>
      </c>
      <c r="T143" s="134">
        <f t="shared" si="7"/>
        <v>4158</v>
      </c>
      <c r="U143" s="130">
        <f t="shared" si="8"/>
        <v>1045</v>
      </c>
      <c r="V143" s="135">
        <f t="shared" si="9"/>
        <v>25</v>
      </c>
    </row>
    <row r="144" spans="1:22">
      <c r="A144" s="61" t="s">
        <v>319</v>
      </c>
      <c r="B144" s="53">
        <v>1273</v>
      </c>
      <c r="C144" s="92">
        <v>3027</v>
      </c>
      <c r="D144" s="54">
        <v>87</v>
      </c>
      <c r="E144" s="55">
        <v>5738</v>
      </c>
      <c r="F144" s="93">
        <v>535</v>
      </c>
      <c r="G144" s="56">
        <v>91</v>
      </c>
      <c r="H144" s="57">
        <v>94</v>
      </c>
      <c r="I144" s="94">
        <v>69</v>
      </c>
      <c r="J144" s="115">
        <v>2</v>
      </c>
      <c r="K144" s="57">
        <v>0</v>
      </c>
      <c r="L144" s="94">
        <v>0</v>
      </c>
      <c r="M144" s="115">
        <v>0</v>
      </c>
      <c r="N144" s="55">
        <v>120</v>
      </c>
      <c r="O144" s="93">
        <v>0</v>
      </c>
      <c r="P144" s="137">
        <v>21</v>
      </c>
      <c r="Q144" s="60">
        <v>1793</v>
      </c>
      <c r="R144" s="50">
        <v>2377</v>
      </c>
      <c r="S144" s="126">
        <v>15</v>
      </c>
      <c r="T144" s="134">
        <f t="shared" si="7"/>
        <v>9018</v>
      </c>
      <c r="U144" s="130">
        <f t="shared" si="8"/>
        <v>6008</v>
      </c>
      <c r="V144" s="135">
        <f t="shared" si="9"/>
        <v>216</v>
      </c>
    </row>
    <row r="145" spans="1:22">
      <c r="A145" s="61" t="s">
        <v>320</v>
      </c>
      <c r="B145" s="53">
        <v>472</v>
      </c>
      <c r="C145" s="92">
        <v>236</v>
      </c>
      <c r="D145" s="54">
        <v>0</v>
      </c>
      <c r="E145" s="55">
        <v>5551</v>
      </c>
      <c r="F145" s="93">
        <v>460</v>
      </c>
      <c r="G145" s="56">
        <v>49</v>
      </c>
      <c r="H145" s="57">
        <v>87</v>
      </c>
      <c r="I145" s="94">
        <v>49</v>
      </c>
      <c r="J145" s="115">
        <v>0</v>
      </c>
      <c r="K145" s="57">
        <v>0</v>
      </c>
      <c r="L145" s="94">
        <v>0</v>
      </c>
      <c r="M145" s="115">
        <v>0</v>
      </c>
      <c r="N145" s="55">
        <v>83</v>
      </c>
      <c r="O145" s="93">
        <v>0</v>
      </c>
      <c r="P145" s="137">
        <v>1</v>
      </c>
      <c r="Q145" s="60">
        <v>46</v>
      </c>
      <c r="R145" s="50">
        <v>45</v>
      </c>
      <c r="S145" s="126">
        <v>1</v>
      </c>
      <c r="T145" s="134">
        <f t="shared" si="7"/>
        <v>6239</v>
      </c>
      <c r="U145" s="130">
        <f t="shared" si="8"/>
        <v>790</v>
      </c>
      <c r="V145" s="135">
        <f t="shared" si="9"/>
        <v>51</v>
      </c>
    </row>
    <row r="146" spans="1:22">
      <c r="A146" s="61" t="s">
        <v>321</v>
      </c>
      <c r="B146" s="53">
        <v>11345</v>
      </c>
      <c r="C146" s="92">
        <v>22629</v>
      </c>
      <c r="D146" s="54">
        <v>1255</v>
      </c>
      <c r="E146" s="55">
        <v>52095</v>
      </c>
      <c r="F146" s="93">
        <v>10498</v>
      </c>
      <c r="G146" s="56">
        <v>1727</v>
      </c>
      <c r="H146" s="57">
        <v>159</v>
      </c>
      <c r="I146" s="94">
        <v>68</v>
      </c>
      <c r="J146" s="115">
        <v>18</v>
      </c>
      <c r="K146" s="57">
        <v>0</v>
      </c>
      <c r="L146" s="94">
        <v>0</v>
      </c>
      <c r="M146" s="115">
        <v>0</v>
      </c>
      <c r="N146" s="55">
        <v>122</v>
      </c>
      <c r="O146" s="93">
        <v>0</v>
      </c>
      <c r="P146" s="137">
        <v>9</v>
      </c>
      <c r="Q146" s="60">
        <v>4068</v>
      </c>
      <c r="R146" s="50">
        <v>12384</v>
      </c>
      <c r="S146" s="126">
        <v>189</v>
      </c>
      <c r="T146" s="134">
        <f t="shared" si="7"/>
        <v>67789</v>
      </c>
      <c r="U146" s="130">
        <f t="shared" si="8"/>
        <v>45579</v>
      </c>
      <c r="V146" s="135">
        <f t="shared" si="9"/>
        <v>3198</v>
      </c>
    </row>
    <row r="147" spans="1:22">
      <c r="A147" s="61" t="s">
        <v>322</v>
      </c>
      <c r="B147" s="53">
        <v>26160</v>
      </c>
      <c r="C147" s="92">
        <v>20526</v>
      </c>
      <c r="D147" s="54">
        <v>4163</v>
      </c>
      <c r="E147" s="55">
        <v>51946</v>
      </c>
      <c r="F147" s="93">
        <v>8650</v>
      </c>
      <c r="G147" s="56">
        <v>3292</v>
      </c>
      <c r="H147" s="57">
        <v>3774</v>
      </c>
      <c r="I147" s="94">
        <v>2211</v>
      </c>
      <c r="J147" s="115">
        <v>558</v>
      </c>
      <c r="K147" s="57">
        <v>0</v>
      </c>
      <c r="L147" s="94">
        <v>0</v>
      </c>
      <c r="M147" s="115">
        <v>0</v>
      </c>
      <c r="N147" s="55">
        <v>280</v>
      </c>
      <c r="O147" s="93">
        <v>0</v>
      </c>
      <c r="P147" s="137">
        <v>69</v>
      </c>
      <c r="Q147" s="60">
        <v>3478</v>
      </c>
      <c r="R147" s="50">
        <v>5710</v>
      </c>
      <c r="S147" s="126">
        <v>961</v>
      </c>
      <c r="T147" s="134">
        <f t="shared" si="7"/>
        <v>85638</v>
      </c>
      <c r="U147" s="130">
        <f t="shared" si="8"/>
        <v>37097</v>
      </c>
      <c r="V147" s="135">
        <f t="shared" si="9"/>
        <v>9043</v>
      </c>
    </row>
    <row r="148" spans="1:22">
      <c r="A148" s="61" t="s">
        <v>323</v>
      </c>
      <c r="B148" s="53">
        <v>2731</v>
      </c>
      <c r="C148" s="92">
        <v>3187</v>
      </c>
      <c r="D148" s="54">
        <v>574</v>
      </c>
      <c r="E148" s="55">
        <v>14372</v>
      </c>
      <c r="F148" s="93">
        <v>2888</v>
      </c>
      <c r="G148" s="56">
        <v>625</v>
      </c>
      <c r="H148" s="57">
        <v>604</v>
      </c>
      <c r="I148" s="94">
        <v>288</v>
      </c>
      <c r="J148" s="115">
        <v>11</v>
      </c>
      <c r="K148" s="57">
        <v>0</v>
      </c>
      <c r="L148" s="94">
        <v>0</v>
      </c>
      <c r="M148" s="115">
        <v>0</v>
      </c>
      <c r="N148" s="55">
        <v>246</v>
      </c>
      <c r="O148" s="93">
        <v>0</v>
      </c>
      <c r="P148" s="137">
        <v>61</v>
      </c>
      <c r="Q148" s="60">
        <v>101</v>
      </c>
      <c r="R148" s="50">
        <v>385</v>
      </c>
      <c r="S148" s="126">
        <v>83</v>
      </c>
      <c r="T148" s="134">
        <f t="shared" si="7"/>
        <v>18054</v>
      </c>
      <c r="U148" s="130">
        <f t="shared" si="8"/>
        <v>6748</v>
      </c>
      <c r="V148" s="135">
        <f t="shared" si="9"/>
        <v>1354</v>
      </c>
    </row>
    <row r="149" spans="1:22">
      <c r="A149" s="61" t="s">
        <v>324</v>
      </c>
      <c r="B149" s="53">
        <v>558</v>
      </c>
      <c r="C149" s="92">
        <v>1271</v>
      </c>
      <c r="D149" s="54">
        <v>1</v>
      </c>
      <c r="E149" s="55">
        <v>4244</v>
      </c>
      <c r="F149" s="93">
        <v>567</v>
      </c>
      <c r="G149" s="56">
        <v>74</v>
      </c>
      <c r="H149" s="57">
        <v>78</v>
      </c>
      <c r="I149" s="94">
        <v>49</v>
      </c>
      <c r="J149" s="115">
        <v>1</v>
      </c>
      <c r="K149" s="57">
        <v>0</v>
      </c>
      <c r="L149" s="94">
        <v>0</v>
      </c>
      <c r="M149" s="115">
        <v>0</v>
      </c>
      <c r="N149" s="55">
        <v>83</v>
      </c>
      <c r="O149" s="93">
        <v>0</v>
      </c>
      <c r="P149" s="137">
        <v>0</v>
      </c>
      <c r="Q149" s="60">
        <v>3535</v>
      </c>
      <c r="R149" s="50">
        <v>3044</v>
      </c>
      <c r="S149" s="126">
        <v>9</v>
      </c>
      <c r="T149" s="134">
        <f t="shared" si="7"/>
        <v>8498</v>
      </c>
      <c r="U149" s="130">
        <f t="shared" si="8"/>
        <v>4931</v>
      </c>
      <c r="V149" s="135">
        <f t="shared" si="9"/>
        <v>85</v>
      </c>
    </row>
    <row r="150" spans="1:22">
      <c r="A150" s="61" t="s">
        <v>325</v>
      </c>
      <c r="B150" s="53">
        <v>1698</v>
      </c>
      <c r="C150" s="92">
        <v>963</v>
      </c>
      <c r="D150" s="54">
        <v>7</v>
      </c>
      <c r="E150" s="55">
        <v>15006</v>
      </c>
      <c r="F150" s="93">
        <v>1814</v>
      </c>
      <c r="G150" s="56">
        <v>286</v>
      </c>
      <c r="H150" s="57">
        <v>130</v>
      </c>
      <c r="I150" s="94">
        <v>95</v>
      </c>
      <c r="J150" s="115">
        <v>2</v>
      </c>
      <c r="K150" s="57">
        <v>0</v>
      </c>
      <c r="L150" s="94">
        <v>0</v>
      </c>
      <c r="M150" s="115">
        <v>0</v>
      </c>
      <c r="N150" s="55">
        <v>125</v>
      </c>
      <c r="O150" s="93">
        <v>0</v>
      </c>
      <c r="P150" s="137">
        <v>2</v>
      </c>
      <c r="Q150" s="60">
        <v>2457</v>
      </c>
      <c r="R150" s="50">
        <v>2804</v>
      </c>
      <c r="S150" s="126">
        <v>23</v>
      </c>
      <c r="T150" s="134">
        <f t="shared" si="7"/>
        <v>19416</v>
      </c>
      <c r="U150" s="130">
        <f t="shared" si="8"/>
        <v>5676</v>
      </c>
      <c r="V150" s="135">
        <f t="shared" si="9"/>
        <v>320</v>
      </c>
    </row>
    <row r="151" spans="1:22">
      <c r="A151" s="61" t="s">
        <v>326</v>
      </c>
      <c r="B151" s="53">
        <v>1031</v>
      </c>
      <c r="C151" s="92">
        <v>439</v>
      </c>
      <c r="D151" s="54">
        <v>18</v>
      </c>
      <c r="E151" s="55">
        <v>6268</v>
      </c>
      <c r="F151" s="93">
        <v>894</v>
      </c>
      <c r="G151" s="56">
        <v>45</v>
      </c>
      <c r="H151" s="57">
        <v>91</v>
      </c>
      <c r="I151" s="94">
        <v>47</v>
      </c>
      <c r="J151" s="115">
        <v>0</v>
      </c>
      <c r="K151" s="57">
        <v>0</v>
      </c>
      <c r="L151" s="94">
        <v>0</v>
      </c>
      <c r="M151" s="115">
        <v>0</v>
      </c>
      <c r="N151" s="55">
        <v>85</v>
      </c>
      <c r="O151" s="93">
        <v>0</v>
      </c>
      <c r="P151" s="137">
        <v>2</v>
      </c>
      <c r="Q151" s="60">
        <v>51</v>
      </c>
      <c r="R151" s="50">
        <v>48</v>
      </c>
      <c r="S151" s="126">
        <v>2</v>
      </c>
      <c r="T151" s="134">
        <f t="shared" si="7"/>
        <v>7526</v>
      </c>
      <c r="U151" s="130">
        <f t="shared" si="8"/>
        <v>1428</v>
      </c>
      <c r="V151" s="135">
        <f t="shared" si="9"/>
        <v>67</v>
      </c>
    </row>
    <row r="152" spans="1:22">
      <c r="A152" s="61" t="s">
        <v>327</v>
      </c>
      <c r="B152" s="53">
        <v>1619</v>
      </c>
      <c r="C152" s="92">
        <v>2646</v>
      </c>
      <c r="D152" s="54">
        <v>34</v>
      </c>
      <c r="E152" s="55">
        <v>9333</v>
      </c>
      <c r="F152" s="93">
        <v>1332</v>
      </c>
      <c r="G152" s="56">
        <v>255</v>
      </c>
      <c r="H152" s="57">
        <v>92</v>
      </c>
      <c r="I152" s="94">
        <v>49</v>
      </c>
      <c r="J152" s="115">
        <v>1</v>
      </c>
      <c r="K152" s="57">
        <v>0</v>
      </c>
      <c r="L152" s="94">
        <v>0</v>
      </c>
      <c r="M152" s="115">
        <v>0</v>
      </c>
      <c r="N152" s="55">
        <v>107</v>
      </c>
      <c r="O152" s="93">
        <v>0</v>
      </c>
      <c r="P152" s="137">
        <v>1</v>
      </c>
      <c r="Q152" s="60">
        <v>945</v>
      </c>
      <c r="R152" s="50">
        <v>19649</v>
      </c>
      <c r="S152" s="126">
        <v>38</v>
      </c>
      <c r="T152" s="134">
        <f t="shared" si="7"/>
        <v>12096</v>
      </c>
      <c r="U152" s="130">
        <f t="shared" si="8"/>
        <v>23676</v>
      </c>
      <c r="V152" s="135">
        <f t="shared" si="9"/>
        <v>329</v>
      </c>
    </row>
    <row r="153" spans="1:22">
      <c r="A153" s="61" t="s">
        <v>328</v>
      </c>
      <c r="B153" s="53">
        <v>4716</v>
      </c>
      <c r="C153" s="92">
        <v>6141</v>
      </c>
      <c r="D153" s="54">
        <v>504</v>
      </c>
      <c r="E153" s="55">
        <v>14349</v>
      </c>
      <c r="F153" s="93">
        <v>3647</v>
      </c>
      <c r="G153" s="56">
        <v>916</v>
      </c>
      <c r="H153" s="57">
        <v>586</v>
      </c>
      <c r="I153" s="94">
        <v>201</v>
      </c>
      <c r="J153" s="115">
        <v>27</v>
      </c>
      <c r="K153" s="57">
        <v>0</v>
      </c>
      <c r="L153" s="94">
        <v>0</v>
      </c>
      <c r="M153" s="115">
        <v>0</v>
      </c>
      <c r="N153" s="55">
        <v>97</v>
      </c>
      <c r="O153" s="93">
        <v>0</v>
      </c>
      <c r="P153" s="137">
        <v>17</v>
      </c>
      <c r="Q153" s="60">
        <v>432</v>
      </c>
      <c r="R153" s="50">
        <v>1465</v>
      </c>
      <c r="S153" s="126">
        <v>131</v>
      </c>
      <c r="T153" s="134">
        <f t="shared" si="7"/>
        <v>20180</v>
      </c>
      <c r="U153" s="130">
        <f t="shared" si="8"/>
        <v>11454</v>
      </c>
      <c r="V153" s="135">
        <f t="shared" si="9"/>
        <v>1595</v>
      </c>
    </row>
    <row r="154" spans="1:22">
      <c r="A154" s="61" t="s">
        <v>329</v>
      </c>
      <c r="B154" s="53">
        <v>440</v>
      </c>
      <c r="C154" s="92">
        <v>238</v>
      </c>
      <c r="D154" s="54">
        <v>0</v>
      </c>
      <c r="E154" s="55">
        <v>3308</v>
      </c>
      <c r="F154" s="93">
        <v>364</v>
      </c>
      <c r="G154" s="56">
        <v>0</v>
      </c>
      <c r="H154" s="57">
        <v>78</v>
      </c>
      <c r="I154" s="94">
        <v>49</v>
      </c>
      <c r="J154" s="115">
        <v>0</v>
      </c>
      <c r="K154" s="57">
        <v>0</v>
      </c>
      <c r="L154" s="94">
        <v>0</v>
      </c>
      <c r="M154" s="115">
        <v>0</v>
      </c>
      <c r="N154" s="55">
        <v>83</v>
      </c>
      <c r="O154" s="93">
        <v>0</v>
      </c>
      <c r="P154" s="137">
        <v>0</v>
      </c>
      <c r="Q154" s="60">
        <v>46</v>
      </c>
      <c r="R154" s="50">
        <v>45</v>
      </c>
      <c r="S154" s="126">
        <v>0</v>
      </c>
      <c r="T154" s="134">
        <f t="shared" si="7"/>
        <v>3955</v>
      </c>
      <c r="U154" s="130">
        <f t="shared" si="8"/>
        <v>696</v>
      </c>
      <c r="V154" s="135">
        <f t="shared" si="9"/>
        <v>0</v>
      </c>
    </row>
    <row r="155" spans="1:22">
      <c r="A155" s="61" t="s">
        <v>330</v>
      </c>
      <c r="B155" s="53">
        <v>1202</v>
      </c>
      <c r="C155" s="92">
        <v>1253</v>
      </c>
      <c r="D155" s="54">
        <v>162</v>
      </c>
      <c r="E155" s="55">
        <v>6675</v>
      </c>
      <c r="F155" s="93">
        <v>852</v>
      </c>
      <c r="G155" s="56">
        <v>118</v>
      </c>
      <c r="H155" s="57">
        <v>176</v>
      </c>
      <c r="I155" s="94">
        <v>94</v>
      </c>
      <c r="J155" s="115">
        <v>9</v>
      </c>
      <c r="K155" s="57">
        <v>0</v>
      </c>
      <c r="L155" s="94">
        <v>0</v>
      </c>
      <c r="M155" s="115">
        <v>0</v>
      </c>
      <c r="N155" s="55">
        <v>106</v>
      </c>
      <c r="O155" s="93">
        <v>0</v>
      </c>
      <c r="P155" s="137">
        <v>5</v>
      </c>
      <c r="Q155" s="60">
        <v>414</v>
      </c>
      <c r="R155" s="50">
        <v>735</v>
      </c>
      <c r="S155" s="126">
        <v>24</v>
      </c>
      <c r="T155" s="134">
        <f t="shared" si="7"/>
        <v>8573</v>
      </c>
      <c r="U155" s="130">
        <f t="shared" si="8"/>
        <v>2934</v>
      </c>
      <c r="V155" s="135">
        <f t="shared" si="9"/>
        <v>318</v>
      </c>
    </row>
    <row r="156" spans="1:22">
      <c r="A156" s="61" t="s">
        <v>331</v>
      </c>
      <c r="B156" s="53">
        <v>480</v>
      </c>
      <c r="C156" s="92">
        <v>871</v>
      </c>
      <c r="D156" s="54">
        <v>5</v>
      </c>
      <c r="E156" s="55">
        <v>4387</v>
      </c>
      <c r="F156" s="93">
        <v>447</v>
      </c>
      <c r="G156" s="56">
        <v>16</v>
      </c>
      <c r="H156" s="57">
        <v>80</v>
      </c>
      <c r="I156" s="94">
        <v>49</v>
      </c>
      <c r="J156" s="115">
        <v>0</v>
      </c>
      <c r="K156" s="57">
        <v>0</v>
      </c>
      <c r="L156" s="94">
        <v>0</v>
      </c>
      <c r="M156" s="115">
        <v>0</v>
      </c>
      <c r="N156" s="55">
        <v>85</v>
      </c>
      <c r="O156" s="93">
        <v>0</v>
      </c>
      <c r="P156" s="137">
        <v>0</v>
      </c>
      <c r="Q156" s="60">
        <v>67</v>
      </c>
      <c r="R156" s="50">
        <v>335</v>
      </c>
      <c r="S156" s="126">
        <v>1</v>
      </c>
      <c r="T156" s="134">
        <f t="shared" si="7"/>
        <v>5099</v>
      </c>
      <c r="U156" s="130">
        <f t="shared" si="8"/>
        <v>1702</v>
      </c>
      <c r="V156" s="135">
        <f t="shared" si="9"/>
        <v>22</v>
      </c>
    </row>
    <row r="157" spans="1:22">
      <c r="A157" s="61" t="s">
        <v>332</v>
      </c>
      <c r="B157" s="53">
        <v>458</v>
      </c>
      <c r="C157" s="92">
        <v>313</v>
      </c>
      <c r="D157" s="54">
        <v>4</v>
      </c>
      <c r="E157" s="55">
        <v>3447</v>
      </c>
      <c r="F157" s="93">
        <v>391</v>
      </c>
      <c r="G157" s="56">
        <v>14</v>
      </c>
      <c r="H157" s="57">
        <v>64</v>
      </c>
      <c r="I157" s="94">
        <v>40</v>
      </c>
      <c r="J157" s="115">
        <v>0</v>
      </c>
      <c r="K157" s="57">
        <v>0</v>
      </c>
      <c r="L157" s="94">
        <v>0</v>
      </c>
      <c r="M157" s="115">
        <v>0</v>
      </c>
      <c r="N157" s="55">
        <v>89</v>
      </c>
      <c r="O157" s="93">
        <v>0</v>
      </c>
      <c r="P157" s="137">
        <v>1</v>
      </c>
      <c r="Q157" s="60">
        <v>56</v>
      </c>
      <c r="R157" s="50">
        <v>165</v>
      </c>
      <c r="S157" s="126">
        <v>0</v>
      </c>
      <c r="T157" s="134">
        <f t="shared" si="7"/>
        <v>4114</v>
      </c>
      <c r="U157" s="130">
        <f t="shared" si="8"/>
        <v>909</v>
      </c>
      <c r="V157" s="135">
        <f t="shared" si="9"/>
        <v>19</v>
      </c>
    </row>
    <row r="158" spans="1:22">
      <c r="A158" s="61" t="s">
        <v>333</v>
      </c>
      <c r="B158" s="53">
        <v>4156</v>
      </c>
      <c r="C158" s="92">
        <v>2902</v>
      </c>
      <c r="D158" s="54">
        <v>68</v>
      </c>
      <c r="E158" s="55">
        <v>29831</v>
      </c>
      <c r="F158" s="93">
        <v>5469</v>
      </c>
      <c r="G158" s="56">
        <v>637</v>
      </c>
      <c r="H158" s="57">
        <v>343</v>
      </c>
      <c r="I158" s="94">
        <v>93</v>
      </c>
      <c r="J158" s="115">
        <v>2</v>
      </c>
      <c r="K158" s="57">
        <v>0</v>
      </c>
      <c r="L158" s="94">
        <v>0</v>
      </c>
      <c r="M158" s="115">
        <v>0</v>
      </c>
      <c r="N158" s="55">
        <v>210</v>
      </c>
      <c r="O158" s="93">
        <v>1</v>
      </c>
      <c r="P158" s="137">
        <v>6</v>
      </c>
      <c r="Q158" s="60">
        <v>1002</v>
      </c>
      <c r="R158" s="50">
        <v>2687</v>
      </c>
      <c r="S158" s="126">
        <v>28</v>
      </c>
      <c r="T158" s="134">
        <f t="shared" si="7"/>
        <v>35542</v>
      </c>
      <c r="U158" s="130">
        <f t="shared" si="8"/>
        <v>11152</v>
      </c>
      <c r="V158" s="135">
        <f t="shared" si="9"/>
        <v>741</v>
      </c>
    </row>
    <row r="159" spans="1:22">
      <c r="A159" s="61" t="s">
        <v>334</v>
      </c>
      <c r="B159" s="53">
        <v>813</v>
      </c>
      <c r="C159" s="92">
        <v>1044</v>
      </c>
      <c r="D159" s="54">
        <v>3</v>
      </c>
      <c r="E159" s="55">
        <v>4702</v>
      </c>
      <c r="F159" s="93">
        <v>770</v>
      </c>
      <c r="G159" s="56">
        <v>106</v>
      </c>
      <c r="H159" s="57">
        <v>115</v>
      </c>
      <c r="I159" s="94">
        <v>83</v>
      </c>
      <c r="J159" s="115">
        <v>1</v>
      </c>
      <c r="K159" s="57">
        <v>0</v>
      </c>
      <c r="L159" s="94">
        <v>0</v>
      </c>
      <c r="M159" s="115">
        <v>1</v>
      </c>
      <c r="N159" s="55">
        <v>82</v>
      </c>
      <c r="O159" s="93">
        <v>0</v>
      </c>
      <c r="P159" s="137">
        <v>0</v>
      </c>
      <c r="Q159" s="60">
        <v>64</v>
      </c>
      <c r="R159" s="50">
        <v>186</v>
      </c>
      <c r="S159" s="126">
        <v>4</v>
      </c>
      <c r="T159" s="134">
        <f t="shared" si="7"/>
        <v>5776</v>
      </c>
      <c r="U159" s="130">
        <f t="shared" si="8"/>
        <v>2083</v>
      </c>
      <c r="V159" s="135">
        <f t="shared" si="9"/>
        <v>115</v>
      </c>
    </row>
    <row r="160" spans="1:22">
      <c r="A160" s="61" t="s">
        <v>335</v>
      </c>
      <c r="B160" s="53">
        <v>872</v>
      </c>
      <c r="C160" s="92">
        <v>387</v>
      </c>
      <c r="D160" s="54">
        <v>2</v>
      </c>
      <c r="E160" s="55">
        <v>6073</v>
      </c>
      <c r="F160" s="93">
        <v>715</v>
      </c>
      <c r="G160" s="56">
        <v>68</v>
      </c>
      <c r="H160" s="57">
        <v>148</v>
      </c>
      <c r="I160" s="94">
        <v>59</v>
      </c>
      <c r="J160" s="115">
        <v>2</v>
      </c>
      <c r="K160" s="57">
        <v>0</v>
      </c>
      <c r="L160" s="94">
        <v>0</v>
      </c>
      <c r="M160" s="115">
        <v>0</v>
      </c>
      <c r="N160" s="55">
        <v>88</v>
      </c>
      <c r="O160" s="93">
        <v>0</v>
      </c>
      <c r="P160" s="137">
        <v>0</v>
      </c>
      <c r="Q160" s="60">
        <v>941</v>
      </c>
      <c r="R160" s="50">
        <v>839</v>
      </c>
      <c r="S160" s="126">
        <v>5</v>
      </c>
      <c r="T160" s="134">
        <f t="shared" si="7"/>
        <v>8122</v>
      </c>
      <c r="U160" s="130">
        <f t="shared" si="8"/>
        <v>2000</v>
      </c>
      <c r="V160" s="135">
        <f t="shared" si="9"/>
        <v>77</v>
      </c>
    </row>
    <row r="161" spans="1:22">
      <c r="A161" s="61" t="s">
        <v>336</v>
      </c>
      <c r="B161" s="53">
        <v>463</v>
      </c>
      <c r="C161" s="92">
        <v>267</v>
      </c>
      <c r="D161" s="54">
        <v>9</v>
      </c>
      <c r="E161" s="55">
        <v>3433</v>
      </c>
      <c r="F161" s="93">
        <v>387</v>
      </c>
      <c r="G161" s="56">
        <v>3</v>
      </c>
      <c r="H161" s="57">
        <v>78</v>
      </c>
      <c r="I161" s="94">
        <v>49</v>
      </c>
      <c r="J161" s="115">
        <v>0</v>
      </c>
      <c r="K161" s="57">
        <v>0</v>
      </c>
      <c r="L161" s="94">
        <v>0</v>
      </c>
      <c r="M161" s="115">
        <v>0</v>
      </c>
      <c r="N161" s="55">
        <v>87</v>
      </c>
      <c r="O161" s="93">
        <v>0</v>
      </c>
      <c r="P161" s="137">
        <v>0</v>
      </c>
      <c r="Q161" s="60">
        <v>50</v>
      </c>
      <c r="R161" s="50">
        <v>45</v>
      </c>
      <c r="S161" s="126">
        <v>0</v>
      </c>
      <c r="T161" s="134">
        <f t="shared" si="7"/>
        <v>4111</v>
      </c>
      <c r="U161" s="130">
        <f t="shared" si="8"/>
        <v>748</v>
      </c>
      <c r="V161" s="135">
        <f t="shared" si="9"/>
        <v>12</v>
      </c>
    </row>
    <row r="162" spans="1:22">
      <c r="A162" s="61" t="s">
        <v>337</v>
      </c>
      <c r="B162" s="53">
        <v>5536</v>
      </c>
      <c r="C162" s="92">
        <v>7808</v>
      </c>
      <c r="D162" s="54">
        <v>589</v>
      </c>
      <c r="E162" s="55">
        <v>16889</v>
      </c>
      <c r="F162" s="93">
        <v>2656</v>
      </c>
      <c r="G162" s="56">
        <v>693</v>
      </c>
      <c r="H162" s="57">
        <v>126</v>
      </c>
      <c r="I162" s="94">
        <v>79</v>
      </c>
      <c r="J162" s="115">
        <v>5</v>
      </c>
      <c r="K162" s="57">
        <v>0</v>
      </c>
      <c r="L162" s="94">
        <v>0</v>
      </c>
      <c r="M162" s="115">
        <v>1</v>
      </c>
      <c r="N162" s="55">
        <v>90</v>
      </c>
      <c r="O162" s="93">
        <v>0</v>
      </c>
      <c r="P162" s="137">
        <v>5</v>
      </c>
      <c r="Q162" s="60">
        <v>1326</v>
      </c>
      <c r="R162" s="50">
        <v>2275</v>
      </c>
      <c r="S162" s="126">
        <v>151</v>
      </c>
      <c r="T162" s="134">
        <f t="shared" si="7"/>
        <v>23967</v>
      </c>
      <c r="U162" s="130">
        <f t="shared" si="8"/>
        <v>12818</v>
      </c>
      <c r="V162" s="135">
        <f t="shared" si="9"/>
        <v>1444</v>
      </c>
    </row>
    <row r="163" spans="1:22">
      <c r="A163" s="61" t="s">
        <v>338</v>
      </c>
      <c r="B163" s="53">
        <v>2629</v>
      </c>
      <c r="C163" s="92">
        <v>3895</v>
      </c>
      <c r="D163" s="54">
        <v>28</v>
      </c>
      <c r="E163" s="55">
        <v>11329</v>
      </c>
      <c r="F163" s="93">
        <v>1332</v>
      </c>
      <c r="G163" s="56">
        <v>699</v>
      </c>
      <c r="H163" s="57">
        <v>133</v>
      </c>
      <c r="I163" s="94">
        <v>57</v>
      </c>
      <c r="J163" s="115">
        <v>1</v>
      </c>
      <c r="K163" s="57">
        <v>0</v>
      </c>
      <c r="L163" s="94">
        <v>0</v>
      </c>
      <c r="M163" s="115">
        <v>1</v>
      </c>
      <c r="N163" s="55">
        <v>102</v>
      </c>
      <c r="O163" s="93">
        <v>0</v>
      </c>
      <c r="P163" s="137">
        <v>17</v>
      </c>
      <c r="Q163" s="60">
        <v>242</v>
      </c>
      <c r="R163" s="50">
        <v>433</v>
      </c>
      <c r="S163" s="126">
        <v>31</v>
      </c>
      <c r="T163" s="134">
        <f t="shared" si="7"/>
        <v>14435</v>
      </c>
      <c r="U163" s="130">
        <f t="shared" si="8"/>
        <v>5717</v>
      </c>
      <c r="V163" s="135">
        <f t="shared" si="9"/>
        <v>777</v>
      </c>
    </row>
    <row r="164" spans="1:22">
      <c r="A164" s="61" t="s">
        <v>339</v>
      </c>
      <c r="B164" s="53">
        <v>1461</v>
      </c>
      <c r="C164" s="92">
        <v>2412</v>
      </c>
      <c r="D164" s="54">
        <v>164</v>
      </c>
      <c r="E164" s="55">
        <v>6345</v>
      </c>
      <c r="F164" s="93">
        <v>949</v>
      </c>
      <c r="G164" s="56">
        <v>127</v>
      </c>
      <c r="H164" s="57">
        <v>101</v>
      </c>
      <c r="I164" s="94">
        <v>49</v>
      </c>
      <c r="J164" s="115">
        <v>2</v>
      </c>
      <c r="K164" s="57">
        <v>0</v>
      </c>
      <c r="L164" s="94">
        <v>0</v>
      </c>
      <c r="M164" s="115">
        <v>0</v>
      </c>
      <c r="N164" s="55">
        <v>83</v>
      </c>
      <c r="O164" s="93">
        <v>0</v>
      </c>
      <c r="P164" s="137">
        <v>2</v>
      </c>
      <c r="Q164" s="60">
        <v>565</v>
      </c>
      <c r="R164" s="50">
        <v>1044</v>
      </c>
      <c r="S164" s="126">
        <v>21</v>
      </c>
      <c r="T164" s="134">
        <f t="shared" si="7"/>
        <v>8555</v>
      </c>
      <c r="U164" s="130">
        <f t="shared" si="8"/>
        <v>4454</v>
      </c>
      <c r="V164" s="135">
        <f t="shared" si="9"/>
        <v>316</v>
      </c>
    </row>
    <row r="165" spans="1:22">
      <c r="A165" s="61" t="s">
        <v>340</v>
      </c>
      <c r="B165" s="53">
        <v>2350</v>
      </c>
      <c r="C165" s="92">
        <v>6298</v>
      </c>
      <c r="D165" s="54">
        <v>192</v>
      </c>
      <c r="E165" s="55">
        <v>13011</v>
      </c>
      <c r="F165" s="93">
        <v>2753</v>
      </c>
      <c r="G165" s="56">
        <v>714</v>
      </c>
      <c r="H165" s="57">
        <v>175</v>
      </c>
      <c r="I165" s="94">
        <v>69</v>
      </c>
      <c r="J165" s="115">
        <v>10</v>
      </c>
      <c r="K165" s="57">
        <v>0</v>
      </c>
      <c r="L165" s="94">
        <v>0</v>
      </c>
      <c r="M165" s="115">
        <v>0</v>
      </c>
      <c r="N165" s="55">
        <v>259</v>
      </c>
      <c r="O165" s="93">
        <v>0</v>
      </c>
      <c r="P165" s="137">
        <v>51</v>
      </c>
      <c r="Q165" s="60">
        <v>442</v>
      </c>
      <c r="R165" s="50">
        <v>1605</v>
      </c>
      <c r="S165" s="126">
        <v>54</v>
      </c>
      <c r="T165" s="134">
        <f t="shared" si="7"/>
        <v>16237</v>
      </c>
      <c r="U165" s="130">
        <f t="shared" si="8"/>
        <v>10725</v>
      </c>
      <c r="V165" s="135">
        <f t="shared" si="9"/>
        <v>1021</v>
      </c>
    </row>
    <row r="166" spans="1:22">
      <c r="A166" s="61" t="s">
        <v>341</v>
      </c>
      <c r="B166" s="53">
        <v>846</v>
      </c>
      <c r="C166" s="92">
        <v>881</v>
      </c>
      <c r="D166" s="54">
        <v>13</v>
      </c>
      <c r="E166" s="55">
        <v>7578</v>
      </c>
      <c r="F166" s="93">
        <v>904</v>
      </c>
      <c r="G166" s="56">
        <v>148</v>
      </c>
      <c r="H166" s="57">
        <v>80</v>
      </c>
      <c r="I166" s="94">
        <v>49</v>
      </c>
      <c r="J166" s="115">
        <v>0</v>
      </c>
      <c r="K166" s="57">
        <v>0</v>
      </c>
      <c r="L166" s="94">
        <v>0</v>
      </c>
      <c r="M166" s="115">
        <v>0</v>
      </c>
      <c r="N166" s="55">
        <v>85</v>
      </c>
      <c r="O166" s="93">
        <v>0</v>
      </c>
      <c r="P166" s="137">
        <v>0</v>
      </c>
      <c r="Q166" s="60">
        <v>93</v>
      </c>
      <c r="R166" s="50">
        <v>173</v>
      </c>
      <c r="S166" s="126">
        <v>2</v>
      </c>
      <c r="T166" s="134">
        <f t="shared" si="7"/>
        <v>8682</v>
      </c>
      <c r="U166" s="130">
        <f t="shared" si="8"/>
        <v>2007</v>
      </c>
      <c r="V166" s="135">
        <f t="shared" si="9"/>
        <v>163</v>
      </c>
    </row>
    <row r="167" spans="1:22">
      <c r="A167" s="61" t="s">
        <v>342</v>
      </c>
      <c r="B167" s="53">
        <v>2675</v>
      </c>
      <c r="C167" s="92">
        <v>1695</v>
      </c>
      <c r="D167" s="54">
        <v>389</v>
      </c>
      <c r="E167" s="55">
        <v>23119</v>
      </c>
      <c r="F167" s="93">
        <v>2787</v>
      </c>
      <c r="G167" s="56">
        <v>330</v>
      </c>
      <c r="H167" s="57">
        <v>1562</v>
      </c>
      <c r="I167" s="94">
        <v>317</v>
      </c>
      <c r="J167" s="115">
        <v>16</v>
      </c>
      <c r="K167" s="57">
        <v>0</v>
      </c>
      <c r="L167" s="94">
        <v>0</v>
      </c>
      <c r="M167" s="115">
        <v>0</v>
      </c>
      <c r="N167" s="55">
        <v>92</v>
      </c>
      <c r="O167" s="93">
        <v>0</v>
      </c>
      <c r="P167" s="137">
        <v>2</v>
      </c>
      <c r="Q167" s="60">
        <v>122</v>
      </c>
      <c r="R167" s="50">
        <v>58</v>
      </c>
      <c r="S167" s="126">
        <v>29</v>
      </c>
      <c r="T167" s="134">
        <f t="shared" si="7"/>
        <v>27570</v>
      </c>
      <c r="U167" s="130">
        <f t="shared" si="8"/>
        <v>4857</v>
      </c>
      <c r="V167" s="135">
        <f t="shared" si="9"/>
        <v>766</v>
      </c>
    </row>
    <row r="168" spans="1:22">
      <c r="A168" s="61" t="s">
        <v>343</v>
      </c>
      <c r="B168" s="53">
        <v>1226</v>
      </c>
      <c r="C168" s="92">
        <v>698</v>
      </c>
      <c r="D168" s="54">
        <v>4</v>
      </c>
      <c r="E168" s="55">
        <v>7683</v>
      </c>
      <c r="F168" s="93">
        <v>950</v>
      </c>
      <c r="G168" s="56">
        <v>17</v>
      </c>
      <c r="H168" s="57">
        <v>78</v>
      </c>
      <c r="I168" s="94">
        <v>49</v>
      </c>
      <c r="J168" s="115">
        <v>0</v>
      </c>
      <c r="K168" s="57">
        <v>0</v>
      </c>
      <c r="L168" s="94">
        <v>0</v>
      </c>
      <c r="M168" s="115">
        <v>0</v>
      </c>
      <c r="N168" s="55">
        <v>92</v>
      </c>
      <c r="O168" s="93">
        <v>0</v>
      </c>
      <c r="P168" s="137">
        <v>0</v>
      </c>
      <c r="Q168" s="60">
        <v>144</v>
      </c>
      <c r="R168" s="50">
        <v>423</v>
      </c>
      <c r="S168" s="126">
        <v>5</v>
      </c>
      <c r="T168" s="134">
        <f t="shared" si="7"/>
        <v>9223</v>
      </c>
      <c r="U168" s="130">
        <f t="shared" si="8"/>
        <v>2120</v>
      </c>
      <c r="V168" s="135">
        <f t="shared" si="9"/>
        <v>26</v>
      </c>
    </row>
    <row r="169" spans="1:22">
      <c r="A169" s="61" t="s">
        <v>344</v>
      </c>
      <c r="B169" s="53">
        <v>2954</v>
      </c>
      <c r="C169" s="92">
        <v>2825</v>
      </c>
      <c r="D169" s="54">
        <v>566</v>
      </c>
      <c r="E169" s="55">
        <v>10214</v>
      </c>
      <c r="F169" s="93">
        <v>1168</v>
      </c>
      <c r="G169" s="56">
        <v>302</v>
      </c>
      <c r="H169" s="57">
        <v>116</v>
      </c>
      <c r="I169" s="94">
        <v>71</v>
      </c>
      <c r="J169" s="115">
        <v>1</v>
      </c>
      <c r="K169" s="57">
        <v>0</v>
      </c>
      <c r="L169" s="94">
        <v>0</v>
      </c>
      <c r="M169" s="115">
        <v>0</v>
      </c>
      <c r="N169" s="55">
        <v>81</v>
      </c>
      <c r="O169" s="93">
        <v>0</v>
      </c>
      <c r="P169" s="137">
        <v>1</v>
      </c>
      <c r="Q169" s="60">
        <v>144</v>
      </c>
      <c r="R169" s="50">
        <v>852</v>
      </c>
      <c r="S169" s="126">
        <v>255</v>
      </c>
      <c r="T169" s="134">
        <f t="shared" si="7"/>
        <v>13509</v>
      </c>
      <c r="U169" s="130">
        <f t="shared" si="8"/>
        <v>4916</v>
      </c>
      <c r="V169" s="135">
        <f t="shared" si="9"/>
        <v>1125</v>
      </c>
    </row>
    <row r="170" spans="1:22">
      <c r="A170" s="61" t="s">
        <v>345</v>
      </c>
      <c r="B170" s="53">
        <v>17373</v>
      </c>
      <c r="C170" s="92">
        <v>25284</v>
      </c>
      <c r="D170" s="54">
        <v>1766</v>
      </c>
      <c r="E170" s="55">
        <v>75366</v>
      </c>
      <c r="F170" s="93">
        <v>16083</v>
      </c>
      <c r="G170" s="56">
        <v>6482</v>
      </c>
      <c r="H170" s="57">
        <v>227</v>
      </c>
      <c r="I170" s="94">
        <v>89</v>
      </c>
      <c r="J170" s="115">
        <v>9</v>
      </c>
      <c r="K170" s="57">
        <v>0</v>
      </c>
      <c r="L170" s="94">
        <v>0</v>
      </c>
      <c r="M170" s="115">
        <v>0</v>
      </c>
      <c r="N170" s="55">
        <v>207</v>
      </c>
      <c r="O170" s="93">
        <v>0</v>
      </c>
      <c r="P170" s="137">
        <v>106</v>
      </c>
      <c r="Q170" s="60">
        <v>2456</v>
      </c>
      <c r="R170" s="50">
        <v>3687</v>
      </c>
      <c r="S170" s="126">
        <v>422</v>
      </c>
      <c r="T170" s="134">
        <f t="shared" si="7"/>
        <v>95629</v>
      </c>
      <c r="U170" s="130">
        <f t="shared" si="8"/>
        <v>45143</v>
      </c>
      <c r="V170" s="135">
        <f t="shared" si="9"/>
        <v>8785</v>
      </c>
    </row>
    <row r="171" spans="1:22">
      <c r="A171" s="61" t="s">
        <v>346</v>
      </c>
      <c r="B171" s="53">
        <v>1488</v>
      </c>
      <c r="C171" s="92">
        <v>1198</v>
      </c>
      <c r="D171" s="54">
        <v>123</v>
      </c>
      <c r="E171" s="55">
        <v>7403</v>
      </c>
      <c r="F171" s="93">
        <v>1167</v>
      </c>
      <c r="G171" s="56">
        <v>150</v>
      </c>
      <c r="H171" s="57">
        <v>124</v>
      </c>
      <c r="I171" s="94">
        <v>77</v>
      </c>
      <c r="J171" s="115">
        <v>0</v>
      </c>
      <c r="K171" s="57">
        <v>0</v>
      </c>
      <c r="L171" s="94">
        <v>0</v>
      </c>
      <c r="M171" s="115">
        <v>0</v>
      </c>
      <c r="N171" s="55">
        <v>93</v>
      </c>
      <c r="O171" s="93">
        <v>0</v>
      </c>
      <c r="P171" s="137">
        <v>2</v>
      </c>
      <c r="Q171" s="60">
        <v>59</v>
      </c>
      <c r="R171" s="50">
        <v>137</v>
      </c>
      <c r="S171" s="126">
        <v>17</v>
      </c>
      <c r="T171" s="134">
        <f t="shared" si="7"/>
        <v>9167</v>
      </c>
      <c r="U171" s="130">
        <f t="shared" si="8"/>
        <v>2579</v>
      </c>
      <c r="V171" s="135">
        <f t="shared" si="9"/>
        <v>292</v>
      </c>
    </row>
    <row r="172" spans="1:22">
      <c r="A172" s="61" t="s">
        <v>347</v>
      </c>
      <c r="B172" s="53">
        <v>464</v>
      </c>
      <c r="C172" s="92">
        <v>277</v>
      </c>
      <c r="D172" s="54">
        <v>7</v>
      </c>
      <c r="E172" s="55">
        <v>544</v>
      </c>
      <c r="F172" s="93">
        <v>104</v>
      </c>
      <c r="G172" s="56">
        <v>10</v>
      </c>
      <c r="H172" s="57">
        <v>103</v>
      </c>
      <c r="I172" s="94">
        <v>55</v>
      </c>
      <c r="J172" s="115">
        <v>1</v>
      </c>
      <c r="K172" s="57">
        <v>0</v>
      </c>
      <c r="L172" s="94">
        <v>0</v>
      </c>
      <c r="M172" s="115">
        <v>0</v>
      </c>
      <c r="N172" s="55">
        <v>8</v>
      </c>
      <c r="O172" s="93">
        <v>0</v>
      </c>
      <c r="P172" s="137">
        <v>3</v>
      </c>
      <c r="Q172" s="60">
        <v>46</v>
      </c>
      <c r="R172" s="50">
        <v>45</v>
      </c>
      <c r="S172" s="126">
        <v>0</v>
      </c>
      <c r="T172" s="134">
        <f t="shared" si="7"/>
        <v>1165</v>
      </c>
      <c r="U172" s="130">
        <f t="shared" si="8"/>
        <v>481</v>
      </c>
      <c r="V172" s="135">
        <f t="shared" si="9"/>
        <v>21</v>
      </c>
    </row>
    <row r="173" spans="1:22">
      <c r="A173" s="61" t="s">
        <v>348</v>
      </c>
      <c r="B173" s="53">
        <v>701</v>
      </c>
      <c r="C173" s="92">
        <v>1735</v>
      </c>
      <c r="D173" s="54">
        <v>9</v>
      </c>
      <c r="E173" s="55">
        <v>4485</v>
      </c>
      <c r="F173" s="93">
        <v>516</v>
      </c>
      <c r="G173" s="56">
        <v>49</v>
      </c>
      <c r="H173" s="57">
        <v>113</v>
      </c>
      <c r="I173" s="94">
        <v>64</v>
      </c>
      <c r="J173" s="115">
        <v>6</v>
      </c>
      <c r="K173" s="57">
        <v>0</v>
      </c>
      <c r="L173" s="94">
        <v>0</v>
      </c>
      <c r="M173" s="115">
        <v>0</v>
      </c>
      <c r="N173" s="55">
        <v>147</v>
      </c>
      <c r="O173" s="93">
        <v>0</v>
      </c>
      <c r="P173" s="137">
        <v>15</v>
      </c>
      <c r="Q173" s="60">
        <v>453</v>
      </c>
      <c r="R173" s="50">
        <v>1439</v>
      </c>
      <c r="S173" s="126">
        <v>11</v>
      </c>
      <c r="T173" s="134">
        <f t="shared" si="7"/>
        <v>5899</v>
      </c>
      <c r="U173" s="130">
        <f t="shared" si="8"/>
        <v>3754</v>
      </c>
      <c r="V173" s="135">
        <f t="shared" si="9"/>
        <v>90</v>
      </c>
    </row>
    <row r="174" spans="1:22">
      <c r="A174" s="61" t="s">
        <v>349</v>
      </c>
      <c r="B174" s="53">
        <v>3059</v>
      </c>
      <c r="C174" s="92">
        <v>4514</v>
      </c>
      <c r="D174" s="54">
        <v>408</v>
      </c>
      <c r="E174" s="55">
        <v>19520</v>
      </c>
      <c r="F174" s="93">
        <v>2809</v>
      </c>
      <c r="G174" s="56">
        <v>1043</v>
      </c>
      <c r="H174" s="57">
        <v>524</v>
      </c>
      <c r="I174" s="94">
        <v>451</v>
      </c>
      <c r="J174" s="115">
        <v>79</v>
      </c>
      <c r="K174" s="57">
        <v>0</v>
      </c>
      <c r="L174" s="94">
        <v>0</v>
      </c>
      <c r="M174" s="115">
        <v>2</v>
      </c>
      <c r="N174" s="55">
        <v>142</v>
      </c>
      <c r="O174" s="93">
        <v>0</v>
      </c>
      <c r="P174" s="137">
        <v>22</v>
      </c>
      <c r="Q174" s="60">
        <v>822</v>
      </c>
      <c r="R174" s="50">
        <v>1712</v>
      </c>
      <c r="S174" s="126">
        <v>38</v>
      </c>
      <c r="T174" s="134">
        <f t="shared" si="7"/>
        <v>24067</v>
      </c>
      <c r="U174" s="130">
        <f t="shared" si="8"/>
        <v>9486</v>
      </c>
      <c r="V174" s="135">
        <f t="shared" si="9"/>
        <v>1592</v>
      </c>
    </row>
    <row r="175" spans="1:22">
      <c r="A175" s="61" t="s">
        <v>350</v>
      </c>
      <c r="B175" s="53">
        <v>2101</v>
      </c>
      <c r="C175" s="92">
        <v>1529</v>
      </c>
      <c r="D175" s="54">
        <v>11</v>
      </c>
      <c r="E175" s="55">
        <v>14448</v>
      </c>
      <c r="F175" s="93">
        <v>2336</v>
      </c>
      <c r="G175" s="56">
        <v>335</v>
      </c>
      <c r="H175" s="57">
        <v>106</v>
      </c>
      <c r="I175" s="94">
        <v>55</v>
      </c>
      <c r="J175" s="115">
        <v>0</v>
      </c>
      <c r="K175" s="57">
        <v>0</v>
      </c>
      <c r="L175" s="94">
        <v>0</v>
      </c>
      <c r="M175" s="115">
        <v>0</v>
      </c>
      <c r="N175" s="55">
        <v>114</v>
      </c>
      <c r="O175" s="93">
        <v>0</v>
      </c>
      <c r="P175" s="137">
        <v>14</v>
      </c>
      <c r="Q175" s="60">
        <v>61</v>
      </c>
      <c r="R175" s="50">
        <v>137</v>
      </c>
      <c r="S175" s="126">
        <v>11</v>
      </c>
      <c r="T175" s="134">
        <f t="shared" si="7"/>
        <v>16830</v>
      </c>
      <c r="U175" s="130">
        <f t="shared" si="8"/>
        <v>4057</v>
      </c>
      <c r="V175" s="135">
        <f t="shared" si="9"/>
        <v>371</v>
      </c>
    </row>
    <row r="176" spans="1:22">
      <c r="A176" s="61" t="s">
        <v>351</v>
      </c>
      <c r="B176" s="53">
        <v>1615</v>
      </c>
      <c r="C176" s="92">
        <v>5688</v>
      </c>
      <c r="D176" s="54">
        <v>97</v>
      </c>
      <c r="E176" s="55">
        <v>9886</v>
      </c>
      <c r="F176" s="93">
        <v>1123</v>
      </c>
      <c r="G176" s="56">
        <v>138</v>
      </c>
      <c r="H176" s="57">
        <v>373</v>
      </c>
      <c r="I176" s="94">
        <v>151</v>
      </c>
      <c r="J176" s="115">
        <v>9</v>
      </c>
      <c r="K176" s="57">
        <v>0</v>
      </c>
      <c r="L176" s="94">
        <v>0</v>
      </c>
      <c r="M176" s="115">
        <v>0</v>
      </c>
      <c r="N176" s="55">
        <v>171</v>
      </c>
      <c r="O176" s="93">
        <v>0</v>
      </c>
      <c r="P176" s="137">
        <v>44</v>
      </c>
      <c r="Q176" s="60">
        <v>1551</v>
      </c>
      <c r="R176" s="50">
        <v>5596</v>
      </c>
      <c r="S176" s="126">
        <v>74</v>
      </c>
      <c r="T176" s="134">
        <f t="shared" si="7"/>
        <v>13596</v>
      </c>
      <c r="U176" s="130">
        <f t="shared" si="8"/>
        <v>12558</v>
      </c>
      <c r="V176" s="135">
        <f t="shared" si="9"/>
        <v>362</v>
      </c>
    </row>
    <row r="177" spans="1:22">
      <c r="A177" s="61" t="s">
        <v>352</v>
      </c>
      <c r="B177" s="53">
        <v>11692</v>
      </c>
      <c r="C177" s="92">
        <v>15895</v>
      </c>
      <c r="D177" s="54">
        <v>304</v>
      </c>
      <c r="E177" s="55">
        <v>47360</v>
      </c>
      <c r="F177" s="93">
        <v>9730</v>
      </c>
      <c r="G177" s="56">
        <v>2334</v>
      </c>
      <c r="H177" s="57">
        <v>333</v>
      </c>
      <c r="I177" s="94">
        <v>147</v>
      </c>
      <c r="J177" s="115">
        <v>11</v>
      </c>
      <c r="K177" s="57">
        <v>0</v>
      </c>
      <c r="L177" s="94">
        <v>0</v>
      </c>
      <c r="M177" s="115">
        <v>0</v>
      </c>
      <c r="N177" s="55">
        <v>143</v>
      </c>
      <c r="O177" s="93">
        <v>0</v>
      </c>
      <c r="P177" s="137">
        <v>22</v>
      </c>
      <c r="Q177" s="60">
        <v>2185</v>
      </c>
      <c r="R177" s="50">
        <v>3934</v>
      </c>
      <c r="S177" s="126">
        <v>143</v>
      </c>
      <c r="T177" s="134">
        <f t="shared" si="7"/>
        <v>61713</v>
      </c>
      <c r="U177" s="130">
        <f t="shared" si="8"/>
        <v>29706</v>
      </c>
      <c r="V177" s="135">
        <f t="shared" si="9"/>
        <v>2814</v>
      </c>
    </row>
    <row r="178" spans="1:22">
      <c r="A178" s="61" t="s">
        <v>353</v>
      </c>
      <c r="B178" s="53">
        <v>1552</v>
      </c>
      <c r="C178" s="92">
        <v>3987</v>
      </c>
      <c r="D178" s="54">
        <v>61</v>
      </c>
      <c r="E178" s="55">
        <v>8546</v>
      </c>
      <c r="F178" s="93">
        <v>1320</v>
      </c>
      <c r="G178" s="56">
        <v>175</v>
      </c>
      <c r="H178" s="57">
        <v>93</v>
      </c>
      <c r="I178" s="94">
        <v>63</v>
      </c>
      <c r="J178" s="115">
        <v>13</v>
      </c>
      <c r="K178" s="57">
        <v>0</v>
      </c>
      <c r="L178" s="94">
        <v>0</v>
      </c>
      <c r="M178" s="115">
        <v>0</v>
      </c>
      <c r="N178" s="55">
        <v>157</v>
      </c>
      <c r="O178" s="93">
        <v>0</v>
      </c>
      <c r="P178" s="137">
        <v>26</v>
      </c>
      <c r="Q178" s="60">
        <v>3191</v>
      </c>
      <c r="R178" s="50">
        <v>2502</v>
      </c>
      <c r="S178" s="126">
        <v>21</v>
      </c>
      <c r="T178" s="134">
        <f t="shared" si="7"/>
        <v>13539</v>
      </c>
      <c r="U178" s="130">
        <f t="shared" si="8"/>
        <v>7872</v>
      </c>
      <c r="V178" s="135">
        <f t="shared" si="9"/>
        <v>296</v>
      </c>
    </row>
    <row r="179" spans="1:22">
      <c r="A179" s="61" t="s">
        <v>354</v>
      </c>
      <c r="B179" s="53">
        <v>688</v>
      </c>
      <c r="C179" s="92">
        <v>329</v>
      </c>
      <c r="D179" s="54">
        <v>48</v>
      </c>
      <c r="E179" s="55">
        <v>6919</v>
      </c>
      <c r="F179" s="93">
        <v>557</v>
      </c>
      <c r="G179" s="56">
        <v>103</v>
      </c>
      <c r="H179" s="57">
        <v>65</v>
      </c>
      <c r="I179" s="94">
        <v>40</v>
      </c>
      <c r="J179" s="115">
        <v>0</v>
      </c>
      <c r="K179" s="57">
        <v>0</v>
      </c>
      <c r="L179" s="94">
        <v>0</v>
      </c>
      <c r="M179" s="115">
        <v>0</v>
      </c>
      <c r="N179" s="55">
        <v>84</v>
      </c>
      <c r="O179" s="93">
        <v>0</v>
      </c>
      <c r="P179" s="137">
        <v>1</v>
      </c>
      <c r="Q179" s="60">
        <v>51</v>
      </c>
      <c r="R179" s="50">
        <v>45</v>
      </c>
      <c r="S179" s="126">
        <v>23</v>
      </c>
      <c r="T179" s="134">
        <f t="shared" si="7"/>
        <v>7807</v>
      </c>
      <c r="U179" s="130">
        <f t="shared" si="8"/>
        <v>971</v>
      </c>
      <c r="V179" s="135">
        <f t="shared" si="9"/>
        <v>175</v>
      </c>
    </row>
    <row r="180" spans="1:22">
      <c r="A180" s="61" t="s">
        <v>355</v>
      </c>
      <c r="B180" s="53">
        <v>485</v>
      </c>
      <c r="C180" s="92">
        <v>992</v>
      </c>
      <c r="D180" s="54">
        <v>1</v>
      </c>
      <c r="E180" s="55">
        <v>3387</v>
      </c>
      <c r="F180" s="93">
        <v>376</v>
      </c>
      <c r="G180" s="56">
        <v>5</v>
      </c>
      <c r="H180" s="57">
        <v>78</v>
      </c>
      <c r="I180" s="94">
        <v>49</v>
      </c>
      <c r="J180" s="115">
        <v>0</v>
      </c>
      <c r="K180" s="57">
        <v>0</v>
      </c>
      <c r="L180" s="94">
        <v>0</v>
      </c>
      <c r="M180" s="115">
        <v>0</v>
      </c>
      <c r="N180" s="55">
        <v>83</v>
      </c>
      <c r="O180" s="93">
        <v>0</v>
      </c>
      <c r="P180" s="137">
        <v>0</v>
      </c>
      <c r="Q180" s="60">
        <v>562</v>
      </c>
      <c r="R180" s="50">
        <v>591</v>
      </c>
      <c r="S180" s="126">
        <v>3</v>
      </c>
      <c r="T180" s="134">
        <f t="shared" si="7"/>
        <v>4595</v>
      </c>
      <c r="U180" s="130">
        <f t="shared" si="8"/>
        <v>2008</v>
      </c>
      <c r="V180" s="135">
        <f t="shared" si="9"/>
        <v>9</v>
      </c>
    </row>
    <row r="181" spans="1:22">
      <c r="A181" s="61" t="s">
        <v>356</v>
      </c>
      <c r="B181" s="53">
        <v>6472</v>
      </c>
      <c r="C181" s="92">
        <v>4179</v>
      </c>
      <c r="D181" s="54">
        <v>222</v>
      </c>
      <c r="E181" s="55">
        <v>45343</v>
      </c>
      <c r="F181" s="93">
        <v>8092</v>
      </c>
      <c r="G181" s="56">
        <v>453</v>
      </c>
      <c r="H181" s="57">
        <v>1676</v>
      </c>
      <c r="I181" s="94">
        <v>270</v>
      </c>
      <c r="J181" s="115">
        <v>4</v>
      </c>
      <c r="K181" s="57">
        <v>0</v>
      </c>
      <c r="L181" s="94">
        <v>0</v>
      </c>
      <c r="M181" s="115">
        <v>0</v>
      </c>
      <c r="N181" s="55">
        <v>86</v>
      </c>
      <c r="O181" s="93">
        <v>0</v>
      </c>
      <c r="P181" s="137">
        <v>1</v>
      </c>
      <c r="Q181" s="60">
        <v>750</v>
      </c>
      <c r="R181" s="50">
        <v>1131</v>
      </c>
      <c r="S181" s="126">
        <v>47</v>
      </c>
      <c r="T181" s="134">
        <f t="shared" si="7"/>
        <v>54327</v>
      </c>
      <c r="U181" s="130">
        <f t="shared" si="8"/>
        <v>13672</v>
      </c>
      <c r="V181" s="135">
        <f t="shared" si="9"/>
        <v>727</v>
      </c>
    </row>
    <row r="182" spans="1:22">
      <c r="A182" s="61" t="s">
        <v>357</v>
      </c>
      <c r="B182" s="53">
        <v>595</v>
      </c>
      <c r="C182" s="92">
        <v>556</v>
      </c>
      <c r="D182" s="54">
        <v>28</v>
      </c>
      <c r="E182" s="55">
        <v>4803</v>
      </c>
      <c r="F182" s="93">
        <v>457</v>
      </c>
      <c r="G182" s="56">
        <v>98</v>
      </c>
      <c r="H182" s="57">
        <v>78</v>
      </c>
      <c r="I182" s="94">
        <v>49</v>
      </c>
      <c r="J182" s="115">
        <v>0</v>
      </c>
      <c r="K182" s="57">
        <v>0</v>
      </c>
      <c r="L182" s="94">
        <v>0</v>
      </c>
      <c r="M182" s="115">
        <v>0</v>
      </c>
      <c r="N182" s="55">
        <v>81</v>
      </c>
      <c r="O182" s="93">
        <v>0</v>
      </c>
      <c r="P182" s="137">
        <v>1</v>
      </c>
      <c r="Q182" s="60">
        <v>109</v>
      </c>
      <c r="R182" s="50">
        <v>452</v>
      </c>
      <c r="S182" s="126">
        <v>58</v>
      </c>
      <c r="T182" s="134">
        <f t="shared" si="7"/>
        <v>5666</v>
      </c>
      <c r="U182" s="130">
        <f t="shared" si="8"/>
        <v>1514</v>
      </c>
      <c r="V182" s="135">
        <f t="shared" si="9"/>
        <v>185</v>
      </c>
    </row>
    <row r="183" spans="1:22">
      <c r="A183" s="61" t="s">
        <v>358</v>
      </c>
      <c r="B183" s="53">
        <v>1759</v>
      </c>
      <c r="C183" s="92">
        <v>4205</v>
      </c>
      <c r="D183" s="54">
        <v>11</v>
      </c>
      <c r="E183" s="55">
        <v>7189</v>
      </c>
      <c r="F183" s="93">
        <v>1004</v>
      </c>
      <c r="G183" s="56">
        <v>17</v>
      </c>
      <c r="H183" s="57">
        <v>78</v>
      </c>
      <c r="I183" s="94">
        <v>49</v>
      </c>
      <c r="J183" s="115">
        <v>0</v>
      </c>
      <c r="K183" s="57">
        <v>0</v>
      </c>
      <c r="L183" s="94">
        <v>0</v>
      </c>
      <c r="M183" s="115">
        <v>0</v>
      </c>
      <c r="N183" s="55">
        <v>86</v>
      </c>
      <c r="O183" s="93">
        <v>0</v>
      </c>
      <c r="P183" s="137">
        <v>1</v>
      </c>
      <c r="Q183" s="60">
        <v>174</v>
      </c>
      <c r="R183" s="50">
        <v>154</v>
      </c>
      <c r="S183" s="126">
        <v>1</v>
      </c>
      <c r="T183" s="134">
        <f t="shared" si="7"/>
        <v>9286</v>
      </c>
      <c r="U183" s="130">
        <f t="shared" si="8"/>
        <v>5412</v>
      </c>
      <c r="V183" s="135">
        <f t="shared" si="9"/>
        <v>30</v>
      </c>
    </row>
    <row r="184" spans="1:22">
      <c r="A184" s="61" t="s">
        <v>359</v>
      </c>
      <c r="B184" s="53">
        <v>1597</v>
      </c>
      <c r="C184" s="92">
        <v>5815</v>
      </c>
      <c r="D184" s="54">
        <v>44</v>
      </c>
      <c r="E184" s="55">
        <v>9657</v>
      </c>
      <c r="F184" s="93">
        <v>1723</v>
      </c>
      <c r="G184" s="56">
        <v>419</v>
      </c>
      <c r="H184" s="57">
        <v>117</v>
      </c>
      <c r="I184" s="94">
        <v>59</v>
      </c>
      <c r="J184" s="115">
        <v>6</v>
      </c>
      <c r="K184" s="57">
        <v>0</v>
      </c>
      <c r="L184" s="94">
        <v>0</v>
      </c>
      <c r="M184" s="115">
        <v>0</v>
      </c>
      <c r="N184" s="55">
        <v>111</v>
      </c>
      <c r="O184" s="93">
        <v>0</v>
      </c>
      <c r="P184" s="137">
        <v>12</v>
      </c>
      <c r="Q184" s="60">
        <v>867</v>
      </c>
      <c r="R184" s="50">
        <v>1706</v>
      </c>
      <c r="S184" s="126">
        <v>38</v>
      </c>
      <c r="T184" s="134">
        <f t="shared" si="7"/>
        <v>12349</v>
      </c>
      <c r="U184" s="130">
        <f t="shared" si="8"/>
        <v>9303</v>
      </c>
      <c r="V184" s="135">
        <f t="shared" si="9"/>
        <v>519</v>
      </c>
    </row>
    <row r="185" spans="1:22">
      <c r="A185" s="61" t="s">
        <v>360</v>
      </c>
      <c r="B185" s="53">
        <v>6764</v>
      </c>
      <c r="C185" s="92">
        <v>16117</v>
      </c>
      <c r="D185" s="54">
        <v>414</v>
      </c>
      <c r="E185" s="55">
        <v>33475</v>
      </c>
      <c r="F185" s="93">
        <v>8386</v>
      </c>
      <c r="G185" s="56">
        <v>1179</v>
      </c>
      <c r="H185" s="57">
        <v>445</v>
      </c>
      <c r="I185" s="94">
        <v>140</v>
      </c>
      <c r="J185" s="115">
        <v>11</v>
      </c>
      <c r="K185" s="57">
        <v>0</v>
      </c>
      <c r="L185" s="94">
        <v>0</v>
      </c>
      <c r="M185" s="115">
        <v>0</v>
      </c>
      <c r="N185" s="55">
        <v>120</v>
      </c>
      <c r="O185" s="93">
        <v>4</v>
      </c>
      <c r="P185" s="137">
        <v>10</v>
      </c>
      <c r="Q185" s="60">
        <v>3313</v>
      </c>
      <c r="R185" s="50">
        <v>5350</v>
      </c>
      <c r="S185" s="126">
        <v>87</v>
      </c>
      <c r="T185" s="134">
        <f t="shared" si="7"/>
        <v>44117</v>
      </c>
      <c r="U185" s="130">
        <f t="shared" si="8"/>
        <v>29997</v>
      </c>
      <c r="V185" s="135">
        <f t="shared" si="9"/>
        <v>1701</v>
      </c>
    </row>
    <row r="186" spans="1:22">
      <c r="A186" s="61" t="s">
        <v>361</v>
      </c>
      <c r="B186" s="53">
        <v>611</v>
      </c>
      <c r="C186" s="92">
        <v>612</v>
      </c>
      <c r="D186" s="54">
        <v>11</v>
      </c>
      <c r="E186" s="55">
        <v>4084</v>
      </c>
      <c r="F186" s="93">
        <v>432</v>
      </c>
      <c r="G186" s="56">
        <v>40</v>
      </c>
      <c r="H186" s="57">
        <v>124</v>
      </c>
      <c r="I186" s="94">
        <v>51</v>
      </c>
      <c r="J186" s="115">
        <v>0</v>
      </c>
      <c r="K186" s="57">
        <v>0</v>
      </c>
      <c r="L186" s="94">
        <v>0</v>
      </c>
      <c r="M186" s="115">
        <v>1</v>
      </c>
      <c r="N186" s="55">
        <v>89</v>
      </c>
      <c r="O186" s="93">
        <v>0</v>
      </c>
      <c r="P186" s="137">
        <v>2</v>
      </c>
      <c r="Q186" s="60">
        <v>83</v>
      </c>
      <c r="R186" s="50">
        <v>300</v>
      </c>
      <c r="S186" s="126">
        <v>19</v>
      </c>
      <c r="T186" s="134">
        <f t="shared" si="7"/>
        <v>4991</v>
      </c>
      <c r="U186" s="130">
        <f t="shared" si="8"/>
        <v>1395</v>
      </c>
      <c r="V186" s="135">
        <f t="shared" si="9"/>
        <v>73</v>
      </c>
    </row>
    <row r="187" spans="1:22">
      <c r="A187" s="61" t="s">
        <v>362</v>
      </c>
      <c r="B187" s="53">
        <v>1484</v>
      </c>
      <c r="C187" s="92">
        <v>1491</v>
      </c>
      <c r="D187" s="54">
        <v>5</v>
      </c>
      <c r="E187" s="55">
        <v>8047</v>
      </c>
      <c r="F187" s="93">
        <v>1396</v>
      </c>
      <c r="G187" s="56">
        <v>124</v>
      </c>
      <c r="H187" s="57">
        <v>174</v>
      </c>
      <c r="I187" s="94">
        <v>151</v>
      </c>
      <c r="J187" s="115">
        <v>0</v>
      </c>
      <c r="K187" s="57">
        <v>0</v>
      </c>
      <c r="L187" s="94">
        <v>0</v>
      </c>
      <c r="M187" s="115">
        <v>0</v>
      </c>
      <c r="N187" s="55">
        <v>83</v>
      </c>
      <c r="O187" s="93">
        <v>0</v>
      </c>
      <c r="P187" s="137">
        <v>0</v>
      </c>
      <c r="Q187" s="60">
        <v>3476</v>
      </c>
      <c r="R187" s="50">
        <v>3963</v>
      </c>
      <c r="S187" s="126">
        <v>23</v>
      </c>
      <c r="T187" s="134">
        <f t="shared" si="7"/>
        <v>13264</v>
      </c>
      <c r="U187" s="130">
        <f t="shared" si="8"/>
        <v>7001</v>
      </c>
      <c r="V187" s="135">
        <f t="shared" si="9"/>
        <v>152</v>
      </c>
    </row>
    <row r="188" spans="1:22">
      <c r="A188" s="61" t="s">
        <v>363</v>
      </c>
      <c r="B188" s="53">
        <v>665</v>
      </c>
      <c r="C188" s="92">
        <v>774</v>
      </c>
      <c r="D188" s="54">
        <v>49</v>
      </c>
      <c r="E188" s="55">
        <v>4120</v>
      </c>
      <c r="F188" s="93">
        <v>480</v>
      </c>
      <c r="G188" s="56">
        <v>46</v>
      </c>
      <c r="H188" s="57">
        <v>92</v>
      </c>
      <c r="I188" s="94">
        <v>51</v>
      </c>
      <c r="J188" s="115">
        <v>1</v>
      </c>
      <c r="K188" s="57">
        <v>0</v>
      </c>
      <c r="L188" s="94">
        <v>0</v>
      </c>
      <c r="M188" s="115">
        <v>0</v>
      </c>
      <c r="N188" s="55">
        <v>83</v>
      </c>
      <c r="O188" s="93">
        <v>0</v>
      </c>
      <c r="P188" s="137">
        <v>0</v>
      </c>
      <c r="Q188" s="60">
        <v>410</v>
      </c>
      <c r="R188" s="50">
        <v>823</v>
      </c>
      <c r="S188" s="126">
        <v>46</v>
      </c>
      <c r="T188" s="134">
        <f t="shared" si="7"/>
        <v>5370</v>
      </c>
      <c r="U188" s="130">
        <f t="shared" si="8"/>
        <v>2128</v>
      </c>
      <c r="V188" s="135">
        <f t="shared" si="9"/>
        <v>142</v>
      </c>
    </row>
    <row r="189" spans="1:22" ht="13.5" thickBot="1">
      <c r="A189" s="61" t="s">
        <v>364</v>
      </c>
      <c r="B189" s="53">
        <v>690</v>
      </c>
      <c r="C189" s="92">
        <v>267</v>
      </c>
      <c r="D189" s="54">
        <v>23</v>
      </c>
      <c r="E189" s="55">
        <v>5630</v>
      </c>
      <c r="F189" s="93">
        <v>558</v>
      </c>
      <c r="G189" s="56">
        <v>29</v>
      </c>
      <c r="H189" s="57">
        <v>102</v>
      </c>
      <c r="I189" s="94">
        <v>63</v>
      </c>
      <c r="J189" s="115">
        <v>0</v>
      </c>
      <c r="K189" s="57">
        <v>0</v>
      </c>
      <c r="L189" s="94">
        <v>0</v>
      </c>
      <c r="M189" s="115">
        <v>0</v>
      </c>
      <c r="N189" s="124">
        <v>116</v>
      </c>
      <c r="O189" s="125">
        <v>0</v>
      </c>
      <c r="P189" s="138">
        <v>0</v>
      </c>
      <c r="Q189" s="144">
        <v>46</v>
      </c>
      <c r="R189" s="145">
        <v>45</v>
      </c>
      <c r="S189" s="147">
        <v>7</v>
      </c>
      <c r="T189" s="171">
        <f t="shared" si="7"/>
        <v>6584</v>
      </c>
      <c r="U189" s="172">
        <f t="shared" si="8"/>
        <v>933</v>
      </c>
      <c r="V189" s="173">
        <f t="shared" si="9"/>
        <v>59</v>
      </c>
    </row>
    <row r="190" spans="1:22" ht="16.5" thickBot="1">
      <c r="A190" s="62" t="s">
        <v>174</v>
      </c>
      <c r="B190" s="96">
        <f t="shared" ref="B190:S190" si="10">SUM(B4:B189)</f>
        <v>1764416</v>
      </c>
      <c r="C190" s="97">
        <f t="shared" si="10"/>
        <v>2518921</v>
      </c>
      <c r="D190" s="98">
        <f t="shared" si="10"/>
        <v>252375</v>
      </c>
      <c r="E190" s="96">
        <f t="shared" si="10"/>
        <v>8058786</v>
      </c>
      <c r="F190" s="97">
        <f t="shared" si="10"/>
        <v>1365508</v>
      </c>
      <c r="G190" s="98">
        <f t="shared" si="10"/>
        <v>458310</v>
      </c>
      <c r="H190" s="112">
        <f>SUM(H4:H189)</f>
        <v>257054</v>
      </c>
      <c r="I190" s="113">
        <f>SUM(I4:I189)</f>
        <v>183565</v>
      </c>
      <c r="J190" s="114">
        <f>SUM(J4:J189)</f>
        <v>23104</v>
      </c>
      <c r="K190" s="96">
        <f t="shared" si="10"/>
        <v>0</v>
      </c>
      <c r="L190" s="97">
        <f t="shared" si="10"/>
        <v>0</v>
      </c>
      <c r="M190" s="98">
        <f t="shared" si="10"/>
        <v>71</v>
      </c>
      <c r="N190" s="119">
        <f t="shared" si="10"/>
        <v>55448</v>
      </c>
      <c r="O190" s="120">
        <f t="shared" si="10"/>
        <v>106</v>
      </c>
      <c r="P190" s="121">
        <f t="shared" si="10"/>
        <v>16197</v>
      </c>
      <c r="Q190" s="148">
        <f t="shared" si="10"/>
        <v>312124</v>
      </c>
      <c r="R190" s="149">
        <f t="shared" si="10"/>
        <v>553863</v>
      </c>
      <c r="S190" s="170">
        <f t="shared" si="10"/>
        <v>46584</v>
      </c>
      <c r="T190" s="96">
        <f t="shared" si="7"/>
        <v>10447828</v>
      </c>
      <c r="U190" s="97">
        <f t="shared" si="8"/>
        <v>4621963</v>
      </c>
      <c r="V190" s="98">
        <f t="shared" si="9"/>
        <v>796641</v>
      </c>
    </row>
    <row r="191" spans="1:22" ht="12" customHeight="1" thickBot="1">
      <c r="A191" s="49"/>
      <c r="B191" s="63" t="s">
        <v>111</v>
      </c>
      <c r="C191" s="71"/>
      <c r="D191" s="71"/>
      <c r="E191" s="164" t="s">
        <v>107</v>
      </c>
      <c r="F191" s="165"/>
      <c r="G191" s="166"/>
      <c r="H191" s="103" t="s">
        <v>93</v>
      </c>
      <c r="I191" s="106"/>
      <c r="J191" s="107"/>
      <c r="K191" s="95" t="s">
        <v>80</v>
      </c>
      <c r="L191" s="77"/>
      <c r="M191" s="78"/>
      <c r="N191" s="66" t="s">
        <v>27</v>
      </c>
      <c r="O191" s="72"/>
      <c r="P191" s="72"/>
      <c r="Q191" s="150" t="s">
        <v>372</v>
      </c>
      <c r="R191" s="151"/>
      <c r="S191" s="152"/>
      <c r="T191" s="49"/>
      <c r="U191" s="49"/>
      <c r="V191" s="49"/>
    </row>
    <row r="192" spans="1:22" ht="12" customHeight="1" thickBot="1">
      <c r="A192" s="49"/>
      <c r="B192" s="63" t="s">
        <v>117</v>
      </c>
      <c r="C192" s="71"/>
      <c r="D192" s="71"/>
      <c r="E192" s="64" t="s">
        <v>158</v>
      </c>
      <c r="F192" s="72"/>
      <c r="G192" s="73"/>
      <c r="H192" s="103" t="s">
        <v>154</v>
      </c>
      <c r="I192" s="106"/>
      <c r="J192" s="107"/>
      <c r="K192" s="74"/>
      <c r="L192" s="74"/>
      <c r="M192" s="74"/>
      <c r="N192" s="66" t="s">
        <v>28</v>
      </c>
      <c r="O192" s="72"/>
      <c r="P192" s="72"/>
      <c r="Q192" s="65" t="s">
        <v>380</v>
      </c>
      <c r="R192" s="75"/>
      <c r="S192" s="76"/>
      <c r="T192" s="49"/>
      <c r="U192" s="49"/>
      <c r="V192" s="49"/>
    </row>
    <row r="193" spans="1:22" ht="12" customHeight="1">
      <c r="A193" s="157" t="s">
        <v>426</v>
      </c>
      <c r="B193" s="63" t="s">
        <v>84</v>
      </c>
      <c r="C193" s="71"/>
      <c r="D193" s="71"/>
      <c r="E193" s="64" t="s">
        <v>108</v>
      </c>
      <c r="F193" s="72"/>
      <c r="G193" s="73"/>
      <c r="H193" s="103" t="s">
        <v>70</v>
      </c>
      <c r="I193" s="106"/>
      <c r="J193" s="107"/>
      <c r="K193" s="74"/>
      <c r="L193" s="74"/>
      <c r="M193" s="74"/>
      <c r="N193" s="167" t="s">
        <v>145</v>
      </c>
      <c r="O193" s="72"/>
      <c r="P193" s="72"/>
      <c r="Q193" s="65" t="s">
        <v>381</v>
      </c>
      <c r="R193" s="75"/>
      <c r="S193" s="76"/>
      <c r="T193" s="49"/>
      <c r="U193" s="49"/>
      <c r="V193" s="49"/>
    </row>
    <row r="194" spans="1:22" ht="14.25" customHeight="1">
      <c r="A194" s="192" t="s">
        <v>427</v>
      </c>
      <c r="B194" s="63" t="s">
        <v>120</v>
      </c>
      <c r="C194" s="71"/>
      <c r="D194" s="71"/>
      <c r="E194" s="64" t="s">
        <v>109</v>
      </c>
      <c r="F194" s="72"/>
      <c r="G194" s="73"/>
      <c r="H194" s="103" t="s">
        <v>5</v>
      </c>
      <c r="I194" s="106"/>
      <c r="J194" s="107"/>
      <c r="K194" s="74"/>
      <c r="L194" s="74"/>
      <c r="M194" s="74"/>
      <c r="N194" s="167" t="s">
        <v>146</v>
      </c>
      <c r="O194" s="72"/>
      <c r="P194" s="72"/>
      <c r="Q194" s="65" t="s">
        <v>79</v>
      </c>
      <c r="R194" s="75"/>
      <c r="S194" s="76"/>
      <c r="T194" s="49"/>
      <c r="U194" s="49"/>
      <c r="V194" s="49"/>
    </row>
    <row r="195" spans="1:22" ht="12" customHeight="1" thickBot="1">
      <c r="A195" s="192"/>
      <c r="B195" s="63" t="s">
        <v>124</v>
      </c>
      <c r="C195" s="71"/>
      <c r="D195" s="71"/>
      <c r="E195" s="64" t="s">
        <v>110</v>
      </c>
      <c r="F195" s="72"/>
      <c r="G195" s="73"/>
      <c r="H195" s="103" t="s">
        <v>155</v>
      </c>
      <c r="I195" s="106"/>
      <c r="J195" s="107"/>
      <c r="K195" s="74"/>
      <c r="L195" s="74"/>
      <c r="M195" s="74"/>
      <c r="N195" s="67" t="s">
        <v>58</v>
      </c>
      <c r="O195" s="79"/>
      <c r="P195" s="79"/>
      <c r="Q195" s="65" t="s">
        <v>112</v>
      </c>
      <c r="R195" s="75"/>
      <c r="S195" s="76"/>
      <c r="T195" s="49"/>
      <c r="U195" s="49"/>
      <c r="V195" s="49"/>
    </row>
    <row r="196" spans="1:22" ht="12" customHeight="1" thickBot="1">
      <c r="A196" s="192"/>
      <c r="B196" s="63" t="s">
        <v>2</v>
      </c>
      <c r="C196" s="71"/>
      <c r="D196" s="71"/>
      <c r="E196" s="64" t="s">
        <v>115</v>
      </c>
      <c r="F196" s="72"/>
      <c r="G196" s="73"/>
      <c r="H196" s="104" t="s">
        <v>76</v>
      </c>
      <c r="I196" s="108"/>
      <c r="J196" s="109"/>
      <c r="K196" s="74"/>
      <c r="L196" s="74"/>
      <c r="M196" s="74"/>
      <c r="N196" s="74"/>
      <c r="O196" s="74"/>
      <c r="P196" s="74"/>
      <c r="Q196" s="65" t="s">
        <v>417</v>
      </c>
      <c r="R196" s="75"/>
      <c r="S196" s="76"/>
      <c r="T196" s="49"/>
      <c r="U196" s="49"/>
      <c r="V196" s="49"/>
    </row>
    <row r="197" spans="1:22" ht="12" customHeight="1" thickBot="1">
      <c r="A197" s="193"/>
      <c r="B197" s="63" t="s">
        <v>12</v>
      </c>
      <c r="C197" s="71"/>
      <c r="D197" s="71"/>
      <c r="E197" s="161" t="s">
        <v>116</v>
      </c>
      <c r="F197" s="72"/>
      <c r="G197" s="73"/>
      <c r="H197" s="105"/>
      <c r="I197" s="105"/>
      <c r="J197" s="105"/>
      <c r="K197" s="74"/>
      <c r="L197" s="74"/>
      <c r="M197" s="74"/>
      <c r="N197" s="183" t="s">
        <v>430</v>
      </c>
      <c r="O197" s="184"/>
      <c r="P197" s="185"/>
      <c r="Q197" s="65" t="s">
        <v>373</v>
      </c>
      <c r="R197" s="75"/>
      <c r="S197" s="76"/>
      <c r="T197" s="49"/>
      <c r="U197" s="49"/>
      <c r="V197" s="49"/>
    </row>
    <row r="198" spans="1:22" ht="12" customHeight="1">
      <c r="A198" s="156"/>
      <c r="B198" s="63" t="s">
        <v>365</v>
      </c>
      <c r="C198" s="71"/>
      <c r="D198" s="71"/>
      <c r="E198" s="64" t="s">
        <v>118</v>
      </c>
      <c r="F198" s="72"/>
      <c r="G198" s="73"/>
      <c r="H198" s="226" t="s">
        <v>432</v>
      </c>
      <c r="I198" s="227"/>
      <c r="J198" s="228"/>
      <c r="K198" s="74"/>
      <c r="L198" s="74"/>
      <c r="M198" s="74"/>
      <c r="N198" s="186"/>
      <c r="O198" s="187"/>
      <c r="P198" s="188"/>
      <c r="Q198" s="65" t="s">
        <v>113</v>
      </c>
      <c r="R198" s="75"/>
      <c r="S198" s="76"/>
      <c r="T198" s="49"/>
      <c r="U198" s="49"/>
      <c r="V198" s="49"/>
    </row>
    <row r="199" spans="1:22" ht="12" customHeight="1" thickBot="1">
      <c r="B199" s="63" t="s">
        <v>13</v>
      </c>
      <c r="C199" s="71"/>
      <c r="D199" s="71"/>
      <c r="E199" s="64" t="s">
        <v>159</v>
      </c>
      <c r="F199" s="72"/>
      <c r="G199" s="73"/>
      <c r="H199" s="229"/>
      <c r="I199" s="230"/>
      <c r="J199" s="231"/>
      <c r="K199" s="74"/>
      <c r="L199" s="74"/>
      <c r="M199" s="74"/>
      <c r="N199" s="189"/>
      <c r="O199" s="190"/>
      <c r="P199" s="191"/>
      <c r="Q199" s="65" t="s">
        <v>114</v>
      </c>
      <c r="R199" s="75"/>
      <c r="S199" s="76"/>
      <c r="T199" s="49"/>
      <c r="U199" s="49"/>
      <c r="V199" s="49"/>
    </row>
    <row r="200" spans="1:22" ht="14.25" customHeight="1" thickBot="1">
      <c r="A200" s="153" t="s">
        <v>423</v>
      </c>
      <c r="B200" s="63" t="s">
        <v>14</v>
      </c>
      <c r="C200" s="71"/>
      <c r="D200" s="71"/>
      <c r="E200" s="64" t="s">
        <v>160</v>
      </c>
      <c r="F200" s="72"/>
      <c r="G200" s="73"/>
      <c r="H200" s="232"/>
      <c r="I200" s="233"/>
      <c r="J200" s="234"/>
      <c r="K200" s="74"/>
      <c r="L200" s="74"/>
      <c r="M200" s="74"/>
      <c r="N200" s="74"/>
      <c r="P200" s="74"/>
      <c r="Q200" s="65" t="s">
        <v>81</v>
      </c>
      <c r="R200" s="75"/>
      <c r="S200" s="76"/>
      <c r="T200" s="49"/>
      <c r="U200" s="49"/>
      <c r="V200" s="49"/>
    </row>
    <row r="201" spans="1:22" ht="14.25" customHeight="1">
      <c r="A201" s="154" t="s">
        <v>424</v>
      </c>
      <c r="B201" s="63" t="s">
        <v>15</v>
      </c>
      <c r="C201" s="71"/>
      <c r="D201" s="71"/>
      <c r="E201" s="64" t="s">
        <v>161</v>
      </c>
      <c r="F201" s="72"/>
      <c r="G201" s="73"/>
      <c r="K201" s="74"/>
      <c r="L201" s="74"/>
      <c r="M201" s="74"/>
      <c r="N201" s="74"/>
      <c r="P201" s="74"/>
      <c r="Q201" s="65" t="s">
        <v>82</v>
      </c>
      <c r="R201" s="75"/>
      <c r="S201" s="76"/>
      <c r="T201" s="49"/>
      <c r="U201" s="49"/>
      <c r="V201" s="49"/>
    </row>
    <row r="202" spans="1:22" ht="14.25" customHeight="1" thickBot="1">
      <c r="A202" s="155" t="s">
        <v>425</v>
      </c>
      <c r="B202" s="63" t="s">
        <v>22</v>
      </c>
      <c r="C202" s="71"/>
      <c r="D202" s="71"/>
      <c r="E202" s="64" t="s">
        <v>121</v>
      </c>
      <c r="F202" s="72"/>
      <c r="G202" s="73"/>
      <c r="K202" s="74"/>
      <c r="L202" s="74"/>
      <c r="M202" s="74"/>
      <c r="N202" s="74"/>
      <c r="P202" s="74"/>
      <c r="Q202" s="65" t="s">
        <v>382</v>
      </c>
      <c r="R202" s="75"/>
      <c r="S202" s="76"/>
      <c r="T202" s="49"/>
      <c r="U202" s="49"/>
      <c r="V202" s="49"/>
    </row>
    <row r="203" spans="1:22" ht="12" customHeight="1">
      <c r="B203" s="63" t="s">
        <v>147</v>
      </c>
      <c r="C203" s="71"/>
      <c r="D203" s="71"/>
      <c r="E203" s="64" t="s">
        <v>122</v>
      </c>
      <c r="F203" s="72"/>
      <c r="G203" s="73"/>
      <c r="K203" s="74"/>
      <c r="L203" s="74"/>
      <c r="M203" s="74"/>
      <c r="N203" s="74"/>
      <c r="P203" s="74"/>
      <c r="Q203" s="65" t="s">
        <v>383</v>
      </c>
      <c r="R203" s="75"/>
      <c r="S203" s="76"/>
    </row>
    <row r="204" spans="1:22" ht="12" customHeight="1" thickBot="1">
      <c r="B204" s="68" t="s">
        <v>73</v>
      </c>
      <c r="C204" s="81"/>
      <c r="D204" s="81"/>
      <c r="E204" s="64" t="s">
        <v>123</v>
      </c>
      <c r="F204" s="72"/>
      <c r="G204" s="73"/>
      <c r="H204" s="105"/>
      <c r="I204" s="105"/>
      <c r="J204" s="105"/>
      <c r="K204" s="74"/>
      <c r="L204" s="74"/>
      <c r="M204" s="74"/>
      <c r="N204" s="74"/>
      <c r="P204" s="74"/>
      <c r="Q204" s="65" t="s">
        <v>384</v>
      </c>
      <c r="R204" s="75"/>
      <c r="S204" s="76"/>
    </row>
    <row r="205" spans="1:22" ht="12" customHeight="1">
      <c r="E205" s="64" t="s">
        <v>94</v>
      </c>
      <c r="F205" s="72"/>
      <c r="G205" s="73"/>
      <c r="H205" s="105"/>
      <c r="I205" s="105"/>
      <c r="J205" s="105"/>
      <c r="K205" s="74"/>
      <c r="L205" s="74"/>
      <c r="M205" s="74"/>
      <c r="N205" s="74"/>
      <c r="P205" s="74"/>
      <c r="Q205" s="65" t="s">
        <v>85</v>
      </c>
      <c r="R205" s="75"/>
      <c r="S205" s="76"/>
    </row>
    <row r="206" spans="1:22" ht="12" customHeight="1">
      <c r="B206" s="74"/>
      <c r="C206" s="74"/>
      <c r="D206" s="74"/>
      <c r="E206" s="64" t="s">
        <v>95</v>
      </c>
      <c r="F206" s="72"/>
      <c r="G206" s="73"/>
      <c r="H206" s="105"/>
      <c r="I206" s="105"/>
      <c r="J206" s="105"/>
      <c r="K206" s="74"/>
      <c r="L206" s="74"/>
      <c r="M206" s="74"/>
      <c r="N206" s="74"/>
      <c r="P206" s="74"/>
      <c r="Q206" s="65" t="s">
        <v>86</v>
      </c>
      <c r="R206" s="75"/>
      <c r="S206" s="76"/>
    </row>
    <row r="207" spans="1:22" ht="12" customHeight="1">
      <c r="B207" s="74"/>
      <c r="C207" s="74"/>
      <c r="D207" s="74"/>
      <c r="E207" s="64" t="s">
        <v>25</v>
      </c>
      <c r="F207" s="72"/>
      <c r="G207" s="73"/>
      <c r="H207" s="105"/>
      <c r="I207" s="105"/>
      <c r="J207" s="105"/>
      <c r="K207" s="74"/>
      <c r="L207" s="74"/>
      <c r="M207" s="74"/>
      <c r="N207" s="74"/>
      <c r="P207" s="74"/>
      <c r="Q207" s="65" t="s">
        <v>385</v>
      </c>
      <c r="R207" s="75"/>
      <c r="S207" s="76"/>
    </row>
    <row r="208" spans="1:22" ht="12" customHeight="1">
      <c r="B208" s="74"/>
      <c r="C208" s="74"/>
      <c r="D208" s="74"/>
      <c r="E208" s="64" t="s">
        <v>11</v>
      </c>
      <c r="F208" s="72"/>
      <c r="G208" s="73"/>
      <c r="H208" s="105"/>
      <c r="I208" s="105"/>
      <c r="J208" s="105"/>
      <c r="K208" s="74"/>
      <c r="L208" s="74"/>
      <c r="M208" s="74"/>
      <c r="N208" s="74"/>
      <c r="P208" s="74"/>
      <c r="Q208" s="65" t="s">
        <v>386</v>
      </c>
      <c r="R208" s="75"/>
      <c r="S208" s="76"/>
    </row>
    <row r="209" spans="2:19" ht="12" customHeight="1">
      <c r="B209" s="74"/>
      <c r="C209" s="74"/>
      <c r="D209" s="74"/>
      <c r="E209" s="64" t="s">
        <v>125</v>
      </c>
      <c r="F209" s="72"/>
      <c r="G209" s="73"/>
      <c r="H209" s="105"/>
      <c r="I209" s="105"/>
      <c r="J209" s="105"/>
      <c r="K209" s="74"/>
      <c r="L209" s="74"/>
      <c r="M209" s="74"/>
      <c r="N209" s="74"/>
      <c r="P209" s="74"/>
      <c r="Q209" s="65" t="s">
        <v>87</v>
      </c>
      <c r="R209" s="75"/>
      <c r="S209" s="76"/>
    </row>
    <row r="210" spans="2:19" ht="12" customHeight="1">
      <c r="B210" s="74"/>
      <c r="C210" s="74"/>
      <c r="D210" s="74"/>
      <c r="E210" s="64" t="s">
        <v>96</v>
      </c>
      <c r="F210" s="72"/>
      <c r="G210" s="73"/>
      <c r="H210" s="105"/>
      <c r="I210" s="105"/>
      <c r="J210" s="105"/>
      <c r="K210" s="74"/>
      <c r="L210" s="74"/>
      <c r="M210" s="74"/>
      <c r="N210" s="74"/>
      <c r="P210" s="74"/>
      <c r="Q210" s="65" t="s">
        <v>88</v>
      </c>
      <c r="R210" s="75"/>
      <c r="S210" s="76"/>
    </row>
    <row r="211" spans="2:19" ht="12" customHeight="1">
      <c r="B211" s="74"/>
      <c r="C211" s="74"/>
      <c r="D211" s="74"/>
      <c r="E211" s="64" t="s">
        <v>126</v>
      </c>
      <c r="F211" s="72"/>
      <c r="G211" s="73"/>
      <c r="H211" s="105"/>
      <c r="I211" s="105"/>
      <c r="J211" s="105"/>
      <c r="K211" s="74"/>
      <c r="L211" s="74"/>
      <c r="M211" s="74"/>
      <c r="N211" s="74"/>
      <c r="P211" s="74"/>
      <c r="Q211" s="65" t="s">
        <v>418</v>
      </c>
      <c r="R211" s="75"/>
      <c r="S211" s="76"/>
    </row>
    <row r="212" spans="2:19" ht="12" customHeight="1">
      <c r="B212" s="74"/>
      <c r="C212" s="74"/>
      <c r="D212" s="74"/>
      <c r="E212" s="64" t="s">
        <v>127</v>
      </c>
      <c r="F212" s="72"/>
      <c r="G212" s="73"/>
      <c r="H212" s="105"/>
      <c r="I212" s="105"/>
      <c r="J212" s="105"/>
      <c r="K212" s="74"/>
      <c r="L212" s="74"/>
      <c r="M212" s="74"/>
      <c r="N212" s="74"/>
      <c r="P212" s="74"/>
      <c r="Q212" s="65" t="s">
        <v>89</v>
      </c>
      <c r="R212" s="75"/>
      <c r="S212" s="76"/>
    </row>
    <row r="213" spans="2:19" ht="12" customHeight="1">
      <c r="B213" s="74"/>
      <c r="C213" s="74"/>
      <c r="D213" s="74"/>
      <c r="E213" s="64" t="s">
        <v>128</v>
      </c>
      <c r="F213" s="72"/>
      <c r="G213" s="73"/>
      <c r="H213" s="105"/>
      <c r="I213" s="105"/>
      <c r="J213" s="105"/>
      <c r="K213" s="74"/>
      <c r="L213" s="74"/>
      <c r="M213" s="74"/>
      <c r="N213" s="74"/>
      <c r="P213" s="74"/>
      <c r="Q213" s="65" t="s">
        <v>374</v>
      </c>
      <c r="R213" s="75"/>
      <c r="S213" s="76"/>
    </row>
    <row r="214" spans="2:19">
      <c r="B214" s="74"/>
      <c r="C214" s="74"/>
      <c r="D214" s="74"/>
      <c r="E214" s="64" t="s">
        <v>16</v>
      </c>
      <c r="F214" s="72"/>
      <c r="G214" s="73"/>
      <c r="H214" s="105"/>
      <c r="I214" s="105"/>
      <c r="J214" s="105"/>
      <c r="K214" s="74"/>
      <c r="L214" s="74"/>
      <c r="M214" s="74"/>
      <c r="N214" s="74"/>
      <c r="P214" s="74"/>
      <c r="Q214" s="65" t="s">
        <v>165</v>
      </c>
      <c r="R214" s="75"/>
      <c r="S214" s="76"/>
    </row>
    <row r="215" spans="2:19">
      <c r="B215" s="74"/>
      <c r="C215" s="74"/>
      <c r="D215" s="74"/>
      <c r="E215" s="64" t="s">
        <v>17</v>
      </c>
      <c r="F215" s="72"/>
      <c r="G215" s="73"/>
      <c r="H215" s="105"/>
      <c r="I215" s="105"/>
      <c r="J215" s="105"/>
      <c r="K215" s="74"/>
      <c r="L215" s="74"/>
      <c r="M215" s="74"/>
      <c r="N215" s="74"/>
      <c r="P215" s="74"/>
      <c r="Q215" s="65" t="s">
        <v>119</v>
      </c>
      <c r="R215" s="75"/>
      <c r="S215" s="76"/>
    </row>
    <row r="216" spans="2:19">
      <c r="B216" s="74"/>
      <c r="C216" s="74"/>
      <c r="D216" s="74"/>
      <c r="E216" s="64" t="s">
        <v>163</v>
      </c>
      <c r="F216" s="72"/>
      <c r="G216" s="73"/>
      <c r="H216" s="105"/>
      <c r="I216" s="105"/>
      <c r="J216" s="105"/>
      <c r="K216" s="74"/>
      <c r="L216" s="74"/>
      <c r="M216" s="74"/>
      <c r="N216" s="74"/>
      <c r="P216" s="74"/>
      <c r="Q216" s="65" t="s">
        <v>375</v>
      </c>
      <c r="R216" s="75"/>
      <c r="S216" s="76"/>
    </row>
    <row r="217" spans="2:19">
      <c r="B217" s="74"/>
      <c r="C217" s="74"/>
      <c r="D217" s="74"/>
      <c r="E217" s="64" t="s">
        <v>130</v>
      </c>
      <c r="F217" s="72"/>
      <c r="G217" s="73"/>
      <c r="H217" s="105"/>
      <c r="I217" s="105"/>
      <c r="J217" s="105"/>
      <c r="K217" s="74"/>
      <c r="L217" s="74"/>
      <c r="M217" s="74"/>
      <c r="N217" s="74"/>
      <c r="P217" s="74"/>
      <c r="Q217" s="65" t="s">
        <v>387</v>
      </c>
      <c r="R217" s="75"/>
      <c r="S217" s="76"/>
    </row>
    <row r="218" spans="2:19">
      <c r="B218" s="74"/>
      <c r="C218" s="74"/>
      <c r="D218" s="74"/>
      <c r="E218" s="64" t="s">
        <v>131</v>
      </c>
      <c r="F218" s="72"/>
      <c r="G218" s="73"/>
      <c r="H218" s="105"/>
      <c r="I218" s="105"/>
      <c r="J218" s="105"/>
      <c r="K218" s="74"/>
      <c r="L218" s="74"/>
      <c r="M218" s="74"/>
      <c r="N218" s="74"/>
      <c r="P218" s="74"/>
      <c r="Q218" s="65" t="s">
        <v>91</v>
      </c>
      <c r="R218" s="75"/>
      <c r="S218" s="76"/>
    </row>
    <row r="219" spans="2:19">
      <c r="B219" s="74"/>
      <c r="C219" s="74"/>
      <c r="D219" s="74"/>
      <c r="E219" s="64" t="s">
        <v>133</v>
      </c>
      <c r="F219" s="72"/>
      <c r="G219" s="73"/>
      <c r="H219" s="105"/>
      <c r="I219" s="105"/>
      <c r="J219" s="105"/>
      <c r="K219" s="74"/>
      <c r="L219" s="74"/>
      <c r="M219" s="74"/>
      <c r="N219" s="74"/>
      <c r="P219" s="74"/>
      <c r="Q219" s="65" t="s">
        <v>92</v>
      </c>
      <c r="R219" s="75"/>
      <c r="S219" s="76"/>
    </row>
    <row r="220" spans="2:19">
      <c r="B220" s="74"/>
      <c r="C220" s="74"/>
      <c r="D220" s="74"/>
      <c r="E220" s="64" t="s">
        <v>134</v>
      </c>
      <c r="F220" s="72"/>
      <c r="G220" s="73"/>
      <c r="H220" s="105"/>
      <c r="I220" s="105"/>
      <c r="J220" s="105"/>
      <c r="K220" s="74"/>
      <c r="L220" s="74"/>
      <c r="M220" s="74"/>
      <c r="N220" s="74"/>
      <c r="P220" s="74"/>
      <c r="Q220" s="65" t="s">
        <v>388</v>
      </c>
      <c r="R220" s="75"/>
      <c r="S220" s="76"/>
    </row>
    <row r="221" spans="2:19">
      <c r="B221" s="74"/>
      <c r="C221" s="74"/>
      <c r="D221" s="74"/>
      <c r="E221" s="64" t="s">
        <v>18</v>
      </c>
      <c r="F221" s="72"/>
      <c r="G221" s="73"/>
      <c r="H221" s="105"/>
      <c r="I221" s="105"/>
      <c r="J221" s="105"/>
      <c r="K221" s="74"/>
      <c r="L221" s="74"/>
      <c r="M221" s="74"/>
      <c r="N221" s="74"/>
      <c r="P221" s="74"/>
      <c r="Q221" s="65" t="s">
        <v>389</v>
      </c>
      <c r="R221" s="75"/>
      <c r="S221" s="76"/>
    </row>
    <row r="222" spans="2:19">
      <c r="B222" s="74"/>
      <c r="C222" s="74"/>
      <c r="D222" s="74"/>
      <c r="E222" s="64" t="s">
        <v>135</v>
      </c>
      <c r="F222" s="72"/>
      <c r="G222" s="73"/>
      <c r="H222" s="105"/>
      <c r="I222" s="105"/>
      <c r="J222" s="105"/>
      <c r="K222" s="74"/>
      <c r="L222" s="74"/>
      <c r="M222" s="74"/>
      <c r="N222" s="74"/>
      <c r="P222" s="74"/>
      <c r="Q222" s="65" t="s">
        <v>97</v>
      </c>
      <c r="R222" s="75"/>
      <c r="S222" s="76"/>
    </row>
    <row r="223" spans="2:19">
      <c r="B223" s="74"/>
      <c r="C223" s="74"/>
      <c r="D223" s="74"/>
      <c r="E223" s="64" t="s">
        <v>19</v>
      </c>
      <c r="F223" s="72"/>
      <c r="G223" s="73"/>
      <c r="H223" s="105"/>
      <c r="I223" s="105"/>
      <c r="J223" s="105"/>
      <c r="K223" s="74"/>
      <c r="L223" s="74"/>
      <c r="M223" s="74"/>
      <c r="N223" s="74"/>
      <c r="P223" s="74"/>
      <c r="Q223" s="65" t="s">
        <v>98</v>
      </c>
      <c r="R223" s="75"/>
      <c r="S223" s="76"/>
    </row>
    <row r="224" spans="2:19">
      <c r="B224" s="74"/>
      <c r="C224" s="74"/>
      <c r="D224" s="74"/>
      <c r="E224" s="64" t="s">
        <v>20</v>
      </c>
      <c r="F224" s="72"/>
      <c r="G224" s="73"/>
      <c r="H224" s="105"/>
      <c r="I224" s="105"/>
      <c r="J224" s="105"/>
      <c r="K224" s="74"/>
      <c r="L224" s="74"/>
      <c r="M224" s="74"/>
      <c r="N224" s="74"/>
      <c r="P224" s="74"/>
      <c r="Q224" s="65" t="s">
        <v>376</v>
      </c>
      <c r="R224" s="75"/>
      <c r="S224" s="76"/>
    </row>
    <row r="225" spans="2:19">
      <c r="B225" s="74"/>
      <c r="C225" s="74"/>
      <c r="D225" s="74"/>
      <c r="E225" s="64" t="s">
        <v>53</v>
      </c>
      <c r="F225" s="72"/>
      <c r="G225" s="73"/>
      <c r="H225" s="105"/>
      <c r="I225" s="105"/>
      <c r="J225" s="105"/>
      <c r="K225" s="74"/>
      <c r="L225" s="74"/>
      <c r="M225" s="74"/>
      <c r="N225" s="74"/>
      <c r="P225" s="74"/>
      <c r="Q225" s="65" t="s">
        <v>99</v>
      </c>
      <c r="R225" s="75"/>
      <c r="S225" s="76"/>
    </row>
    <row r="226" spans="2:19">
      <c r="B226" s="74"/>
      <c r="C226" s="74"/>
      <c r="D226" s="74"/>
      <c r="E226" s="64" t="s">
        <v>136</v>
      </c>
      <c r="F226" s="72"/>
      <c r="G226" s="73"/>
      <c r="H226" s="105"/>
      <c r="I226" s="105"/>
      <c r="J226" s="105"/>
      <c r="K226" s="74"/>
      <c r="L226" s="74"/>
      <c r="M226" s="74"/>
      <c r="N226" s="74"/>
      <c r="P226" s="74"/>
      <c r="Q226" s="65" t="s">
        <v>100</v>
      </c>
      <c r="R226" s="75"/>
      <c r="S226" s="76"/>
    </row>
    <row r="227" spans="2:19">
      <c r="B227" s="74"/>
      <c r="C227" s="74"/>
      <c r="D227" s="74"/>
      <c r="E227" s="64" t="s">
        <v>21</v>
      </c>
      <c r="F227" s="72"/>
      <c r="G227" s="73"/>
      <c r="H227" s="105"/>
      <c r="I227" s="105"/>
      <c r="J227" s="105"/>
      <c r="K227" s="74"/>
      <c r="L227" s="74"/>
      <c r="M227" s="74"/>
      <c r="N227" s="74"/>
      <c r="P227" s="74"/>
      <c r="Q227" s="65" t="s">
        <v>101</v>
      </c>
      <c r="R227" s="75"/>
      <c r="S227" s="76"/>
    </row>
    <row r="228" spans="2:19">
      <c r="B228" s="74"/>
      <c r="C228" s="74"/>
      <c r="D228" s="74"/>
      <c r="E228" s="64" t="s">
        <v>137</v>
      </c>
      <c r="F228" s="72"/>
      <c r="G228" s="73"/>
      <c r="H228" s="105"/>
      <c r="I228" s="105"/>
      <c r="J228" s="105"/>
      <c r="K228" s="74"/>
      <c r="L228" s="74"/>
      <c r="M228" s="74"/>
      <c r="N228" s="74"/>
      <c r="P228" s="74"/>
      <c r="Q228" s="65" t="s">
        <v>390</v>
      </c>
      <c r="R228" s="75"/>
      <c r="S228" s="76"/>
    </row>
    <row r="229" spans="2:19">
      <c r="B229" s="74"/>
      <c r="C229" s="74"/>
      <c r="D229" s="74"/>
      <c r="E229" s="64" t="s">
        <v>138</v>
      </c>
      <c r="F229" s="72"/>
      <c r="G229" s="73"/>
      <c r="H229" s="105"/>
      <c r="I229" s="105"/>
      <c r="J229" s="105"/>
      <c r="K229" s="74"/>
      <c r="L229" s="74"/>
      <c r="M229" s="74"/>
      <c r="N229" s="74"/>
      <c r="P229" s="74"/>
      <c r="Q229" s="65" t="s">
        <v>46</v>
      </c>
      <c r="R229" s="75"/>
      <c r="S229" s="76"/>
    </row>
    <row r="230" spans="2:19">
      <c r="B230" s="74"/>
      <c r="C230" s="74"/>
      <c r="D230" s="74"/>
      <c r="E230" s="64" t="s">
        <v>139</v>
      </c>
      <c r="F230" s="72"/>
      <c r="G230" s="73"/>
      <c r="H230" s="105"/>
      <c r="I230" s="105"/>
      <c r="J230" s="105"/>
      <c r="K230" s="74"/>
      <c r="L230" s="74"/>
      <c r="M230" s="74"/>
      <c r="N230" s="74"/>
      <c r="P230" s="74"/>
      <c r="Q230" s="65" t="s">
        <v>26</v>
      </c>
      <c r="R230" s="75"/>
      <c r="S230" s="76"/>
    </row>
    <row r="231" spans="2:19">
      <c r="B231" s="74"/>
      <c r="C231" s="74"/>
      <c r="D231" s="74"/>
      <c r="E231" s="64" t="s">
        <v>140</v>
      </c>
      <c r="F231" s="72"/>
      <c r="G231" s="73"/>
      <c r="H231" s="105"/>
      <c r="I231" s="105"/>
      <c r="J231" s="105"/>
      <c r="K231" s="74"/>
      <c r="L231" s="74"/>
      <c r="M231" s="74"/>
      <c r="N231" s="74"/>
      <c r="P231" s="74"/>
      <c r="Q231" s="65" t="s">
        <v>102</v>
      </c>
      <c r="R231" s="75"/>
      <c r="S231" s="76"/>
    </row>
    <row r="232" spans="2:19">
      <c r="B232" s="74"/>
      <c r="C232" s="74"/>
      <c r="D232" s="74"/>
      <c r="E232" s="64" t="s">
        <v>141</v>
      </c>
      <c r="F232" s="72"/>
      <c r="G232" s="73"/>
      <c r="H232" s="105"/>
      <c r="I232" s="105"/>
      <c r="J232" s="105"/>
      <c r="K232" s="74"/>
      <c r="L232" s="74"/>
      <c r="M232" s="74"/>
      <c r="N232" s="74"/>
      <c r="P232" s="74"/>
      <c r="Q232" s="65" t="s">
        <v>103</v>
      </c>
      <c r="R232" s="75"/>
      <c r="S232" s="76"/>
    </row>
    <row r="233" spans="2:19">
      <c r="B233" s="74"/>
      <c r="C233" s="74"/>
      <c r="D233" s="74"/>
      <c r="E233" s="64" t="s">
        <v>142</v>
      </c>
      <c r="F233" s="72"/>
      <c r="G233" s="73"/>
      <c r="H233" s="105"/>
      <c r="I233" s="105"/>
      <c r="J233" s="105"/>
      <c r="K233" s="74"/>
      <c r="L233" s="74"/>
      <c r="M233" s="74"/>
      <c r="N233" s="74"/>
      <c r="P233" s="74"/>
      <c r="Q233" s="65" t="s">
        <v>129</v>
      </c>
      <c r="R233" s="75"/>
      <c r="S233" s="76"/>
    </row>
    <row r="234" spans="2:19">
      <c r="B234" s="74"/>
      <c r="C234" s="74"/>
      <c r="D234" s="74"/>
      <c r="E234" s="64" t="s">
        <v>144</v>
      </c>
      <c r="F234" s="72"/>
      <c r="G234" s="73"/>
      <c r="H234" s="105"/>
      <c r="I234" s="105"/>
      <c r="J234" s="105"/>
      <c r="K234" s="74"/>
      <c r="L234" s="74"/>
      <c r="M234" s="74"/>
      <c r="N234" s="74"/>
      <c r="P234" s="74"/>
      <c r="Q234" s="65" t="s">
        <v>104</v>
      </c>
      <c r="R234" s="75"/>
      <c r="S234" s="76"/>
    </row>
    <row r="235" spans="2:19">
      <c r="B235" s="74"/>
      <c r="C235" s="74"/>
      <c r="D235" s="74"/>
      <c r="E235" s="64" t="s">
        <v>148</v>
      </c>
      <c r="F235" s="72"/>
      <c r="G235" s="73"/>
      <c r="H235" s="105"/>
      <c r="I235" s="105"/>
      <c r="J235" s="105"/>
      <c r="K235" s="74"/>
      <c r="L235" s="74"/>
      <c r="M235" s="74"/>
      <c r="N235" s="74"/>
      <c r="P235" s="74"/>
      <c r="Q235" s="65" t="s">
        <v>75</v>
      </c>
      <c r="R235" s="75"/>
      <c r="S235" s="76"/>
    </row>
    <row r="236" spans="2:19">
      <c r="B236" s="74"/>
      <c r="C236" s="74"/>
      <c r="D236" s="74"/>
      <c r="E236" s="64" t="s">
        <v>149</v>
      </c>
      <c r="F236" s="72"/>
      <c r="G236" s="73"/>
      <c r="H236" s="105"/>
      <c r="I236" s="105"/>
      <c r="J236" s="105"/>
      <c r="K236" s="74"/>
      <c r="L236" s="74"/>
      <c r="M236" s="74"/>
      <c r="N236" s="74"/>
      <c r="P236" s="74"/>
      <c r="Q236" s="65" t="s">
        <v>419</v>
      </c>
      <c r="R236" s="75"/>
      <c r="S236" s="76"/>
    </row>
    <row r="237" spans="2:19">
      <c r="B237" s="74"/>
      <c r="C237" s="74"/>
      <c r="D237" s="74"/>
      <c r="E237" s="64" t="s">
        <v>150</v>
      </c>
      <c r="F237" s="72"/>
      <c r="G237" s="73"/>
      <c r="H237" s="105"/>
      <c r="I237" s="105"/>
      <c r="J237" s="105"/>
      <c r="K237" s="74"/>
      <c r="L237" s="74"/>
      <c r="M237" s="74"/>
      <c r="N237" s="74"/>
      <c r="P237" s="74"/>
      <c r="Q237" s="65" t="s">
        <v>105</v>
      </c>
      <c r="R237" s="75"/>
      <c r="S237" s="76"/>
    </row>
    <row r="238" spans="2:19">
      <c r="B238" s="74"/>
      <c r="C238" s="74"/>
      <c r="D238" s="74"/>
      <c r="E238" s="64" t="s">
        <v>151</v>
      </c>
      <c r="F238" s="72"/>
      <c r="G238" s="73"/>
      <c r="H238" s="105"/>
      <c r="I238" s="105"/>
      <c r="J238" s="105"/>
      <c r="K238" s="74"/>
      <c r="L238" s="74"/>
      <c r="M238" s="74"/>
      <c r="N238" s="74"/>
      <c r="P238" s="74"/>
      <c r="Q238" s="65" t="s">
        <v>106</v>
      </c>
      <c r="R238" s="75"/>
      <c r="S238" s="76"/>
    </row>
    <row r="239" spans="2:19">
      <c r="B239" s="74"/>
      <c r="C239" s="74"/>
      <c r="D239" s="74"/>
      <c r="E239" s="64" t="s">
        <v>24</v>
      </c>
      <c r="F239" s="72"/>
      <c r="G239" s="73"/>
      <c r="H239" s="105"/>
      <c r="I239" s="105"/>
      <c r="J239" s="105"/>
      <c r="K239" s="74"/>
      <c r="L239" s="74"/>
      <c r="M239" s="74"/>
      <c r="N239" s="74"/>
      <c r="P239" s="74"/>
      <c r="Q239" s="65" t="s">
        <v>61</v>
      </c>
      <c r="R239" s="75"/>
      <c r="S239" s="76"/>
    </row>
    <row r="240" spans="2:19">
      <c r="B240" s="74"/>
      <c r="C240" s="74"/>
      <c r="D240" s="74"/>
      <c r="E240" s="64" t="s">
        <v>29</v>
      </c>
      <c r="F240" s="72"/>
      <c r="G240" s="73"/>
      <c r="H240" s="105"/>
      <c r="I240" s="105"/>
      <c r="J240" s="105"/>
      <c r="K240" s="74"/>
      <c r="L240" s="74"/>
      <c r="M240" s="74"/>
      <c r="N240" s="74"/>
      <c r="P240" s="74"/>
      <c r="Q240" s="65" t="s">
        <v>40</v>
      </c>
      <c r="R240" s="75"/>
      <c r="S240" s="76"/>
    </row>
    <row r="241" spans="2:19">
      <c r="B241" s="74"/>
      <c r="C241" s="74"/>
      <c r="D241" s="74"/>
      <c r="E241" s="64" t="s">
        <v>63</v>
      </c>
      <c r="F241" s="72"/>
      <c r="G241" s="73"/>
      <c r="H241" s="105"/>
      <c r="I241" s="105"/>
      <c r="J241" s="105"/>
      <c r="K241" s="74"/>
      <c r="L241" s="74"/>
      <c r="M241" s="74"/>
      <c r="N241" s="74"/>
      <c r="P241" s="74"/>
      <c r="Q241" s="65" t="s">
        <v>41</v>
      </c>
      <c r="R241" s="75"/>
      <c r="S241" s="76"/>
    </row>
    <row r="242" spans="2:19">
      <c r="B242" s="74"/>
      <c r="C242" s="74"/>
      <c r="D242" s="74"/>
      <c r="E242" s="64" t="s">
        <v>152</v>
      </c>
      <c r="F242" s="72"/>
      <c r="G242" s="73"/>
      <c r="H242" s="105"/>
      <c r="I242" s="105"/>
      <c r="J242" s="105"/>
      <c r="K242" s="74"/>
      <c r="L242" s="74"/>
      <c r="M242" s="74"/>
      <c r="N242" s="74"/>
      <c r="P242" s="74"/>
      <c r="Q242" s="65" t="s">
        <v>42</v>
      </c>
      <c r="R242" s="75"/>
      <c r="S242" s="76"/>
    </row>
    <row r="243" spans="2:19">
      <c r="B243" s="74"/>
      <c r="C243" s="74"/>
      <c r="D243" s="74"/>
      <c r="E243" s="64" t="s">
        <v>67</v>
      </c>
      <c r="F243" s="72"/>
      <c r="G243" s="73"/>
      <c r="H243" s="105"/>
      <c r="I243" s="105"/>
      <c r="J243" s="105"/>
      <c r="K243" s="74"/>
      <c r="L243" s="74"/>
      <c r="M243" s="74"/>
      <c r="N243" s="74"/>
      <c r="P243" s="74"/>
      <c r="Q243" s="65" t="s">
        <v>166</v>
      </c>
      <c r="R243" s="75"/>
      <c r="S243" s="76"/>
    </row>
    <row r="244" spans="2:19">
      <c r="B244" s="74"/>
      <c r="C244" s="74"/>
      <c r="D244" s="74"/>
      <c r="E244" s="64" t="s">
        <v>68</v>
      </c>
      <c r="F244" s="72"/>
      <c r="G244" s="73"/>
      <c r="H244" s="105"/>
      <c r="I244" s="105"/>
      <c r="J244" s="105"/>
      <c r="K244" s="74"/>
      <c r="L244" s="74"/>
      <c r="M244" s="74"/>
      <c r="N244" s="74"/>
      <c r="P244" s="74"/>
      <c r="Q244" s="65" t="s">
        <v>43</v>
      </c>
      <c r="R244" s="75"/>
      <c r="S244" s="76"/>
    </row>
    <row r="245" spans="2:19">
      <c r="B245" s="74"/>
      <c r="C245" s="74"/>
      <c r="D245" s="74"/>
      <c r="E245" s="64" t="s">
        <v>156</v>
      </c>
      <c r="F245" s="72"/>
      <c r="G245" s="73"/>
      <c r="H245" s="105"/>
      <c r="I245" s="105"/>
      <c r="J245" s="105"/>
      <c r="K245" s="74"/>
      <c r="L245" s="74"/>
      <c r="M245" s="74"/>
      <c r="N245" s="74"/>
      <c r="P245" s="74"/>
      <c r="Q245" s="65" t="s">
        <v>391</v>
      </c>
      <c r="R245" s="75"/>
      <c r="S245" s="76"/>
    </row>
    <row r="246" spans="2:19">
      <c r="B246" s="74"/>
      <c r="C246" s="74"/>
      <c r="D246" s="74"/>
      <c r="E246" s="64" t="s">
        <v>6</v>
      </c>
      <c r="F246" s="72"/>
      <c r="G246" s="73"/>
      <c r="H246" s="105"/>
      <c r="I246" s="105"/>
      <c r="J246" s="105"/>
      <c r="K246" s="74"/>
      <c r="L246" s="74"/>
      <c r="M246" s="74"/>
      <c r="N246" s="74"/>
      <c r="P246" s="74"/>
      <c r="Q246" s="65" t="s">
        <v>44</v>
      </c>
      <c r="R246" s="75"/>
      <c r="S246" s="76"/>
    </row>
    <row r="247" spans="2:19">
      <c r="B247" s="74"/>
      <c r="C247" s="74"/>
      <c r="D247" s="74"/>
      <c r="E247" s="64" t="s">
        <v>153</v>
      </c>
      <c r="F247" s="72"/>
      <c r="G247" s="73"/>
      <c r="H247" s="105"/>
      <c r="I247" s="105"/>
      <c r="J247" s="105"/>
      <c r="K247" s="74"/>
      <c r="L247" s="74"/>
      <c r="M247" s="74"/>
      <c r="N247" s="74"/>
      <c r="P247" s="74"/>
      <c r="Q247" s="65" t="s">
        <v>45</v>
      </c>
      <c r="R247" s="75"/>
      <c r="S247" s="76"/>
    </row>
    <row r="248" spans="2:19">
      <c r="B248" s="74"/>
      <c r="C248" s="74"/>
      <c r="D248" s="74"/>
      <c r="E248" s="64" t="s">
        <v>157</v>
      </c>
      <c r="F248" s="72"/>
      <c r="G248" s="73"/>
      <c r="H248" s="74"/>
      <c r="I248" s="74"/>
      <c r="J248" s="74"/>
      <c r="K248" s="74"/>
      <c r="L248" s="74"/>
      <c r="M248" s="74"/>
      <c r="N248" s="74"/>
      <c r="P248" s="74"/>
      <c r="Q248" s="65" t="s">
        <v>167</v>
      </c>
      <c r="R248" s="75"/>
      <c r="S248" s="76"/>
    </row>
    <row r="249" spans="2:19">
      <c r="B249" s="74"/>
      <c r="C249" s="74"/>
      <c r="D249" s="74"/>
      <c r="E249" s="64" t="s">
        <v>23</v>
      </c>
      <c r="F249" s="72"/>
      <c r="G249" s="73"/>
      <c r="H249" s="74"/>
      <c r="I249" s="74"/>
      <c r="J249" s="74"/>
      <c r="K249" s="74"/>
      <c r="L249" s="74"/>
      <c r="M249" s="74"/>
      <c r="N249" s="74"/>
      <c r="P249" s="74"/>
      <c r="Q249" s="65" t="s">
        <v>47</v>
      </c>
      <c r="R249" s="75"/>
      <c r="S249" s="76"/>
    </row>
    <row r="250" spans="2:19" ht="13.5" thickBot="1">
      <c r="B250" s="74"/>
      <c r="C250" s="74"/>
      <c r="D250" s="74"/>
      <c r="E250" s="69" t="s">
        <v>74</v>
      </c>
      <c r="F250" s="79"/>
      <c r="G250" s="80"/>
      <c r="H250" s="74"/>
      <c r="I250" s="74"/>
      <c r="J250" s="74"/>
      <c r="K250" s="74"/>
      <c r="L250" s="74"/>
      <c r="M250" s="74"/>
      <c r="N250" s="74"/>
      <c r="P250" s="74"/>
      <c r="Q250" s="65" t="s">
        <v>420</v>
      </c>
      <c r="R250" s="75"/>
      <c r="S250" s="76"/>
    </row>
    <row r="251" spans="2:19" ht="13.5" thickBot="1">
      <c r="B251" s="74"/>
      <c r="C251" s="74"/>
      <c r="D251" s="74"/>
      <c r="E251" s="162"/>
      <c r="F251" s="162"/>
      <c r="G251" s="162"/>
      <c r="H251" s="162"/>
      <c r="I251" s="162"/>
      <c r="J251" s="162"/>
      <c r="K251" s="162"/>
      <c r="L251" s="162"/>
      <c r="M251" s="74"/>
      <c r="N251" s="74"/>
      <c r="P251" s="74"/>
      <c r="Q251" s="65" t="s">
        <v>48</v>
      </c>
      <c r="R251" s="75"/>
      <c r="S251" s="76"/>
    </row>
    <row r="252" spans="2:19" ht="12.75" customHeight="1">
      <c r="B252" s="74"/>
      <c r="C252" s="74"/>
      <c r="D252" s="74"/>
      <c r="E252" s="174" t="s">
        <v>429</v>
      </c>
      <c r="F252" s="175"/>
      <c r="G252" s="176"/>
      <c r="H252" s="163"/>
      <c r="I252" s="163"/>
      <c r="J252" s="163"/>
      <c r="K252" s="163"/>
      <c r="L252" s="162"/>
      <c r="M252" s="74"/>
      <c r="N252" s="74"/>
      <c r="P252" s="74"/>
      <c r="Q252" s="65" t="s">
        <v>49</v>
      </c>
      <c r="R252" s="75"/>
      <c r="S252" s="76"/>
    </row>
    <row r="253" spans="2:19">
      <c r="B253" s="74"/>
      <c r="C253" s="74"/>
      <c r="D253" s="74"/>
      <c r="E253" s="177"/>
      <c r="F253" s="178"/>
      <c r="G253" s="179"/>
      <c r="H253" s="163"/>
      <c r="I253" s="163"/>
      <c r="J253" s="163"/>
      <c r="K253" s="163"/>
      <c r="L253" s="162"/>
      <c r="M253" s="74"/>
      <c r="N253" s="74"/>
      <c r="P253" s="74"/>
      <c r="Q253" s="65" t="s">
        <v>132</v>
      </c>
      <c r="R253" s="75"/>
      <c r="S253" s="76"/>
    </row>
    <row r="254" spans="2:19">
      <c r="B254" s="74"/>
      <c r="C254" s="74"/>
      <c r="D254" s="74"/>
      <c r="E254" s="177"/>
      <c r="F254" s="178"/>
      <c r="G254" s="179"/>
      <c r="H254" s="162"/>
      <c r="I254" s="162"/>
      <c r="J254" s="162"/>
      <c r="K254" s="162"/>
      <c r="L254" s="162"/>
      <c r="M254" s="74"/>
      <c r="N254" s="74"/>
      <c r="P254" s="74"/>
      <c r="Q254" s="65" t="s">
        <v>421</v>
      </c>
      <c r="R254" s="75"/>
      <c r="S254" s="76"/>
    </row>
    <row r="255" spans="2:19" ht="13.5" thickBot="1">
      <c r="B255" s="74"/>
      <c r="C255" s="74"/>
      <c r="D255" s="74"/>
      <c r="E255" s="180"/>
      <c r="F255" s="181"/>
      <c r="G255" s="182"/>
      <c r="H255" s="162"/>
      <c r="I255" s="162"/>
      <c r="J255" s="162"/>
      <c r="K255" s="162"/>
      <c r="L255" s="162"/>
      <c r="M255" s="74"/>
      <c r="N255" s="74"/>
      <c r="P255" s="74"/>
      <c r="Q255" s="65" t="s">
        <v>50</v>
      </c>
      <c r="R255" s="75"/>
      <c r="S255" s="76"/>
    </row>
    <row r="256" spans="2:19">
      <c r="B256" s="74"/>
      <c r="C256" s="74"/>
      <c r="D256" s="74"/>
      <c r="H256" s="74"/>
      <c r="I256" s="74"/>
      <c r="J256" s="74"/>
      <c r="K256" s="74"/>
      <c r="L256" s="74"/>
      <c r="M256" s="74"/>
      <c r="N256" s="74"/>
      <c r="P256" s="74"/>
      <c r="Q256" s="65" t="s">
        <v>168</v>
      </c>
      <c r="R256" s="75"/>
      <c r="S256" s="76"/>
    </row>
    <row r="257" spans="2:19">
      <c r="B257" s="74"/>
      <c r="C257" s="74"/>
      <c r="D257" s="74"/>
      <c r="H257" s="74"/>
      <c r="I257" s="74"/>
      <c r="J257" s="74"/>
      <c r="K257" s="74"/>
      <c r="L257" s="74"/>
      <c r="M257" s="74"/>
      <c r="N257" s="74"/>
      <c r="P257" s="74"/>
      <c r="Q257" s="65" t="s">
        <v>52</v>
      </c>
      <c r="R257" s="75"/>
      <c r="S257" s="76"/>
    </row>
    <row r="258" spans="2:19">
      <c r="B258" s="74"/>
      <c r="C258" s="74"/>
      <c r="D258" s="74"/>
      <c r="H258" s="74"/>
      <c r="I258" s="74"/>
      <c r="J258" s="74"/>
      <c r="K258" s="74"/>
      <c r="L258" s="74"/>
      <c r="M258" s="74"/>
      <c r="N258" s="74"/>
      <c r="P258" s="74"/>
      <c r="Q258" s="65" t="s">
        <v>54</v>
      </c>
      <c r="R258" s="75"/>
      <c r="S258" s="76"/>
    </row>
    <row r="259" spans="2:19">
      <c r="B259" s="74"/>
      <c r="C259" s="74"/>
      <c r="D259" s="74"/>
      <c r="H259" s="74"/>
      <c r="I259" s="74"/>
      <c r="J259" s="74"/>
      <c r="K259" s="74"/>
      <c r="L259" s="74"/>
      <c r="M259" s="74"/>
      <c r="N259" s="74"/>
      <c r="P259" s="74"/>
      <c r="Q259" s="65" t="s">
        <v>55</v>
      </c>
      <c r="R259" s="75"/>
      <c r="S259" s="76"/>
    </row>
    <row r="260" spans="2:19">
      <c r="B260" s="74"/>
      <c r="C260" s="74"/>
      <c r="D260" s="74"/>
      <c r="H260" s="74"/>
      <c r="I260" s="74"/>
      <c r="J260" s="74"/>
      <c r="K260" s="74"/>
      <c r="L260" s="74"/>
      <c r="M260" s="74"/>
      <c r="N260" s="74"/>
      <c r="P260" s="74"/>
      <c r="Q260" s="65" t="s">
        <v>162</v>
      </c>
      <c r="R260" s="75"/>
      <c r="S260" s="76"/>
    </row>
    <row r="261" spans="2:19">
      <c r="B261" s="74"/>
      <c r="C261" s="74"/>
      <c r="D261" s="74"/>
      <c r="H261" s="74"/>
      <c r="I261" s="74"/>
      <c r="J261" s="74"/>
      <c r="K261" s="74"/>
      <c r="L261" s="74"/>
      <c r="M261" s="74"/>
      <c r="N261" s="74"/>
      <c r="P261" s="74"/>
      <c r="Q261" s="65" t="s">
        <v>392</v>
      </c>
      <c r="R261" s="75"/>
      <c r="S261" s="76"/>
    </row>
    <row r="262" spans="2:19">
      <c r="B262" s="74"/>
      <c r="C262" s="74"/>
      <c r="D262" s="74"/>
      <c r="H262" s="74"/>
      <c r="I262" s="74"/>
      <c r="J262" s="74"/>
      <c r="K262" s="74"/>
      <c r="L262" s="74"/>
      <c r="M262" s="74"/>
      <c r="N262" s="74"/>
      <c r="P262" s="74"/>
      <c r="Q262" s="65" t="s">
        <v>393</v>
      </c>
      <c r="R262" s="75"/>
      <c r="S262" s="76"/>
    </row>
    <row r="263" spans="2:19">
      <c r="B263" s="74"/>
      <c r="C263" s="74"/>
      <c r="D263" s="74"/>
      <c r="H263" s="74"/>
      <c r="I263" s="74"/>
      <c r="J263" s="74"/>
      <c r="K263" s="74"/>
      <c r="L263" s="74"/>
      <c r="M263" s="74"/>
      <c r="N263" s="74"/>
      <c r="P263" s="74"/>
      <c r="Q263" s="65" t="s">
        <v>394</v>
      </c>
      <c r="R263" s="75"/>
      <c r="S263" s="76"/>
    </row>
    <row r="264" spans="2:19">
      <c r="B264" s="74"/>
      <c r="C264" s="74"/>
      <c r="D264" s="74"/>
      <c r="H264" s="74"/>
      <c r="I264" s="74"/>
      <c r="J264" s="74"/>
      <c r="K264" s="74"/>
      <c r="L264" s="74"/>
      <c r="M264" s="74"/>
      <c r="N264" s="74"/>
      <c r="P264" s="74"/>
      <c r="Q264" s="65" t="s">
        <v>169</v>
      </c>
      <c r="R264" s="75"/>
      <c r="S264" s="76"/>
    </row>
    <row r="265" spans="2:19">
      <c r="B265" s="74"/>
      <c r="C265" s="74"/>
      <c r="D265" s="74"/>
      <c r="H265" s="74"/>
      <c r="I265" s="74"/>
      <c r="J265" s="74"/>
      <c r="K265" s="74"/>
      <c r="L265" s="74"/>
      <c r="M265" s="74"/>
      <c r="N265" s="74"/>
      <c r="P265" s="74"/>
      <c r="Q265" s="65" t="s">
        <v>395</v>
      </c>
      <c r="R265" s="75"/>
      <c r="S265" s="76"/>
    </row>
    <row r="266" spans="2:19">
      <c r="B266" s="74"/>
      <c r="C266" s="74"/>
      <c r="D266" s="74"/>
      <c r="H266" s="74"/>
      <c r="I266" s="74"/>
      <c r="J266" s="74"/>
      <c r="K266" s="74"/>
      <c r="L266" s="74"/>
      <c r="M266" s="74"/>
      <c r="N266" s="74"/>
      <c r="P266" s="74"/>
      <c r="Q266" s="65" t="s">
        <v>396</v>
      </c>
      <c r="R266" s="75"/>
      <c r="S266" s="76"/>
    </row>
    <row r="267" spans="2:19">
      <c r="B267" s="74"/>
      <c r="C267" s="74"/>
      <c r="D267" s="74"/>
      <c r="H267" s="74"/>
      <c r="I267" s="74"/>
      <c r="J267" s="74"/>
      <c r="K267" s="74"/>
      <c r="L267" s="74"/>
      <c r="M267" s="74"/>
      <c r="N267" s="74"/>
      <c r="P267" s="74"/>
      <c r="Q267" s="65" t="s">
        <v>397</v>
      </c>
      <c r="R267" s="75"/>
      <c r="S267" s="76"/>
    </row>
    <row r="268" spans="2:19">
      <c r="B268" s="74"/>
      <c r="C268" s="74"/>
      <c r="D268" s="74"/>
      <c r="K268" s="74"/>
      <c r="L268" s="74"/>
      <c r="M268" s="74"/>
      <c r="N268" s="74"/>
      <c r="P268" s="74"/>
      <c r="Q268" s="65" t="s">
        <v>56</v>
      </c>
      <c r="R268" s="75"/>
      <c r="S268" s="76"/>
    </row>
    <row r="269" spans="2:19">
      <c r="Q269" s="65" t="s">
        <v>143</v>
      </c>
      <c r="R269" s="75"/>
      <c r="S269" s="76"/>
    </row>
    <row r="270" spans="2:19">
      <c r="Q270" s="65" t="s">
        <v>57</v>
      </c>
      <c r="R270" s="75"/>
      <c r="S270" s="76"/>
    </row>
    <row r="271" spans="2:19">
      <c r="Q271" s="65" t="s">
        <v>398</v>
      </c>
      <c r="R271" s="75"/>
      <c r="S271" s="76"/>
    </row>
    <row r="272" spans="2:19">
      <c r="Q272" s="65" t="s">
        <v>59</v>
      </c>
      <c r="R272" s="75"/>
      <c r="S272" s="76"/>
    </row>
    <row r="273" spans="17:19">
      <c r="Q273" s="65" t="s">
        <v>399</v>
      </c>
      <c r="R273" s="75"/>
      <c r="S273" s="76"/>
    </row>
    <row r="274" spans="17:19">
      <c r="Q274" s="65" t="s">
        <v>60</v>
      </c>
      <c r="R274" s="75"/>
      <c r="S274" s="76"/>
    </row>
    <row r="275" spans="17:19">
      <c r="Q275" s="65" t="s">
        <v>400</v>
      </c>
      <c r="R275" s="75"/>
      <c r="S275" s="76"/>
    </row>
    <row r="276" spans="17:19">
      <c r="Q276" s="65" t="s">
        <v>64</v>
      </c>
      <c r="R276" s="75"/>
      <c r="S276" s="76"/>
    </row>
    <row r="277" spans="17:19">
      <c r="Q277" s="65" t="s">
        <v>65</v>
      </c>
      <c r="R277" s="75"/>
      <c r="S277" s="76"/>
    </row>
    <row r="278" spans="17:19">
      <c r="Q278" s="65" t="s">
        <v>66</v>
      </c>
      <c r="R278" s="75"/>
      <c r="S278" s="76"/>
    </row>
    <row r="279" spans="17:19">
      <c r="Q279" s="65" t="s">
        <v>422</v>
      </c>
      <c r="R279" s="75"/>
      <c r="S279" s="76"/>
    </row>
    <row r="280" spans="17:19">
      <c r="Q280" s="65" t="s">
        <v>401</v>
      </c>
      <c r="R280" s="75"/>
      <c r="S280" s="76"/>
    </row>
    <row r="281" spans="17:19">
      <c r="Q281" s="65" t="s">
        <v>402</v>
      </c>
      <c r="R281" s="75"/>
      <c r="S281" s="76"/>
    </row>
    <row r="282" spans="17:19">
      <c r="Q282" s="65" t="s">
        <v>69</v>
      </c>
      <c r="R282" s="75"/>
      <c r="S282" s="76"/>
    </row>
    <row r="283" spans="17:19">
      <c r="Q283" s="65" t="s">
        <v>403</v>
      </c>
      <c r="R283" s="75"/>
      <c r="S283" s="76"/>
    </row>
    <row r="284" spans="17:19">
      <c r="Q284" s="65" t="s">
        <v>77</v>
      </c>
      <c r="R284" s="75"/>
      <c r="S284" s="76"/>
    </row>
    <row r="285" spans="17:19">
      <c r="Q285" s="65" t="s">
        <v>404</v>
      </c>
      <c r="R285" s="75"/>
      <c r="S285" s="76"/>
    </row>
    <row r="286" spans="17:19">
      <c r="Q286" s="65" t="s">
        <v>405</v>
      </c>
      <c r="R286" s="75"/>
      <c r="S286" s="76"/>
    </row>
    <row r="287" spans="17:19">
      <c r="Q287" s="65" t="s">
        <v>170</v>
      </c>
      <c r="R287" s="75"/>
      <c r="S287" s="76"/>
    </row>
    <row r="288" spans="17:19">
      <c r="Q288" s="65" t="s">
        <v>78</v>
      </c>
      <c r="R288" s="75"/>
      <c r="S288" s="76"/>
    </row>
    <row r="289" spans="17:19">
      <c r="Q289" s="65" t="s">
        <v>83</v>
      </c>
      <c r="R289" s="75"/>
      <c r="S289" s="76"/>
    </row>
    <row r="290" spans="17:19">
      <c r="Q290" s="65" t="s">
        <v>90</v>
      </c>
      <c r="R290" s="75"/>
      <c r="S290" s="76"/>
    </row>
    <row r="291" spans="17:19">
      <c r="Q291" s="65" t="s">
        <v>51</v>
      </c>
      <c r="R291" s="75"/>
      <c r="S291" s="76"/>
    </row>
    <row r="292" spans="17:19">
      <c r="Q292" s="65" t="s">
        <v>406</v>
      </c>
      <c r="R292" s="75"/>
      <c r="S292" s="76"/>
    </row>
    <row r="293" spans="17:19">
      <c r="Q293" s="65" t="s">
        <v>407</v>
      </c>
      <c r="R293" s="75"/>
      <c r="S293" s="76"/>
    </row>
    <row r="294" spans="17:19">
      <c r="Q294" s="65" t="s">
        <v>62</v>
      </c>
      <c r="R294" s="75"/>
      <c r="S294" s="76"/>
    </row>
    <row r="295" spans="17:19">
      <c r="Q295" s="65" t="s">
        <v>377</v>
      </c>
      <c r="R295" s="75"/>
      <c r="S295" s="76"/>
    </row>
    <row r="296" spans="17:19">
      <c r="Q296" s="65" t="s">
        <v>7</v>
      </c>
      <c r="R296" s="75"/>
      <c r="S296" s="76"/>
    </row>
    <row r="297" spans="17:19">
      <c r="Q297" s="65" t="s">
        <v>71</v>
      </c>
      <c r="R297" s="75"/>
      <c r="S297" s="76"/>
    </row>
    <row r="298" spans="17:19">
      <c r="Q298" s="65" t="s">
        <v>8</v>
      </c>
      <c r="R298" s="75"/>
      <c r="S298" s="76"/>
    </row>
    <row r="299" spans="17:19">
      <c r="Q299" s="65" t="s">
        <v>9</v>
      </c>
      <c r="R299" s="75"/>
      <c r="S299" s="76"/>
    </row>
    <row r="300" spans="17:19">
      <c r="Q300" s="65" t="s">
        <v>10</v>
      </c>
      <c r="R300" s="75"/>
      <c r="S300" s="76"/>
    </row>
    <row r="301" spans="17:19">
      <c r="Q301" s="65" t="s">
        <v>72</v>
      </c>
      <c r="R301" s="75"/>
      <c r="S301" s="76"/>
    </row>
    <row r="302" spans="17:19">
      <c r="Q302" s="65" t="s">
        <v>378</v>
      </c>
      <c r="R302" s="75"/>
      <c r="S302" s="76"/>
    </row>
    <row r="303" spans="17:19">
      <c r="Q303" s="65" t="s">
        <v>408</v>
      </c>
      <c r="R303" s="75"/>
      <c r="S303" s="76"/>
    </row>
    <row r="304" spans="17:19" ht="13.5" thickBot="1">
      <c r="Q304" s="70" t="s">
        <v>409</v>
      </c>
      <c r="R304" s="82"/>
      <c r="S304" s="83"/>
    </row>
  </sheetData>
  <mergeCells count="14">
    <mergeCell ref="E252:G255"/>
    <mergeCell ref="N197:P199"/>
    <mergeCell ref="A194:A197"/>
    <mergeCell ref="T1:V2"/>
    <mergeCell ref="E2:G2"/>
    <mergeCell ref="B2:D2"/>
    <mergeCell ref="K2:M2"/>
    <mergeCell ref="Q1:S1"/>
    <mergeCell ref="Q2:S2"/>
    <mergeCell ref="N2:P2"/>
    <mergeCell ref="N1:P1"/>
    <mergeCell ref="B1:M1"/>
    <mergeCell ref="H2:J2"/>
    <mergeCell ref="H198:J200"/>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M215"/>
  <sheetViews>
    <sheetView zoomScaleNormal="100" zoomScaleSheetLayoutView="100" workbookViewId="0">
      <selection sqref="A1:E1"/>
    </sheetView>
  </sheetViews>
  <sheetFormatPr defaultRowHeight="12.75"/>
  <cols>
    <col min="1" max="1" width="9.7109375" customWidth="1"/>
    <col min="2" max="2" width="75.7109375" customWidth="1"/>
    <col min="3" max="4" width="14.7109375" customWidth="1"/>
    <col min="5" max="5" width="16.7109375" customWidth="1"/>
    <col min="6" max="6" width="32.7109375" customWidth="1"/>
  </cols>
  <sheetData>
    <row r="1" spans="1:6" ht="26.25" customHeight="1" thickBot="1">
      <c r="A1" s="238" t="s">
        <v>412</v>
      </c>
      <c r="B1" s="239"/>
      <c r="C1" s="239"/>
      <c r="D1" s="239"/>
      <c r="E1" s="240"/>
    </row>
    <row r="2" spans="1:6" ht="16.5" thickBot="1">
      <c r="A2" s="36" t="s">
        <v>37</v>
      </c>
      <c r="B2" s="20" t="s">
        <v>38</v>
      </c>
      <c r="C2" s="36" t="s">
        <v>33</v>
      </c>
      <c r="D2" s="20" t="s">
        <v>32</v>
      </c>
      <c r="E2" s="36" t="s">
        <v>30</v>
      </c>
    </row>
    <row r="3" spans="1:6" ht="16.5" thickBot="1">
      <c r="A3" s="241" t="s">
        <v>39</v>
      </c>
      <c r="B3" s="242"/>
      <c r="C3" s="242"/>
      <c r="D3" s="242"/>
      <c r="E3" s="243"/>
    </row>
    <row r="4" spans="1:6" ht="18" customHeight="1">
      <c r="A4" s="34" t="s">
        <v>34</v>
      </c>
      <c r="B4" s="33"/>
      <c r="C4" s="33"/>
      <c r="D4" s="33"/>
      <c r="E4" s="35"/>
    </row>
    <row r="5" spans="1:6" ht="12.75" customHeight="1">
      <c r="A5" s="21"/>
      <c r="B5" s="11" t="s">
        <v>111</v>
      </c>
      <c r="C5" s="5">
        <v>46282</v>
      </c>
      <c r="D5" s="5">
        <v>12798</v>
      </c>
      <c r="E5" s="22">
        <v>6569</v>
      </c>
      <c r="F5" s="99"/>
    </row>
    <row r="6" spans="1:6" ht="12.75" customHeight="1">
      <c r="A6" s="21"/>
      <c r="B6" s="4" t="s">
        <v>117</v>
      </c>
      <c r="C6" s="5">
        <v>559069</v>
      </c>
      <c r="D6" s="5">
        <v>385144</v>
      </c>
      <c r="E6" s="22">
        <v>160087</v>
      </c>
      <c r="F6" s="99"/>
    </row>
    <row r="7" spans="1:6" ht="12.75" customHeight="1">
      <c r="A7" s="21"/>
      <c r="B7" s="4" t="s">
        <v>84</v>
      </c>
      <c r="C7" s="5">
        <v>0</v>
      </c>
      <c r="D7" s="5">
        <v>350872</v>
      </c>
      <c r="E7" s="22">
        <v>10390</v>
      </c>
      <c r="F7" s="99"/>
    </row>
    <row r="8" spans="1:6" ht="12.75" customHeight="1">
      <c r="A8" s="21"/>
      <c r="B8" s="4" t="s">
        <v>120</v>
      </c>
      <c r="C8" s="5">
        <v>273318</v>
      </c>
      <c r="D8" s="5">
        <v>164523</v>
      </c>
      <c r="E8" s="22">
        <v>39166</v>
      </c>
      <c r="F8" s="99"/>
    </row>
    <row r="9" spans="1:6" ht="12.75" customHeight="1">
      <c r="A9" s="21"/>
      <c r="B9" s="4" t="s">
        <v>124</v>
      </c>
      <c r="C9" s="5">
        <v>2694</v>
      </c>
      <c r="D9" s="5">
        <v>427</v>
      </c>
      <c r="E9" s="22">
        <v>5304</v>
      </c>
      <c r="F9" s="99"/>
    </row>
    <row r="10" spans="1:6" ht="12.75" customHeight="1">
      <c r="A10" s="21"/>
      <c r="B10" s="4" t="s">
        <v>2</v>
      </c>
      <c r="C10" s="5">
        <v>14162</v>
      </c>
      <c r="D10" s="5">
        <v>7806</v>
      </c>
      <c r="E10" s="22">
        <v>15</v>
      </c>
      <c r="F10" s="99"/>
    </row>
    <row r="11" spans="1:6" ht="12.75" customHeight="1">
      <c r="A11" s="21"/>
      <c r="B11" s="4" t="s">
        <v>12</v>
      </c>
      <c r="C11" s="5">
        <v>170427</v>
      </c>
      <c r="D11" s="5">
        <v>1355824</v>
      </c>
      <c r="E11" s="22">
        <v>6361</v>
      </c>
      <c r="F11" s="99"/>
    </row>
    <row r="12" spans="1:6" ht="12.75" customHeight="1">
      <c r="A12" s="21"/>
      <c r="B12" s="4" t="s">
        <v>13</v>
      </c>
      <c r="C12" s="5">
        <v>1823</v>
      </c>
      <c r="D12" s="5">
        <v>2791</v>
      </c>
      <c r="E12" s="22">
        <v>190</v>
      </c>
      <c r="F12" s="99"/>
    </row>
    <row r="13" spans="1:6" ht="12.75" customHeight="1">
      <c r="A13" s="21"/>
      <c r="B13" s="4" t="s">
        <v>14</v>
      </c>
      <c r="C13" s="5">
        <v>685692</v>
      </c>
      <c r="D13" s="5">
        <v>233580</v>
      </c>
      <c r="E13" s="22">
        <v>22208</v>
      </c>
      <c r="F13" s="99"/>
    </row>
    <row r="14" spans="1:6" ht="12.75" customHeight="1">
      <c r="A14" s="21"/>
      <c r="B14" s="4" t="s">
        <v>15</v>
      </c>
      <c r="C14" s="5">
        <v>10903</v>
      </c>
      <c r="D14" s="5">
        <v>5124</v>
      </c>
      <c r="E14" s="22">
        <v>210</v>
      </c>
      <c r="F14" s="99"/>
    </row>
    <row r="15" spans="1:6" ht="12.75" customHeight="1">
      <c r="A15" s="21"/>
      <c r="B15" s="4" t="s">
        <v>22</v>
      </c>
      <c r="C15" s="5">
        <v>0</v>
      </c>
      <c r="D15" s="5">
        <v>0</v>
      </c>
      <c r="E15" s="22">
        <v>232</v>
      </c>
      <c r="F15" s="99"/>
    </row>
    <row r="16" spans="1:6" ht="12.75" customHeight="1">
      <c r="A16" s="21"/>
      <c r="B16" s="4" t="s">
        <v>147</v>
      </c>
      <c r="C16" s="5">
        <v>0</v>
      </c>
      <c r="D16" s="5">
        <v>0</v>
      </c>
      <c r="E16" s="22">
        <v>1016</v>
      </c>
      <c r="F16" s="99"/>
    </row>
    <row r="17" spans="1:12" ht="12.75" customHeight="1">
      <c r="A17" s="21"/>
      <c r="B17" s="32" t="s">
        <v>73</v>
      </c>
      <c r="C17" s="5">
        <v>46</v>
      </c>
      <c r="D17" s="5">
        <v>32</v>
      </c>
      <c r="E17" s="22">
        <v>627</v>
      </c>
      <c r="F17" s="99"/>
    </row>
    <row r="18" spans="1:12" ht="18" customHeight="1">
      <c r="A18" s="27" t="s">
        <v>1</v>
      </c>
      <c r="B18" s="7"/>
      <c r="C18" s="47"/>
      <c r="D18" s="47"/>
      <c r="E18" s="48"/>
    </row>
    <row r="19" spans="1:12" ht="12.75" customHeight="1">
      <c r="A19" s="21"/>
      <c r="B19" s="6" t="s">
        <v>107</v>
      </c>
      <c r="C19" s="45">
        <v>244845</v>
      </c>
      <c r="D19" s="45">
        <v>101047</v>
      </c>
      <c r="E19" s="46">
        <v>36858</v>
      </c>
    </row>
    <row r="20" spans="1:12" ht="12.75" customHeight="1">
      <c r="A20" s="21"/>
      <c r="B20" s="2" t="s">
        <v>158</v>
      </c>
      <c r="C20" s="45">
        <v>0</v>
      </c>
      <c r="D20" s="45">
        <v>0</v>
      </c>
      <c r="E20" s="46">
        <v>4</v>
      </c>
    </row>
    <row r="21" spans="1:12" ht="12.75" customHeight="1">
      <c r="A21" s="21"/>
      <c r="B21" s="2" t="s">
        <v>108</v>
      </c>
      <c r="C21" s="45">
        <v>78128</v>
      </c>
      <c r="D21" s="45">
        <v>11945</v>
      </c>
      <c r="E21" s="46">
        <v>8184</v>
      </c>
    </row>
    <row r="22" spans="1:12" ht="12.75" customHeight="1">
      <c r="A22" s="21"/>
      <c r="B22" s="2" t="s">
        <v>109</v>
      </c>
      <c r="C22" s="45">
        <v>19513</v>
      </c>
      <c r="D22" s="45">
        <v>0</v>
      </c>
      <c r="E22" s="46">
        <v>89</v>
      </c>
    </row>
    <row r="23" spans="1:12" ht="12.75" customHeight="1">
      <c r="A23" s="21"/>
      <c r="B23" s="2" t="s">
        <v>110</v>
      </c>
      <c r="C23" s="45">
        <v>42465</v>
      </c>
      <c r="D23" s="45">
        <v>1134</v>
      </c>
      <c r="E23" s="46">
        <v>413</v>
      </c>
    </row>
    <row r="24" spans="1:12" ht="12.75" customHeight="1" thickBot="1">
      <c r="A24" s="21"/>
      <c r="B24" s="2" t="s">
        <v>115</v>
      </c>
      <c r="C24" s="45">
        <v>455712</v>
      </c>
      <c r="D24" s="45">
        <v>45071</v>
      </c>
      <c r="E24" s="46">
        <v>1794</v>
      </c>
    </row>
    <row r="25" spans="1:12" ht="12.75" customHeight="1">
      <c r="A25" s="21"/>
      <c r="B25" s="2" t="s">
        <v>116</v>
      </c>
      <c r="C25" s="45">
        <v>43045</v>
      </c>
      <c r="D25" s="2">
        <v>508</v>
      </c>
      <c r="E25" s="46">
        <v>433</v>
      </c>
      <c r="F25" s="247" t="s">
        <v>433</v>
      </c>
      <c r="G25" s="248"/>
      <c r="H25" s="248"/>
      <c r="I25" s="248"/>
      <c r="J25" s="248"/>
      <c r="K25" s="248"/>
      <c r="L25" s="249"/>
    </row>
    <row r="26" spans="1:12" ht="12.75" customHeight="1" thickBot="1">
      <c r="A26" s="21"/>
      <c r="B26" s="2" t="s">
        <v>379</v>
      </c>
      <c r="C26" s="45">
        <v>144</v>
      </c>
      <c r="D26" s="2">
        <v>0</v>
      </c>
      <c r="E26" s="46">
        <v>58</v>
      </c>
      <c r="F26" s="250"/>
      <c r="G26" s="251"/>
      <c r="H26" s="251"/>
      <c r="I26" s="251"/>
      <c r="J26" s="251"/>
      <c r="K26" s="251"/>
      <c r="L26" s="252"/>
    </row>
    <row r="27" spans="1:12" ht="12.75" customHeight="1">
      <c r="A27" s="21"/>
      <c r="B27" s="2" t="s">
        <v>118</v>
      </c>
      <c r="C27" s="45">
        <v>40400</v>
      </c>
      <c r="D27" s="45">
        <v>4786</v>
      </c>
      <c r="E27" s="46">
        <v>1113</v>
      </c>
    </row>
    <row r="28" spans="1:12" ht="12.75" customHeight="1">
      <c r="A28" s="21"/>
      <c r="B28" s="2" t="s">
        <v>413</v>
      </c>
      <c r="C28" s="45">
        <v>0</v>
      </c>
      <c r="D28" s="45">
        <v>0</v>
      </c>
      <c r="E28" s="46">
        <v>162</v>
      </c>
    </row>
    <row r="29" spans="1:12" ht="12.75" customHeight="1">
      <c r="A29" s="21"/>
      <c r="B29" s="2" t="s">
        <v>161</v>
      </c>
      <c r="C29" s="45">
        <v>0</v>
      </c>
      <c r="D29" s="45">
        <v>0</v>
      </c>
      <c r="E29" s="46">
        <v>2</v>
      </c>
    </row>
    <row r="30" spans="1:12" ht="12.75" customHeight="1">
      <c r="A30" s="21"/>
      <c r="B30" s="2" t="s">
        <v>121</v>
      </c>
      <c r="C30" s="45">
        <v>15075</v>
      </c>
      <c r="D30" s="45">
        <v>0</v>
      </c>
      <c r="E30" s="46">
        <v>62</v>
      </c>
    </row>
    <row r="31" spans="1:12" ht="12.75" customHeight="1">
      <c r="A31" s="21"/>
      <c r="B31" s="2" t="s">
        <v>122</v>
      </c>
      <c r="C31" s="45">
        <v>42328</v>
      </c>
      <c r="D31" s="45">
        <v>786</v>
      </c>
      <c r="E31" s="46">
        <v>107</v>
      </c>
    </row>
    <row r="32" spans="1:12" ht="12.75" customHeight="1">
      <c r="A32" s="21"/>
      <c r="B32" s="2" t="s">
        <v>123</v>
      </c>
      <c r="C32" s="45">
        <v>628733</v>
      </c>
      <c r="D32" s="45">
        <v>73099</v>
      </c>
      <c r="E32" s="46">
        <v>7904</v>
      </c>
    </row>
    <row r="33" spans="1:5" ht="12.75" customHeight="1">
      <c r="A33" s="21"/>
      <c r="B33" s="2" t="s">
        <v>94</v>
      </c>
      <c r="C33" s="45">
        <v>0</v>
      </c>
      <c r="D33" s="45">
        <v>0</v>
      </c>
      <c r="E33" s="46">
        <v>12296</v>
      </c>
    </row>
    <row r="34" spans="1:5" ht="12.75" customHeight="1">
      <c r="A34" s="21"/>
      <c r="B34" s="2" t="s">
        <v>25</v>
      </c>
      <c r="C34" s="45">
        <v>0</v>
      </c>
      <c r="D34" s="45">
        <v>0</v>
      </c>
      <c r="E34" s="46">
        <v>63</v>
      </c>
    </row>
    <row r="35" spans="1:5" ht="12.75" customHeight="1">
      <c r="A35" s="21"/>
      <c r="B35" s="2" t="s">
        <v>366</v>
      </c>
      <c r="C35" s="45">
        <v>0</v>
      </c>
      <c r="D35" s="45">
        <v>0</v>
      </c>
      <c r="E35" s="46">
        <v>43</v>
      </c>
    </row>
    <row r="36" spans="1:5" ht="12.75" customHeight="1">
      <c r="A36" s="21"/>
      <c r="B36" s="2" t="s">
        <v>367</v>
      </c>
      <c r="C36" s="45">
        <v>0</v>
      </c>
      <c r="D36" s="45">
        <v>0</v>
      </c>
      <c r="E36" s="46">
        <v>16</v>
      </c>
    </row>
    <row r="37" spans="1:5" ht="12.75" customHeight="1">
      <c r="A37" s="21"/>
      <c r="B37" s="2" t="s">
        <v>368</v>
      </c>
      <c r="C37" s="45">
        <v>0</v>
      </c>
      <c r="D37" s="45">
        <v>0</v>
      </c>
      <c r="E37" s="46">
        <v>107</v>
      </c>
    </row>
    <row r="38" spans="1:5" ht="12.75" customHeight="1">
      <c r="A38" s="21"/>
      <c r="B38" s="2" t="s">
        <v>369</v>
      </c>
      <c r="C38" s="45">
        <v>0</v>
      </c>
      <c r="D38" s="45">
        <v>0</v>
      </c>
      <c r="E38" s="46">
        <v>156</v>
      </c>
    </row>
    <row r="39" spans="1:5" ht="12.75" customHeight="1">
      <c r="A39" s="21"/>
      <c r="B39" s="2" t="s">
        <v>370</v>
      </c>
      <c r="C39" s="45">
        <v>0</v>
      </c>
      <c r="D39" s="45">
        <v>0</v>
      </c>
      <c r="E39" s="46">
        <v>22</v>
      </c>
    </row>
    <row r="40" spans="1:5" ht="12.75" customHeight="1">
      <c r="A40" s="21"/>
      <c r="B40" s="2" t="s">
        <v>11</v>
      </c>
      <c r="C40" s="45">
        <v>0</v>
      </c>
      <c r="D40" s="45">
        <v>0</v>
      </c>
      <c r="E40" s="46">
        <v>11</v>
      </c>
    </row>
    <row r="41" spans="1:5" ht="12.75" customHeight="1">
      <c r="A41" s="21"/>
      <c r="B41" s="2" t="s">
        <v>125</v>
      </c>
      <c r="C41" s="45">
        <v>0</v>
      </c>
      <c r="D41" s="45">
        <v>0</v>
      </c>
      <c r="E41" s="46">
        <v>27</v>
      </c>
    </row>
    <row r="42" spans="1:5" ht="12.75" customHeight="1">
      <c r="A42" s="21"/>
      <c r="B42" s="2" t="s">
        <v>96</v>
      </c>
      <c r="C42" s="45">
        <v>0</v>
      </c>
      <c r="D42" s="45">
        <v>0</v>
      </c>
      <c r="E42" s="46">
        <v>168</v>
      </c>
    </row>
    <row r="43" spans="1:5" ht="12.75" customHeight="1">
      <c r="A43" s="21"/>
      <c r="B43" s="2" t="s">
        <v>126</v>
      </c>
      <c r="C43" s="45">
        <v>44407</v>
      </c>
      <c r="D43" s="45">
        <v>1214</v>
      </c>
      <c r="E43" s="46">
        <v>314</v>
      </c>
    </row>
    <row r="44" spans="1:5" ht="12.75" customHeight="1">
      <c r="A44" s="21"/>
      <c r="B44" s="2" t="s">
        <v>127</v>
      </c>
      <c r="C44" s="45">
        <v>72259</v>
      </c>
      <c r="D44" s="45">
        <v>6</v>
      </c>
      <c r="E44" s="46">
        <v>4731</v>
      </c>
    </row>
    <row r="45" spans="1:5" ht="12.75" customHeight="1">
      <c r="A45" s="21"/>
      <c r="B45" s="2" t="s">
        <v>128</v>
      </c>
      <c r="C45" s="45">
        <v>33452</v>
      </c>
      <c r="D45" s="45">
        <v>57</v>
      </c>
      <c r="E45" s="46">
        <v>29</v>
      </c>
    </row>
    <row r="46" spans="1:5" ht="12.75" customHeight="1">
      <c r="A46" s="21"/>
      <c r="B46" s="2" t="s">
        <v>16</v>
      </c>
      <c r="C46" s="45">
        <v>301870</v>
      </c>
      <c r="D46" s="45">
        <v>36433</v>
      </c>
      <c r="E46" s="46">
        <v>622</v>
      </c>
    </row>
    <row r="47" spans="1:5" ht="12.75" customHeight="1">
      <c r="A47" s="21"/>
      <c r="B47" s="2" t="s">
        <v>17</v>
      </c>
      <c r="C47" s="45">
        <v>15196</v>
      </c>
      <c r="D47" s="45">
        <v>0</v>
      </c>
      <c r="E47" s="46">
        <v>25</v>
      </c>
    </row>
    <row r="48" spans="1:5" ht="12.75" customHeight="1">
      <c r="A48" s="21"/>
      <c r="B48" s="2" t="s">
        <v>163</v>
      </c>
      <c r="C48" s="45">
        <v>11240</v>
      </c>
      <c r="D48" s="45">
        <v>0</v>
      </c>
      <c r="E48" s="46">
        <v>40</v>
      </c>
    </row>
    <row r="49" spans="1:5" ht="12.75" customHeight="1">
      <c r="A49" s="21"/>
      <c r="B49" s="2" t="s">
        <v>371</v>
      </c>
      <c r="C49" s="45">
        <v>0</v>
      </c>
      <c r="D49" s="45">
        <v>0</v>
      </c>
      <c r="E49" s="46">
        <v>91</v>
      </c>
    </row>
    <row r="50" spans="1:5" ht="12.75" customHeight="1">
      <c r="A50" s="21"/>
      <c r="B50" s="2" t="s">
        <v>130</v>
      </c>
      <c r="C50" s="45">
        <v>137009</v>
      </c>
      <c r="D50" s="45">
        <v>7033</v>
      </c>
      <c r="E50" s="46">
        <v>1</v>
      </c>
    </row>
    <row r="51" spans="1:5" ht="12.75" customHeight="1">
      <c r="A51" s="21"/>
      <c r="B51" s="2" t="s">
        <v>131</v>
      </c>
      <c r="C51" s="45">
        <v>41771</v>
      </c>
      <c r="D51" s="45">
        <v>1043</v>
      </c>
      <c r="E51" s="46">
        <v>260</v>
      </c>
    </row>
    <row r="52" spans="1:5" ht="12.75" customHeight="1">
      <c r="A52" s="21"/>
      <c r="B52" s="2" t="s">
        <v>133</v>
      </c>
      <c r="C52" s="45">
        <v>928851</v>
      </c>
      <c r="D52" s="45">
        <v>155492</v>
      </c>
      <c r="E52" s="46">
        <v>31365</v>
      </c>
    </row>
    <row r="53" spans="1:5" ht="12.75" customHeight="1">
      <c r="A53" s="21"/>
      <c r="B53" s="2" t="s">
        <v>414</v>
      </c>
      <c r="C53" s="45">
        <v>36775</v>
      </c>
      <c r="D53" s="45">
        <v>256</v>
      </c>
      <c r="E53" s="46">
        <v>41</v>
      </c>
    </row>
    <row r="54" spans="1:5" ht="12.75" customHeight="1">
      <c r="A54" s="21"/>
      <c r="B54" s="2" t="s">
        <v>415</v>
      </c>
      <c r="C54" s="45">
        <v>0</v>
      </c>
      <c r="D54" s="45">
        <v>0</v>
      </c>
      <c r="E54" s="46">
        <v>17620</v>
      </c>
    </row>
    <row r="55" spans="1:5" ht="12.75" customHeight="1">
      <c r="A55" s="21"/>
      <c r="B55" s="2" t="s">
        <v>416</v>
      </c>
      <c r="C55" s="45">
        <v>15043</v>
      </c>
      <c r="D55" s="45">
        <v>0</v>
      </c>
      <c r="E55" s="46">
        <v>23</v>
      </c>
    </row>
    <row r="56" spans="1:5" ht="12.75" customHeight="1">
      <c r="A56" s="21"/>
      <c r="B56" s="2" t="s">
        <v>135</v>
      </c>
      <c r="C56" s="45">
        <v>15130</v>
      </c>
      <c r="D56" s="45">
        <v>0</v>
      </c>
      <c r="E56" s="46">
        <v>2</v>
      </c>
    </row>
    <row r="57" spans="1:5" ht="12.75" customHeight="1">
      <c r="A57" s="21"/>
      <c r="B57" s="2" t="s">
        <v>19</v>
      </c>
      <c r="C57" s="45">
        <v>36254</v>
      </c>
      <c r="D57" s="45">
        <v>2285</v>
      </c>
      <c r="E57" s="46">
        <v>120</v>
      </c>
    </row>
    <row r="58" spans="1:5" ht="12.75" customHeight="1">
      <c r="A58" s="21"/>
      <c r="B58" s="2" t="s">
        <v>20</v>
      </c>
      <c r="C58" s="45">
        <v>15008</v>
      </c>
      <c r="D58" s="45">
        <v>0</v>
      </c>
      <c r="E58" s="46">
        <v>13</v>
      </c>
    </row>
    <row r="59" spans="1:5" ht="12.75" customHeight="1">
      <c r="A59" s="21"/>
      <c r="B59" s="2" t="s">
        <v>53</v>
      </c>
      <c r="C59" s="45">
        <v>0</v>
      </c>
      <c r="D59" s="45">
        <v>0</v>
      </c>
      <c r="E59" s="46">
        <v>111398</v>
      </c>
    </row>
    <row r="60" spans="1:5" ht="12.75" customHeight="1">
      <c r="A60" s="21"/>
      <c r="B60" s="2" t="s">
        <v>136</v>
      </c>
      <c r="C60" s="45">
        <v>38752</v>
      </c>
      <c r="D60" s="45">
        <v>690</v>
      </c>
      <c r="E60" s="46">
        <v>204</v>
      </c>
    </row>
    <row r="61" spans="1:5" ht="12.75" customHeight="1">
      <c r="A61" s="21"/>
      <c r="B61" s="2" t="s">
        <v>21</v>
      </c>
      <c r="C61" s="45">
        <v>16669</v>
      </c>
      <c r="D61" s="45">
        <v>0</v>
      </c>
      <c r="E61" s="46">
        <v>75</v>
      </c>
    </row>
    <row r="62" spans="1:5" ht="12.75" customHeight="1">
      <c r="A62" s="21"/>
      <c r="B62" s="2" t="s">
        <v>137</v>
      </c>
      <c r="C62" s="45">
        <v>880199</v>
      </c>
      <c r="D62" s="45">
        <v>330646</v>
      </c>
      <c r="E62" s="46">
        <v>78774</v>
      </c>
    </row>
    <row r="63" spans="1:5" ht="12.75" customHeight="1">
      <c r="A63" s="21"/>
      <c r="B63" s="2" t="s">
        <v>138</v>
      </c>
      <c r="C63" s="45">
        <v>941503</v>
      </c>
      <c r="D63" s="45">
        <v>222486</v>
      </c>
      <c r="E63" s="46">
        <v>28120</v>
      </c>
    </row>
    <row r="64" spans="1:5" ht="12.75" customHeight="1">
      <c r="A64" s="21"/>
      <c r="B64" s="2" t="s">
        <v>139</v>
      </c>
      <c r="C64" s="45">
        <v>63983</v>
      </c>
      <c r="D64" s="45">
        <v>17932</v>
      </c>
      <c r="E64" s="46">
        <v>2802</v>
      </c>
    </row>
    <row r="65" spans="1:5" ht="12.75" customHeight="1">
      <c r="A65" s="21"/>
      <c r="B65" s="2" t="s">
        <v>140</v>
      </c>
      <c r="C65" s="45">
        <v>39764</v>
      </c>
      <c r="D65" s="45">
        <v>45</v>
      </c>
      <c r="E65" s="46">
        <v>38</v>
      </c>
    </row>
    <row r="66" spans="1:5" ht="12.75" customHeight="1">
      <c r="A66" s="21"/>
      <c r="B66" s="2" t="s">
        <v>141</v>
      </c>
      <c r="C66" s="45">
        <v>43730</v>
      </c>
      <c r="D66" s="45">
        <v>0</v>
      </c>
      <c r="E66" s="46">
        <v>280</v>
      </c>
    </row>
    <row r="67" spans="1:5" ht="12.75" customHeight="1">
      <c r="A67" s="21"/>
      <c r="B67" s="2" t="s">
        <v>142</v>
      </c>
      <c r="C67" s="45">
        <v>487566</v>
      </c>
      <c r="D67" s="45">
        <v>150836</v>
      </c>
      <c r="E67" s="46">
        <v>19329</v>
      </c>
    </row>
    <row r="68" spans="1:5" ht="12.75" customHeight="1">
      <c r="A68" s="21"/>
      <c r="B68" s="2" t="s">
        <v>144</v>
      </c>
      <c r="C68" s="45">
        <v>454776</v>
      </c>
      <c r="D68" s="45">
        <v>98238</v>
      </c>
      <c r="E68" s="46">
        <v>1795</v>
      </c>
    </row>
    <row r="69" spans="1:5" ht="12.75" customHeight="1">
      <c r="A69" s="21"/>
      <c r="B69" s="2" t="s">
        <v>148</v>
      </c>
      <c r="C69" s="45">
        <v>328013</v>
      </c>
      <c r="D69" s="45">
        <v>17118</v>
      </c>
      <c r="E69" s="46">
        <v>230</v>
      </c>
    </row>
    <row r="70" spans="1:5" ht="12.75" customHeight="1">
      <c r="A70" s="21"/>
      <c r="B70" s="2" t="s">
        <v>149</v>
      </c>
      <c r="C70" s="45">
        <v>65002</v>
      </c>
      <c r="D70" s="45">
        <v>15256</v>
      </c>
      <c r="E70" s="46">
        <v>2015</v>
      </c>
    </row>
    <row r="71" spans="1:5" ht="12.75" customHeight="1">
      <c r="A71" s="21"/>
      <c r="B71" s="2" t="s">
        <v>150</v>
      </c>
      <c r="C71" s="45">
        <v>49628</v>
      </c>
      <c r="D71" s="45">
        <v>5568</v>
      </c>
      <c r="E71" s="46">
        <v>840</v>
      </c>
    </row>
    <row r="72" spans="1:5" ht="12.75" customHeight="1">
      <c r="A72" s="21"/>
      <c r="B72" s="2" t="s">
        <v>151</v>
      </c>
      <c r="C72" s="45">
        <v>49463</v>
      </c>
      <c r="D72" s="45">
        <v>8946</v>
      </c>
      <c r="E72" s="46">
        <v>27</v>
      </c>
    </row>
    <row r="73" spans="1:5" ht="12.75" customHeight="1">
      <c r="A73" s="21"/>
      <c r="B73" s="2" t="s">
        <v>24</v>
      </c>
      <c r="C73" s="45">
        <v>43834</v>
      </c>
      <c r="D73" s="45">
        <v>2151</v>
      </c>
      <c r="E73" s="46">
        <v>153</v>
      </c>
    </row>
    <row r="74" spans="1:5" ht="12.75" customHeight="1">
      <c r="A74" s="21"/>
      <c r="B74" s="2" t="s">
        <v>29</v>
      </c>
      <c r="C74" s="45">
        <v>0</v>
      </c>
      <c r="D74" s="45">
        <v>0</v>
      </c>
      <c r="E74" s="46">
        <v>1</v>
      </c>
    </row>
    <row r="75" spans="1:5" ht="12.75" customHeight="1">
      <c r="A75" s="21"/>
      <c r="B75" s="2" t="s">
        <v>63</v>
      </c>
      <c r="C75" s="45">
        <v>0</v>
      </c>
      <c r="D75" s="45">
        <v>0</v>
      </c>
      <c r="E75" s="46">
        <v>13</v>
      </c>
    </row>
    <row r="76" spans="1:5" ht="12.75" customHeight="1">
      <c r="A76" s="21"/>
      <c r="B76" s="2" t="s">
        <v>152</v>
      </c>
      <c r="C76" s="45">
        <v>622602</v>
      </c>
      <c r="D76" s="45">
        <v>27587</v>
      </c>
      <c r="E76" s="46">
        <v>4128</v>
      </c>
    </row>
    <row r="77" spans="1:5" ht="12.75" customHeight="1">
      <c r="A77" s="21"/>
      <c r="B77" s="2" t="s">
        <v>67</v>
      </c>
      <c r="C77" s="45">
        <v>0</v>
      </c>
      <c r="D77" s="45">
        <v>0</v>
      </c>
      <c r="E77" s="46">
        <v>1756</v>
      </c>
    </row>
    <row r="78" spans="1:5" ht="12.75" customHeight="1">
      <c r="A78" s="21"/>
      <c r="B78" s="2" t="s">
        <v>68</v>
      </c>
      <c r="C78" s="45">
        <v>0</v>
      </c>
      <c r="D78" s="45">
        <v>0</v>
      </c>
      <c r="E78" s="46">
        <v>34364</v>
      </c>
    </row>
    <row r="79" spans="1:5" ht="12.75" customHeight="1">
      <c r="A79" s="21"/>
      <c r="B79" s="2" t="s">
        <v>156</v>
      </c>
      <c r="C79" s="45">
        <v>52984</v>
      </c>
      <c r="D79" s="45">
        <v>1758</v>
      </c>
      <c r="E79" s="46">
        <v>244</v>
      </c>
    </row>
    <row r="80" spans="1:5" ht="12.75" customHeight="1">
      <c r="A80" s="21"/>
      <c r="B80" s="2" t="s">
        <v>6</v>
      </c>
      <c r="C80" s="45">
        <v>0</v>
      </c>
      <c r="D80" s="45">
        <v>0</v>
      </c>
      <c r="E80" s="46">
        <v>42601</v>
      </c>
    </row>
    <row r="81" spans="1:13" ht="12.75" customHeight="1">
      <c r="A81" s="21"/>
      <c r="B81" s="2" t="s">
        <v>153</v>
      </c>
      <c r="C81" s="45">
        <v>25826</v>
      </c>
      <c r="D81" s="45">
        <v>1</v>
      </c>
      <c r="E81" s="46">
        <v>10</v>
      </c>
    </row>
    <row r="82" spans="1:13" ht="12.75" customHeight="1">
      <c r="A82" s="21"/>
      <c r="B82" s="2" t="s">
        <v>157</v>
      </c>
      <c r="C82" s="45">
        <v>234754</v>
      </c>
      <c r="D82" s="45">
        <v>11265</v>
      </c>
      <c r="E82" s="46">
        <v>1962</v>
      </c>
    </row>
    <row r="83" spans="1:13" ht="12.75" customHeight="1">
      <c r="A83" s="21"/>
      <c r="B83" s="2" t="s">
        <v>23</v>
      </c>
      <c r="C83" s="45">
        <v>173864</v>
      </c>
      <c r="D83" s="45">
        <v>8991</v>
      </c>
      <c r="E83" s="46">
        <v>478</v>
      </c>
    </row>
    <row r="84" spans="1:13" ht="12.75" customHeight="1">
      <c r="A84" s="21"/>
      <c r="B84" s="8" t="s">
        <v>74</v>
      </c>
      <c r="C84" s="45">
        <v>131221</v>
      </c>
      <c r="D84" s="45">
        <v>3799</v>
      </c>
      <c r="E84" s="46">
        <v>1284</v>
      </c>
    </row>
    <row r="85" spans="1:13" ht="17.25" customHeight="1" thickBot="1">
      <c r="A85" s="28" t="s">
        <v>0</v>
      </c>
      <c r="B85" s="25"/>
      <c r="C85" s="25"/>
      <c r="D85" s="25"/>
      <c r="E85" s="26"/>
    </row>
    <row r="86" spans="1:13" ht="12" customHeight="1">
      <c r="A86" s="21"/>
      <c r="B86" s="9" t="s">
        <v>93</v>
      </c>
      <c r="C86" s="3"/>
      <c r="D86" s="3"/>
      <c r="E86" s="158">
        <v>1097</v>
      </c>
      <c r="F86" s="259" t="s">
        <v>432</v>
      </c>
      <c r="G86" s="260"/>
      <c r="H86" s="261"/>
      <c r="I86" s="101"/>
      <c r="J86" s="168"/>
      <c r="K86" s="169"/>
      <c r="L86" s="169"/>
      <c r="M86" s="169"/>
    </row>
    <row r="87" spans="1:13" ht="12.75" customHeight="1">
      <c r="A87" s="21"/>
      <c r="B87" s="1" t="s">
        <v>154</v>
      </c>
      <c r="C87" s="3">
        <v>53173</v>
      </c>
      <c r="D87" s="3">
        <v>49949</v>
      </c>
      <c r="E87" s="158">
        <v>7217</v>
      </c>
      <c r="F87" s="262"/>
      <c r="G87" s="263"/>
      <c r="H87" s="264"/>
      <c r="I87" s="101"/>
      <c r="J87" s="168"/>
      <c r="K87" s="169"/>
      <c r="L87" s="169"/>
      <c r="M87" s="169"/>
    </row>
    <row r="88" spans="1:13" ht="12.75" customHeight="1">
      <c r="A88" s="21"/>
      <c r="B88" s="1" t="s">
        <v>70</v>
      </c>
      <c r="C88" s="3"/>
      <c r="D88" s="3"/>
      <c r="E88" s="158">
        <v>268</v>
      </c>
      <c r="F88" s="262"/>
      <c r="G88" s="263"/>
      <c r="H88" s="264"/>
      <c r="I88" s="101"/>
      <c r="J88" s="168"/>
      <c r="K88" s="169"/>
      <c r="L88" s="169"/>
      <c r="M88" s="169"/>
    </row>
    <row r="89" spans="1:13" ht="12.75" customHeight="1">
      <c r="A89" s="21"/>
      <c r="B89" s="1" t="s">
        <v>5</v>
      </c>
      <c r="C89" s="3"/>
      <c r="D89" s="3"/>
      <c r="E89" s="158">
        <v>360</v>
      </c>
      <c r="F89" s="262"/>
      <c r="G89" s="263"/>
      <c r="H89" s="264"/>
      <c r="I89" s="101"/>
      <c r="J89" s="168"/>
      <c r="K89" s="169"/>
      <c r="L89" s="169"/>
      <c r="M89" s="169"/>
    </row>
    <row r="90" spans="1:13" ht="12.75" customHeight="1">
      <c r="A90" s="21"/>
      <c r="B90" s="1" t="s">
        <v>431</v>
      </c>
      <c r="C90" s="3">
        <v>203881</v>
      </c>
      <c r="D90" s="3">
        <v>133616</v>
      </c>
      <c r="E90" s="158">
        <v>14065</v>
      </c>
      <c r="F90" s="262"/>
      <c r="G90" s="263"/>
      <c r="H90" s="264"/>
      <c r="I90" s="101"/>
      <c r="J90" s="168"/>
      <c r="K90" s="169"/>
      <c r="L90" s="169"/>
      <c r="M90" s="169"/>
    </row>
    <row r="91" spans="1:13" ht="12.75" customHeight="1" thickBot="1">
      <c r="A91" s="21"/>
      <c r="B91" s="10" t="s">
        <v>76</v>
      </c>
      <c r="C91" s="3"/>
      <c r="D91" s="3"/>
      <c r="E91" s="158">
        <v>97</v>
      </c>
      <c r="F91" s="265"/>
      <c r="G91" s="266"/>
      <c r="H91" s="267"/>
      <c r="I91" s="159"/>
      <c r="J91" s="168"/>
      <c r="K91" s="169"/>
      <c r="L91" s="169"/>
      <c r="M91" s="169"/>
    </row>
    <row r="92" spans="1:13" ht="15.75" customHeight="1">
      <c r="A92" s="28" t="s">
        <v>3</v>
      </c>
      <c r="B92" s="37"/>
      <c r="C92" s="38"/>
      <c r="D92" s="38"/>
      <c r="E92" s="25"/>
      <c r="F92" s="160"/>
      <c r="G92" s="160"/>
      <c r="H92" s="160"/>
      <c r="I92" s="160"/>
    </row>
    <row r="93" spans="1:13" ht="12.75" customHeight="1" thickBot="1">
      <c r="A93" s="39"/>
      <c r="B93" s="9" t="s">
        <v>164</v>
      </c>
      <c r="C93" s="3">
        <v>0</v>
      </c>
      <c r="D93" s="3">
        <v>0</v>
      </c>
      <c r="E93" s="40">
        <v>71</v>
      </c>
    </row>
    <row r="94" spans="1:13" ht="24" customHeight="1" thickBot="1">
      <c r="A94" s="244" t="s">
        <v>35</v>
      </c>
      <c r="B94" s="245"/>
      <c r="C94" s="245"/>
      <c r="D94" s="245"/>
      <c r="E94" s="246"/>
    </row>
    <row r="95" spans="1:13" ht="12.75" customHeight="1">
      <c r="A95" s="21"/>
      <c r="B95" s="2" t="s">
        <v>27</v>
      </c>
      <c r="C95" s="45">
        <v>0</v>
      </c>
      <c r="D95" s="45">
        <v>0</v>
      </c>
      <c r="E95" s="46">
        <v>65</v>
      </c>
      <c r="F95" s="100"/>
    </row>
    <row r="96" spans="1:13" ht="12.75" customHeight="1" thickBot="1">
      <c r="A96" s="21"/>
      <c r="B96" s="2" t="s">
        <v>28</v>
      </c>
      <c r="C96" s="45">
        <v>0</v>
      </c>
      <c r="D96" s="45">
        <v>0</v>
      </c>
      <c r="E96" s="46">
        <v>52</v>
      </c>
    </row>
    <row r="97" spans="1:8" ht="12.75" customHeight="1">
      <c r="A97" s="21"/>
      <c r="B97" s="2" t="s">
        <v>145</v>
      </c>
      <c r="C97" s="45">
        <v>36968</v>
      </c>
      <c r="D97" s="45">
        <v>66</v>
      </c>
      <c r="E97" s="46">
        <v>6151</v>
      </c>
      <c r="F97" s="253" t="s">
        <v>430</v>
      </c>
      <c r="G97" s="254"/>
      <c r="H97" s="255"/>
    </row>
    <row r="98" spans="1:8" ht="12.75" customHeight="1" thickBot="1">
      <c r="A98" s="21"/>
      <c r="B98" s="2" t="s">
        <v>146</v>
      </c>
      <c r="C98" s="45">
        <v>18480</v>
      </c>
      <c r="D98" s="45">
        <v>40</v>
      </c>
      <c r="E98" s="46">
        <v>7506</v>
      </c>
      <c r="F98" s="256"/>
      <c r="G98" s="257"/>
      <c r="H98" s="258"/>
    </row>
    <row r="99" spans="1:8" ht="12.75" customHeight="1" thickBot="1">
      <c r="A99" s="21"/>
      <c r="B99" s="2" t="s">
        <v>58</v>
      </c>
      <c r="C99" s="45">
        <v>0</v>
      </c>
      <c r="D99" s="45">
        <v>0</v>
      </c>
      <c r="E99" s="46">
        <v>2423</v>
      </c>
    </row>
    <row r="100" spans="1:8" ht="23.25" customHeight="1" thickBot="1">
      <c r="A100" s="235" t="s">
        <v>36</v>
      </c>
      <c r="B100" s="236"/>
      <c r="C100" s="236"/>
      <c r="D100" s="236"/>
      <c r="E100" s="237"/>
    </row>
    <row r="101" spans="1:8" ht="12.75" customHeight="1">
      <c r="A101" s="21"/>
      <c r="B101" s="1" t="s">
        <v>372</v>
      </c>
      <c r="C101" s="3">
        <v>0</v>
      </c>
      <c r="D101" s="3">
        <v>0</v>
      </c>
      <c r="E101" s="23">
        <v>45</v>
      </c>
    </row>
    <row r="102" spans="1:8" ht="12.75" customHeight="1">
      <c r="A102" s="21"/>
      <c r="B102" s="10" t="s">
        <v>380</v>
      </c>
      <c r="C102" s="3">
        <v>0</v>
      </c>
      <c r="D102" s="3">
        <v>0</v>
      </c>
      <c r="E102" s="23">
        <v>316</v>
      </c>
    </row>
    <row r="103" spans="1:8" ht="12.75" customHeight="1">
      <c r="A103" s="21"/>
      <c r="B103" s="1" t="s">
        <v>381</v>
      </c>
      <c r="C103" s="3">
        <v>0</v>
      </c>
      <c r="D103" s="3">
        <v>0</v>
      </c>
      <c r="E103" s="23">
        <v>98</v>
      </c>
    </row>
    <row r="104" spans="1:8" ht="12.75" customHeight="1">
      <c r="A104" s="21"/>
      <c r="B104" s="1" t="s">
        <v>79</v>
      </c>
      <c r="C104" s="3">
        <v>0</v>
      </c>
      <c r="D104" s="3">
        <v>0</v>
      </c>
      <c r="E104" s="23">
        <v>17</v>
      </c>
    </row>
    <row r="105" spans="1:8" ht="12.75" customHeight="1">
      <c r="A105" s="21"/>
      <c r="B105" s="1" t="s">
        <v>112</v>
      </c>
      <c r="C105" s="3">
        <v>0</v>
      </c>
      <c r="D105" s="3">
        <v>0</v>
      </c>
      <c r="E105" s="23">
        <v>514</v>
      </c>
    </row>
    <row r="106" spans="1:8" ht="12.75" customHeight="1">
      <c r="A106" s="21"/>
      <c r="B106" s="10" t="s">
        <v>417</v>
      </c>
      <c r="C106" s="3">
        <v>0</v>
      </c>
      <c r="D106" s="3">
        <v>0</v>
      </c>
      <c r="E106" s="23">
        <v>55</v>
      </c>
    </row>
    <row r="107" spans="1:8" ht="12.75" customHeight="1">
      <c r="A107" s="21"/>
      <c r="B107" s="1" t="s">
        <v>373</v>
      </c>
      <c r="C107" s="3">
        <v>0</v>
      </c>
      <c r="D107" s="3">
        <v>0</v>
      </c>
      <c r="E107" s="23">
        <v>108</v>
      </c>
    </row>
    <row r="108" spans="1:8" ht="12.75" customHeight="1">
      <c r="A108" s="21"/>
      <c r="B108" s="1" t="s">
        <v>113</v>
      </c>
      <c r="C108" s="3">
        <v>0</v>
      </c>
      <c r="D108" s="3">
        <v>0</v>
      </c>
      <c r="E108" s="23">
        <v>19</v>
      </c>
    </row>
    <row r="109" spans="1:8" ht="12.75" customHeight="1">
      <c r="A109" s="21"/>
      <c r="B109" s="1" t="s">
        <v>114</v>
      </c>
      <c r="C109" s="3">
        <v>20</v>
      </c>
      <c r="D109" s="3">
        <v>0</v>
      </c>
      <c r="E109" s="23">
        <v>93</v>
      </c>
    </row>
    <row r="110" spans="1:8" ht="12.75" customHeight="1">
      <c r="A110" s="21"/>
      <c r="B110" s="10" t="s">
        <v>81</v>
      </c>
      <c r="C110" s="3">
        <v>0</v>
      </c>
      <c r="D110" s="3">
        <v>0</v>
      </c>
      <c r="E110" s="23">
        <v>92</v>
      </c>
    </row>
    <row r="111" spans="1:8" ht="12.75" customHeight="1">
      <c r="A111" s="21"/>
      <c r="B111" s="1" t="s">
        <v>82</v>
      </c>
      <c r="C111" s="3">
        <v>0</v>
      </c>
      <c r="D111" s="3">
        <v>0</v>
      </c>
      <c r="E111" s="23">
        <v>20</v>
      </c>
    </row>
    <row r="112" spans="1:8" ht="12.75" customHeight="1">
      <c r="A112" s="21"/>
      <c r="B112" s="1" t="s">
        <v>382</v>
      </c>
      <c r="C112" s="3">
        <v>0</v>
      </c>
      <c r="D112" s="3">
        <v>0</v>
      </c>
      <c r="E112" s="23">
        <v>58</v>
      </c>
    </row>
    <row r="113" spans="1:5" ht="12.75" customHeight="1">
      <c r="A113" s="21"/>
      <c r="B113" s="1" t="s">
        <v>383</v>
      </c>
      <c r="C113" s="3">
        <v>0</v>
      </c>
      <c r="D113" s="3">
        <v>0</v>
      </c>
      <c r="E113" s="23">
        <v>222</v>
      </c>
    </row>
    <row r="114" spans="1:5" ht="12.75" customHeight="1">
      <c r="A114" s="21"/>
      <c r="B114" s="10" t="s">
        <v>384</v>
      </c>
      <c r="C114" s="3">
        <v>0</v>
      </c>
      <c r="D114" s="3">
        <v>0</v>
      </c>
      <c r="E114" s="23">
        <v>515</v>
      </c>
    </row>
    <row r="115" spans="1:5" ht="12.75" customHeight="1">
      <c r="A115" s="21"/>
      <c r="B115" s="1" t="s">
        <v>85</v>
      </c>
      <c r="C115" s="3">
        <v>0</v>
      </c>
      <c r="D115" s="3">
        <v>0</v>
      </c>
      <c r="E115" s="23">
        <v>42</v>
      </c>
    </row>
    <row r="116" spans="1:5" ht="12.75" customHeight="1">
      <c r="A116" s="21"/>
      <c r="B116" s="1" t="s">
        <v>86</v>
      </c>
      <c r="C116" s="3">
        <v>0</v>
      </c>
      <c r="D116" s="3">
        <v>0</v>
      </c>
      <c r="E116" s="23">
        <v>7</v>
      </c>
    </row>
    <row r="117" spans="1:5" ht="12.75" customHeight="1">
      <c r="A117" s="21"/>
      <c r="B117" s="1" t="s">
        <v>385</v>
      </c>
      <c r="C117" s="3">
        <v>0</v>
      </c>
      <c r="D117" s="3">
        <v>0</v>
      </c>
      <c r="E117" s="23">
        <v>301</v>
      </c>
    </row>
    <row r="118" spans="1:5" ht="12.75" customHeight="1">
      <c r="A118" s="21"/>
      <c r="B118" s="10" t="s">
        <v>386</v>
      </c>
      <c r="C118" s="3">
        <v>0</v>
      </c>
      <c r="D118" s="3">
        <v>0</v>
      </c>
      <c r="E118" s="23">
        <v>66</v>
      </c>
    </row>
    <row r="119" spans="1:5" ht="12.75" customHeight="1">
      <c r="A119" s="21"/>
      <c r="B119" s="1" t="s">
        <v>87</v>
      </c>
      <c r="C119" s="3">
        <v>0</v>
      </c>
      <c r="D119" s="3">
        <v>0</v>
      </c>
      <c r="E119" s="23">
        <v>437</v>
      </c>
    </row>
    <row r="120" spans="1:5" ht="12.75" customHeight="1">
      <c r="A120" s="21"/>
      <c r="B120" s="1" t="s">
        <v>88</v>
      </c>
      <c r="C120" s="3">
        <v>0</v>
      </c>
      <c r="D120" s="3">
        <v>0</v>
      </c>
      <c r="E120" s="23">
        <v>21</v>
      </c>
    </row>
    <row r="121" spans="1:5" ht="12.75" customHeight="1">
      <c r="A121" s="21"/>
      <c r="B121" s="1" t="s">
        <v>418</v>
      </c>
      <c r="C121" s="3">
        <v>0</v>
      </c>
      <c r="D121" s="3">
        <v>0</v>
      </c>
      <c r="E121" s="23">
        <v>61</v>
      </c>
    </row>
    <row r="122" spans="1:5" ht="12.75" customHeight="1">
      <c r="A122" s="21"/>
      <c r="B122" s="10" t="s">
        <v>89</v>
      </c>
      <c r="C122" s="3">
        <v>0</v>
      </c>
      <c r="D122" s="3">
        <v>0</v>
      </c>
      <c r="E122" s="23">
        <v>7</v>
      </c>
    </row>
    <row r="123" spans="1:5" ht="12.75" customHeight="1">
      <c r="A123" s="21"/>
      <c r="B123" s="1" t="s">
        <v>374</v>
      </c>
      <c r="C123" s="3">
        <v>0</v>
      </c>
      <c r="D123" s="3">
        <v>0</v>
      </c>
      <c r="E123" s="23">
        <v>16</v>
      </c>
    </row>
    <row r="124" spans="1:5" ht="12.75" customHeight="1">
      <c r="A124" s="21"/>
      <c r="B124" s="1" t="s">
        <v>165</v>
      </c>
      <c r="C124" s="3">
        <v>0</v>
      </c>
      <c r="D124" s="3">
        <v>0</v>
      </c>
      <c r="E124" s="23">
        <v>5</v>
      </c>
    </row>
    <row r="125" spans="1:5" ht="12.75" customHeight="1">
      <c r="A125" s="21"/>
      <c r="B125" s="1" t="s">
        <v>119</v>
      </c>
      <c r="C125" s="3">
        <v>0</v>
      </c>
      <c r="D125" s="3">
        <v>0</v>
      </c>
      <c r="E125" s="23">
        <v>35</v>
      </c>
    </row>
    <row r="126" spans="1:5" ht="12.75" customHeight="1">
      <c r="A126" s="21"/>
      <c r="B126" s="1" t="s">
        <v>375</v>
      </c>
      <c r="C126" s="3">
        <v>0</v>
      </c>
      <c r="D126" s="3">
        <v>0</v>
      </c>
      <c r="E126" s="23">
        <v>37</v>
      </c>
    </row>
    <row r="127" spans="1:5" ht="12.75" customHeight="1">
      <c r="A127" s="21"/>
      <c r="B127" s="10" t="s">
        <v>387</v>
      </c>
      <c r="C127" s="3">
        <v>0</v>
      </c>
      <c r="D127" s="3">
        <v>0</v>
      </c>
      <c r="E127" s="23">
        <v>116</v>
      </c>
    </row>
    <row r="128" spans="1:5" ht="12.75" customHeight="1">
      <c r="A128" s="21"/>
      <c r="B128" s="1" t="s">
        <v>91</v>
      </c>
      <c r="C128" s="3">
        <v>0</v>
      </c>
      <c r="D128" s="3">
        <v>0</v>
      </c>
      <c r="E128" s="23">
        <v>49</v>
      </c>
    </row>
    <row r="129" spans="1:5" ht="12.75" customHeight="1">
      <c r="A129" s="21"/>
      <c r="B129" s="1" t="s">
        <v>92</v>
      </c>
      <c r="C129" s="3">
        <v>0</v>
      </c>
      <c r="D129" s="3">
        <v>0</v>
      </c>
      <c r="E129" s="23">
        <v>13513</v>
      </c>
    </row>
    <row r="130" spans="1:5" ht="12.75" customHeight="1">
      <c r="A130" s="21"/>
      <c r="B130" s="1" t="s">
        <v>388</v>
      </c>
      <c r="C130" s="3">
        <v>0</v>
      </c>
      <c r="D130" s="3">
        <v>0</v>
      </c>
      <c r="E130" s="23">
        <v>11</v>
      </c>
    </row>
    <row r="131" spans="1:5" ht="12.75" customHeight="1">
      <c r="A131" s="21"/>
      <c r="B131" s="10" t="s">
        <v>389</v>
      </c>
      <c r="C131" s="3">
        <v>0</v>
      </c>
      <c r="D131" s="3">
        <v>0</v>
      </c>
      <c r="E131" s="23">
        <v>14</v>
      </c>
    </row>
    <row r="132" spans="1:5" ht="12.75" customHeight="1">
      <c r="A132" s="21"/>
      <c r="B132" s="1" t="s">
        <v>97</v>
      </c>
      <c r="C132" s="3">
        <v>0</v>
      </c>
      <c r="D132" s="3">
        <v>0</v>
      </c>
      <c r="E132" s="23">
        <v>8</v>
      </c>
    </row>
    <row r="133" spans="1:5" ht="12.75" customHeight="1">
      <c r="A133" s="21"/>
      <c r="B133" s="1" t="s">
        <v>98</v>
      </c>
      <c r="C133" s="3">
        <v>0</v>
      </c>
      <c r="D133" s="3">
        <v>0</v>
      </c>
      <c r="E133" s="23">
        <v>2542</v>
      </c>
    </row>
    <row r="134" spans="1:5" ht="12.75" customHeight="1">
      <c r="A134" s="21"/>
      <c r="B134" s="1" t="s">
        <v>376</v>
      </c>
      <c r="C134" s="3">
        <v>0</v>
      </c>
      <c r="D134" s="3">
        <v>0</v>
      </c>
      <c r="E134" s="23">
        <v>492</v>
      </c>
    </row>
    <row r="135" spans="1:5" ht="12.75" customHeight="1">
      <c r="A135" s="21"/>
      <c r="B135" s="10" t="s">
        <v>99</v>
      </c>
      <c r="C135" s="3">
        <v>0</v>
      </c>
      <c r="D135" s="3">
        <v>0</v>
      </c>
      <c r="E135" s="23">
        <v>9</v>
      </c>
    </row>
    <row r="136" spans="1:5" ht="12.75" customHeight="1">
      <c r="A136" s="21"/>
      <c r="B136" s="1" t="s">
        <v>100</v>
      </c>
      <c r="C136" s="3">
        <v>0</v>
      </c>
      <c r="D136" s="3">
        <v>0</v>
      </c>
      <c r="E136" s="23">
        <v>11</v>
      </c>
    </row>
    <row r="137" spans="1:5" ht="12.75" customHeight="1">
      <c r="A137" s="21"/>
      <c r="B137" s="1" t="s">
        <v>101</v>
      </c>
      <c r="C137" s="3">
        <v>0</v>
      </c>
      <c r="D137" s="3">
        <v>0</v>
      </c>
      <c r="E137" s="23">
        <v>227</v>
      </c>
    </row>
    <row r="138" spans="1:5" ht="12.75" customHeight="1">
      <c r="A138" s="21"/>
      <c r="B138" s="1" t="s">
        <v>390</v>
      </c>
      <c r="C138" s="3">
        <v>0</v>
      </c>
      <c r="D138" s="3">
        <v>0</v>
      </c>
      <c r="E138" s="23">
        <v>65</v>
      </c>
    </row>
    <row r="139" spans="1:5" ht="12.75" customHeight="1">
      <c r="A139" s="21"/>
      <c r="B139" s="10" t="s">
        <v>46</v>
      </c>
      <c r="C139" s="3">
        <v>0</v>
      </c>
      <c r="D139" s="3">
        <v>0</v>
      </c>
      <c r="E139" s="23">
        <v>13</v>
      </c>
    </row>
    <row r="140" spans="1:5" ht="12.75" customHeight="1">
      <c r="A140" s="21"/>
      <c r="B140" s="1" t="s">
        <v>26</v>
      </c>
      <c r="C140" s="3">
        <v>0</v>
      </c>
      <c r="D140" s="3">
        <v>0</v>
      </c>
      <c r="E140" s="23">
        <v>95</v>
      </c>
    </row>
    <row r="141" spans="1:5" ht="12.75" customHeight="1">
      <c r="A141" s="21"/>
      <c r="B141" s="1" t="s">
        <v>102</v>
      </c>
      <c r="C141" s="3">
        <v>0</v>
      </c>
      <c r="D141" s="3">
        <v>0</v>
      </c>
      <c r="E141" s="23">
        <v>29</v>
      </c>
    </row>
    <row r="142" spans="1:5" ht="12.75" customHeight="1">
      <c r="A142" s="21"/>
      <c r="B142" s="1" t="s">
        <v>103</v>
      </c>
      <c r="C142" s="3">
        <v>0</v>
      </c>
      <c r="D142" s="3">
        <v>0</v>
      </c>
      <c r="E142" s="23">
        <v>10</v>
      </c>
    </row>
    <row r="143" spans="1:5" ht="12.75" customHeight="1">
      <c r="A143" s="21"/>
      <c r="B143" s="10" t="s">
        <v>129</v>
      </c>
      <c r="C143" s="3">
        <v>1</v>
      </c>
      <c r="D143" s="3">
        <v>0</v>
      </c>
      <c r="E143" s="23">
        <v>80</v>
      </c>
    </row>
    <row r="144" spans="1:5" ht="12.75" customHeight="1">
      <c r="A144" s="21"/>
      <c r="B144" s="1" t="s">
        <v>104</v>
      </c>
      <c r="C144" s="3">
        <v>0</v>
      </c>
      <c r="D144" s="3">
        <v>0</v>
      </c>
      <c r="E144" s="23">
        <v>164</v>
      </c>
    </row>
    <row r="145" spans="1:5" ht="12.75" customHeight="1">
      <c r="A145" s="21"/>
      <c r="B145" s="1" t="s">
        <v>75</v>
      </c>
      <c r="C145" s="3">
        <v>0</v>
      </c>
      <c r="D145" s="3">
        <v>0</v>
      </c>
      <c r="E145" s="23">
        <v>300</v>
      </c>
    </row>
    <row r="146" spans="1:5" ht="12.75" customHeight="1">
      <c r="A146" s="21"/>
      <c r="B146" s="1" t="s">
        <v>419</v>
      </c>
      <c r="C146" s="3">
        <v>0</v>
      </c>
      <c r="D146" s="3">
        <v>0</v>
      </c>
      <c r="E146" s="23">
        <v>2</v>
      </c>
    </row>
    <row r="147" spans="1:5" ht="12.75" customHeight="1">
      <c r="A147" s="21"/>
      <c r="B147" s="10" t="s">
        <v>105</v>
      </c>
      <c r="C147" s="3">
        <v>0</v>
      </c>
      <c r="D147" s="3">
        <v>0</v>
      </c>
      <c r="E147" s="23">
        <v>29</v>
      </c>
    </row>
    <row r="148" spans="1:5" ht="12.75" customHeight="1">
      <c r="A148" s="21"/>
      <c r="B148" s="1" t="s">
        <v>106</v>
      </c>
      <c r="C148" s="3">
        <v>0</v>
      </c>
      <c r="D148" s="3">
        <v>0</v>
      </c>
      <c r="E148" s="23">
        <v>50</v>
      </c>
    </row>
    <row r="149" spans="1:5" ht="12.75" customHeight="1">
      <c r="A149" s="21"/>
      <c r="B149" s="1" t="s">
        <v>61</v>
      </c>
      <c r="C149" s="3">
        <v>0</v>
      </c>
      <c r="D149" s="3">
        <v>0</v>
      </c>
      <c r="E149" s="23">
        <v>155</v>
      </c>
    </row>
    <row r="150" spans="1:5" ht="12.75" customHeight="1">
      <c r="A150" s="21"/>
      <c r="B150" s="1" t="s">
        <v>40</v>
      </c>
      <c r="C150" s="3">
        <v>0</v>
      </c>
      <c r="D150" s="3">
        <v>0</v>
      </c>
      <c r="E150" s="23">
        <v>12</v>
      </c>
    </row>
    <row r="151" spans="1:5" ht="12.75" customHeight="1">
      <c r="A151" s="21"/>
      <c r="B151" s="1" t="s">
        <v>41</v>
      </c>
      <c r="C151" s="3">
        <v>0</v>
      </c>
      <c r="D151" s="3">
        <v>0</v>
      </c>
      <c r="E151" s="23">
        <v>15</v>
      </c>
    </row>
    <row r="152" spans="1:5" ht="12.75" customHeight="1">
      <c r="A152" s="21"/>
      <c r="B152" s="10" t="s">
        <v>42</v>
      </c>
      <c r="C152" s="3">
        <v>0</v>
      </c>
      <c r="D152" s="3">
        <v>0</v>
      </c>
      <c r="E152" s="23">
        <v>10</v>
      </c>
    </row>
    <row r="153" spans="1:5" ht="12.75" customHeight="1">
      <c r="A153" s="21"/>
      <c r="B153" s="1" t="s">
        <v>166</v>
      </c>
      <c r="C153" s="3">
        <v>0</v>
      </c>
      <c r="D153" s="3">
        <v>0</v>
      </c>
      <c r="E153" s="23">
        <v>12</v>
      </c>
    </row>
    <row r="154" spans="1:5" ht="12.75" customHeight="1">
      <c r="A154" s="21"/>
      <c r="B154" s="1" t="s">
        <v>43</v>
      </c>
      <c r="C154" s="3">
        <v>0</v>
      </c>
      <c r="D154" s="3">
        <v>0</v>
      </c>
      <c r="E154" s="23">
        <v>81</v>
      </c>
    </row>
    <row r="155" spans="1:5" ht="12.75" customHeight="1">
      <c r="A155" s="21"/>
      <c r="B155" s="1" t="s">
        <v>391</v>
      </c>
      <c r="C155" s="3">
        <v>0</v>
      </c>
      <c r="D155" s="3">
        <v>0</v>
      </c>
      <c r="E155" s="23">
        <v>478</v>
      </c>
    </row>
    <row r="156" spans="1:5" ht="12.75" customHeight="1">
      <c r="A156" s="21"/>
      <c r="B156" s="10" t="s">
        <v>44</v>
      </c>
      <c r="C156" s="3">
        <v>0</v>
      </c>
      <c r="D156" s="3">
        <v>0</v>
      </c>
      <c r="E156" s="23">
        <v>46</v>
      </c>
    </row>
    <row r="157" spans="1:5" ht="12.75" customHeight="1">
      <c r="A157" s="21"/>
      <c r="B157" s="1" t="s">
        <v>45</v>
      </c>
      <c r="C157" s="3">
        <v>0</v>
      </c>
      <c r="D157" s="3">
        <v>0</v>
      </c>
      <c r="E157" s="23">
        <v>173</v>
      </c>
    </row>
    <row r="158" spans="1:5" ht="12.75" customHeight="1">
      <c r="A158" s="21"/>
      <c r="B158" s="1" t="s">
        <v>167</v>
      </c>
      <c r="C158" s="3">
        <v>0</v>
      </c>
      <c r="D158" s="3">
        <v>0</v>
      </c>
      <c r="E158" s="23">
        <v>1926</v>
      </c>
    </row>
    <row r="159" spans="1:5" ht="12.75" customHeight="1">
      <c r="A159" s="21"/>
      <c r="B159" s="1" t="s">
        <v>47</v>
      </c>
      <c r="C159" s="3">
        <v>0</v>
      </c>
      <c r="D159" s="3">
        <v>0</v>
      </c>
      <c r="E159" s="23">
        <v>21</v>
      </c>
    </row>
    <row r="160" spans="1:5" ht="12.75" customHeight="1">
      <c r="A160" s="21"/>
      <c r="B160" s="10" t="s">
        <v>420</v>
      </c>
      <c r="C160" s="3">
        <v>0</v>
      </c>
      <c r="D160" s="3">
        <v>0</v>
      </c>
      <c r="E160" s="23">
        <v>13</v>
      </c>
    </row>
    <row r="161" spans="1:5" ht="12.75" customHeight="1">
      <c r="A161" s="21"/>
      <c r="B161" s="1" t="s">
        <v>48</v>
      </c>
      <c r="C161" s="3">
        <v>0</v>
      </c>
      <c r="D161" s="3">
        <v>0</v>
      </c>
      <c r="E161" s="23">
        <v>139</v>
      </c>
    </row>
    <row r="162" spans="1:5" ht="12.75" customHeight="1">
      <c r="A162" s="21"/>
      <c r="B162" s="1" t="s">
        <v>49</v>
      </c>
      <c r="C162" s="3">
        <v>0</v>
      </c>
      <c r="D162" s="3">
        <v>0</v>
      </c>
      <c r="E162" s="23">
        <v>126</v>
      </c>
    </row>
    <row r="163" spans="1:5" ht="12.75" customHeight="1">
      <c r="A163" s="21"/>
      <c r="B163" s="1" t="s">
        <v>132</v>
      </c>
      <c r="C163" s="3">
        <v>19</v>
      </c>
      <c r="D163" s="3">
        <v>0</v>
      </c>
      <c r="E163" s="23">
        <v>36</v>
      </c>
    </row>
    <row r="164" spans="1:5" ht="12.75" customHeight="1">
      <c r="A164" s="21"/>
      <c r="B164" s="10" t="s">
        <v>421</v>
      </c>
      <c r="C164" s="3">
        <v>0</v>
      </c>
      <c r="D164" s="3">
        <v>0</v>
      </c>
      <c r="E164" s="23">
        <v>22</v>
      </c>
    </row>
    <row r="165" spans="1:5" ht="12.75" customHeight="1">
      <c r="A165" s="21"/>
      <c r="B165" s="1" t="s">
        <v>50</v>
      </c>
      <c r="C165" s="3">
        <v>0</v>
      </c>
      <c r="D165" s="3">
        <v>0</v>
      </c>
      <c r="E165" s="23">
        <v>26</v>
      </c>
    </row>
    <row r="166" spans="1:5" ht="12.75" customHeight="1">
      <c r="A166" s="21"/>
      <c r="B166" s="1" t="s">
        <v>168</v>
      </c>
      <c r="C166" s="3">
        <v>0</v>
      </c>
      <c r="D166" s="3">
        <v>0</v>
      </c>
      <c r="E166" s="23">
        <v>13</v>
      </c>
    </row>
    <row r="167" spans="1:5" ht="12.75" customHeight="1">
      <c r="A167" s="21"/>
      <c r="B167" s="1" t="s">
        <v>52</v>
      </c>
      <c r="C167" s="3">
        <v>0</v>
      </c>
      <c r="D167" s="3">
        <v>0</v>
      </c>
      <c r="E167" s="23">
        <v>9</v>
      </c>
    </row>
    <row r="168" spans="1:5" ht="12.75" customHeight="1">
      <c r="A168" s="21"/>
      <c r="B168" s="10" t="s">
        <v>54</v>
      </c>
      <c r="C168" s="3">
        <v>0</v>
      </c>
      <c r="D168" s="3">
        <v>0</v>
      </c>
      <c r="E168" s="23">
        <v>11417</v>
      </c>
    </row>
    <row r="169" spans="1:5" ht="12.75" customHeight="1">
      <c r="A169" s="21"/>
      <c r="B169" s="1" t="s">
        <v>55</v>
      </c>
      <c r="C169" s="3">
        <v>0</v>
      </c>
      <c r="D169" s="3">
        <v>0</v>
      </c>
      <c r="E169" s="23">
        <v>358</v>
      </c>
    </row>
    <row r="170" spans="1:5" ht="12.75" customHeight="1">
      <c r="A170" s="21"/>
      <c r="B170" s="1" t="s">
        <v>162</v>
      </c>
      <c r="C170" s="3">
        <v>0</v>
      </c>
      <c r="D170" s="3">
        <v>0</v>
      </c>
      <c r="E170" s="23">
        <v>34</v>
      </c>
    </row>
    <row r="171" spans="1:5" ht="12.75" customHeight="1">
      <c r="A171" s="21"/>
      <c r="B171" s="1" t="s">
        <v>392</v>
      </c>
      <c r="C171" s="3">
        <v>0</v>
      </c>
      <c r="D171" s="3">
        <v>0</v>
      </c>
      <c r="E171" s="23">
        <v>45</v>
      </c>
    </row>
    <row r="172" spans="1:5" ht="12.75" customHeight="1">
      <c r="A172" s="21"/>
      <c r="B172" s="10" t="s">
        <v>393</v>
      </c>
      <c r="C172" s="3">
        <v>0</v>
      </c>
      <c r="D172" s="3">
        <v>0</v>
      </c>
      <c r="E172" s="23">
        <v>42</v>
      </c>
    </row>
    <row r="173" spans="1:5" ht="12.75" customHeight="1">
      <c r="A173" s="21"/>
      <c r="B173" s="1" t="s">
        <v>394</v>
      </c>
      <c r="C173" s="3">
        <v>0</v>
      </c>
      <c r="D173" s="3">
        <v>0</v>
      </c>
      <c r="E173" s="23">
        <v>469</v>
      </c>
    </row>
    <row r="174" spans="1:5" ht="12.75" customHeight="1">
      <c r="A174" s="21"/>
      <c r="B174" s="1" t="s">
        <v>169</v>
      </c>
      <c r="C174" s="3">
        <v>1</v>
      </c>
      <c r="D174" s="3">
        <v>0</v>
      </c>
      <c r="E174" s="23">
        <v>0</v>
      </c>
    </row>
    <row r="175" spans="1:5" ht="12.75" customHeight="1">
      <c r="A175" s="21"/>
      <c r="B175" s="1" t="s">
        <v>395</v>
      </c>
      <c r="C175" s="3">
        <v>0</v>
      </c>
      <c r="D175" s="3">
        <v>0</v>
      </c>
      <c r="E175" s="23">
        <v>45</v>
      </c>
    </row>
    <row r="176" spans="1:5" ht="12.75" customHeight="1">
      <c r="A176" s="21"/>
      <c r="B176" s="1" t="s">
        <v>396</v>
      </c>
      <c r="C176" s="3">
        <v>0</v>
      </c>
      <c r="D176" s="3">
        <v>0</v>
      </c>
      <c r="E176" s="23">
        <v>406</v>
      </c>
    </row>
    <row r="177" spans="1:5" ht="12.75" customHeight="1">
      <c r="A177" s="21"/>
      <c r="B177" s="10" t="s">
        <v>397</v>
      </c>
      <c r="C177" s="3">
        <v>0</v>
      </c>
      <c r="D177" s="3">
        <v>0</v>
      </c>
      <c r="E177" s="23">
        <v>61</v>
      </c>
    </row>
    <row r="178" spans="1:5" ht="12.75" customHeight="1">
      <c r="A178" s="21"/>
      <c r="B178" s="1" t="s">
        <v>56</v>
      </c>
      <c r="C178" s="3">
        <v>0</v>
      </c>
      <c r="D178" s="3">
        <v>0</v>
      </c>
      <c r="E178" s="23">
        <v>24</v>
      </c>
    </row>
    <row r="179" spans="1:5" ht="12.75" customHeight="1">
      <c r="A179" s="21"/>
      <c r="B179" s="1" t="s">
        <v>143</v>
      </c>
      <c r="C179" s="3">
        <v>312081</v>
      </c>
      <c r="D179" s="3">
        <v>553863</v>
      </c>
      <c r="E179" s="23">
        <v>3471</v>
      </c>
    </row>
    <row r="180" spans="1:5" ht="12.75" customHeight="1">
      <c r="A180" s="21"/>
      <c r="B180" s="1" t="s">
        <v>57</v>
      </c>
      <c r="C180" s="3">
        <v>0</v>
      </c>
      <c r="D180" s="3">
        <v>0</v>
      </c>
      <c r="E180" s="23">
        <v>22</v>
      </c>
    </row>
    <row r="181" spans="1:5" ht="12.75" customHeight="1">
      <c r="A181" s="21"/>
      <c r="B181" s="10" t="s">
        <v>398</v>
      </c>
      <c r="C181" s="3">
        <v>0</v>
      </c>
      <c r="D181" s="3">
        <v>0</v>
      </c>
      <c r="E181" s="23">
        <v>21</v>
      </c>
    </row>
    <row r="182" spans="1:5" ht="12.75" customHeight="1">
      <c r="A182" s="21"/>
      <c r="B182" s="1" t="s">
        <v>59</v>
      </c>
      <c r="C182" s="3">
        <v>0</v>
      </c>
      <c r="D182" s="3">
        <v>0</v>
      </c>
      <c r="E182" s="23">
        <v>17</v>
      </c>
    </row>
    <row r="183" spans="1:5" ht="12.75" customHeight="1">
      <c r="A183" s="21"/>
      <c r="B183" s="1" t="s">
        <v>399</v>
      </c>
      <c r="C183" s="3">
        <v>0</v>
      </c>
      <c r="D183" s="3">
        <v>0</v>
      </c>
      <c r="E183" s="23">
        <v>120</v>
      </c>
    </row>
    <row r="184" spans="1:5" ht="12.75" customHeight="1">
      <c r="A184" s="21"/>
      <c r="B184" s="1" t="s">
        <v>60</v>
      </c>
      <c r="C184" s="3">
        <v>0</v>
      </c>
      <c r="D184" s="3">
        <v>0</v>
      </c>
      <c r="E184" s="23">
        <v>10</v>
      </c>
    </row>
    <row r="185" spans="1:5" ht="12.75" customHeight="1">
      <c r="A185" s="21"/>
      <c r="B185" s="10" t="s">
        <v>400</v>
      </c>
      <c r="C185" s="3">
        <v>0</v>
      </c>
      <c r="D185" s="3">
        <v>0</v>
      </c>
      <c r="E185" s="23">
        <v>64</v>
      </c>
    </row>
    <row r="186" spans="1:5" ht="12.75" customHeight="1">
      <c r="A186" s="21"/>
      <c r="B186" s="1" t="s">
        <v>64</v>
      </c>
      <c r="C186" s="3">
        <v>0</v>
      </c>
      <c r="D186" s="3">
        <v>0</v>
      </c>
      <c r="E186" s="23">
        <v>10</v>
      </c>
    </row>
    <row r="187" spans="1:5" ht="12.75" customHeight="1">
      <c r="B187" s="1" t="s">
        <v>65</v>
      </c>
      <c r="C187" s="3">
        <v>0</v>
      </c>
      <c r="D187" s="3">
        <v>0</v>
      </c>
      <c r="E187" s="23">
        <v>13</v>
      </c>
    </row>
    <row r="188" spans="1:5" ht="12.75" customHeight="1">
      <c r="A188" s="21"/>
      <c r="B188" s="1" t="s">
        <v>66</v>
      </c>
      <c r="C188" s="3">
        <v>0</v>
      </c>
      <c r="D188" s="3">
        <v>0</v>
      </c>
      <c r="E188" s="23">
        <v>14</v>
      </c>
    </row>
    <row r="189" spans="1:5" ht="12.75" customHeight="1">
      <c r="A189" s="21"/>
      <c r="B189" s="10" t="s">
        <v>422</v>
      </c>
      <c r="C189" s="3">
        <v>0</v>
      </c>
      <c r="D189" s="3">
        <v>0</v>
      </c>
      <c r="E189" s="23">
        <v>17</v>
      </c>
    </row>
    <row r="190" spans="1:5" ht="12.75" customHeight="1">
      <c r="A190" s="21"/>
      <c r="B190" s="1" t="s">
        <v>401</v>
      </c>
      <c r="C190" s="3">
        <v>0</v>
      </c>
      <c r="D190" s="3">
        <v>0</v>
      </c>
      <c r="E190" s="23">
        <v>77</v>
      </c>
    </row>
    <row r="191" spans="1:5" ht="12.75" customHeight="1">
      <c r="A191" s="21"/>
      <c r="B191" s="1" t="s">
        <v>402</v>
      </c>
      <c r="C191" s="3">
        <v>0</v>
      </c>
      <c r="D191" s="3">
        <v>0</v>
      </c>
      <c r="E191" s="23">
        <v>122</v>
      </c>
    </row>
    <row r="192" spans="1:5" ht="12.75" customHeight="1">
      <c r="A192" s="21"/>
      <c r="B192" s="1" t="s">
        <v>69</v>
      </c>
      <c r="C192" s="3">
        <v>0</v>
      </c>
      <c r="D192" s="3">
        <v>0</v>
      </c>
      <c r="E192" s="23">
        <v>10</v>
      </c>
    </row>
    <row r="193" spans="1:5" ht="12.75" customHeight="1">
      <c r="A193" s="21"/>
      <c r="B193" s="10" t="s">
        <v>403</v>
      </c>
      <c r="C193" s="3">
        <v>0</v>
      </c>
      <c r="D193" s="3">
        <v>0</v>
      </c>
      <c r="E193" s="23">
        <v>92</v>
      </c>
    </row>
    <row r="194" spans="1:5" ht="12.75" customHeight="1">
      <c r="B194" s="1" t="s">
        <v>77</v>
      </c>
      <c r="C194" s="3">
        <v>0</v>
      </c>
      <c r="D194" s="3">
        <v>0</v>
      </c>
      <c r="E194" s="23">
        <v>73</v>
      </c>
    </row>
    <row r="195" spans="1:5" ht="12.75" customHeight="1">
      <c r="B195" s="1" t="s">
        <v>404</v>
      </c>
      <c r="C195" s="3">
        <v>0</v>
      </c>
      <c r="D195" s="3">
        <v>0</v>
      </c>
      <c r="E195" s="23">
        <v>44</v>
      </c>
    </row>
    <row r="196" spans="1:5" ht="12.75" customHeight="1">
      <c r="B196" s="1" t="s">
        <v>405</v>
      </c>
      <c r="C196" s="3">
        <v>0</v>
      </c>
      <c r="D196" s="3">
        <v>0</v>
      </c>
      <c r="E196" s="23">
        <v>22</v>
      </c>
    </row>
    <row r="197" spans="1:5" ht="12.75" customHeight="1">
      <c r="B197" s="10" t="s">
        <v>170</v>
      </c>
      <c r="C197" s="3">
        <v>0</v>
      </c>
      <c r="D197" s="3">
        <v>0</v>
      </c>
      <c r="E197" s="23">
        <v>60</v>
      </c>
    </row>
    <row r="198" spans="1:5" ht="12.75" customHeight="1">
      <c r="B198" s="1" t="s">
        <v>78</v>
      </c>
      <c r="C198" s="3">
        <v>0</v>
      </c>
      <c r="D198" s="3">
        <v>0</v>
      </c>
      <c r="E198" s="23">
        <v>96</v>
      </c>
    </row>
    <row r="199" spans="1:5" ht="12.75" customHeight="1">
      <c r="B199" s="1" t="s">
        <v>83</v>
      </c>
      <c r="C199" s="3">
        <v>0</v>
      </c>
      <c r="D199" s="3">
        <v>0</v>
      </c>
      <c r="E199" s="23">
        <v>12</v>
      </c>
    </row>
    <row r="200" spans="1:5" ht="12.75" customHeight="1">
      <c r="B200" s="1" t="s">
        <v>90</v>
      </c>
      <c r="C200" s="3">
        <v>0</v>
      </c>
      <c r="D200" s="3">
        <v>0</v>
      </c>
      <c r="E200" s="23">
        <v>30</v>
      </c>
    </row>
    <row r="201" spans="1:5" ht="12.75" customHeight="1">
      <c r="B201" s="1" t="s">
        <v>51</v>
      </c>
      <c r="C201" s="3">
        <v>0</v>
      </c>
      <c r="D201" s="3">
        <v>0</v>
      </c>
      <c r="E201" s="23">
        <v>138</v>
      </c>
    </row>
    <row r="202" spans="1:5" ht="12.75" customHeight="1">
      <c r="B202" s="10" t="s">
        <v>406</v>
      </c>
      <c r="C202" s="3">
        <v>0</v>
      </c>
      <c r="D202" s="3">
        <v>0</v>
      </c>
      <c r="E202" s="23">
        <v>595</v>
      </c>
    </row>
    <row r="203" spans="1:5" ht="12.75" customHeight="1">
      <c r="B203" s="1" t="s">
        <v>407</v>
      </c>
      <c r="C203" s="3">
        <v>0</v>
      </c>
      <c r="D203" s="3">
        <v>0</v>
      </c>
      <c r="E203" s="23">
        <v>1162</v>
      </c>
    </row>
    <row r="204" spans="1:5" ht="12.75" customHeight="1">
      <c r="B204" s="1" t="s">
        <v>62</v>
      </c>
      <c r="C204" s="3">
        <v>0</v>
      </c>
      <c r="D204" s="3">
        <v>0</v>
      </c>
      <c r="E204" s="23">
        <v>16</v>
      </c>
    </row>
    <row r="205" spans="1:5" ht="12.75" customHeight="1">
      <c r="B205" s="1" t="s">
        <v>377</v>
      </c>
      <c r="C205" s="3">
        <v>0</v>
      </c>
      <c r="D205" s="3">
        <v>0</v>
      </c>
      <c r="E205" s="23">
        <v>62</v>
      </c>
    </row>
    <row r="206" spans="1:5" ht="12.75" customHeight="1">
      <c r="B206" s="10" t="s">
        <v>7</v>
      </c>
      <c r="C206" s="3">
        <v>0</v>
      </c>
      <c r="D206" s="3">
        <v>0</v>
      </c>
      <c r="E206" s="23">
        <v>6</v>
      </c>
    </row>
    <row r="207" spans="1:5" ht="12.75" customHeight="1">
      <c r="B207" s="1" t="s">
        <v>71</v>
      </c>
      <c r="C207" s="3">
        <v>0</v>
      </c>
      <c r="D207" s="3">
        <v>0</v>
      </c>
      <c r="E207" s="23">
        <v>5</v>
      </c>
    </row>
    <row r="208" spans="1:5" ht="12.75" customHeight="1">
      <c r="B208" s="1" t="s">
        <v>8</v>
      </c>
      <c r="C208" s="3">
        <v>0</v>
      </c>
      <c r="D208" s="3">
        <v>0</v>
      </c>
      <c r="E208" s="23">
        <v>16</v>
      </c>
    </row>
    <row r="209" spans="1:5" ht="12.75" customHeight="1">
      <c r="B209" s="1" t="s">
        <v>9</v>
      </c>
      <c r="C209" s="3">
        <v>0</v>
      </c>
      <c r="D209" s="3">
        <v>0</v>
      </c>
      <c r="E209" s="23">
        <v>20</v>
      </c>
    </row>
    <row r="210" spans="1:5" ht="12.75" customHeight="1">
      <c r="B210" s="10" t="s">
        <v>10</v>
      </c>
      <c r="C210" s="3">
        <v>0</v>
      </c>
      <c r="D210" s="3">
        <v>0</v>
      </c>
      <c r="E210" s="23">
        <v>251</v>
      </c>
    </row>
    <row r="211" spans="1:5" ht="12.75" customHeight="1">
      <c r="B211" s="1" t="s">
        <v>72</v>
      </c>
      <c r="C211" s="3">
        <v>2</v>
      </c>
      <c r="D211" s="3">
        <v>0</v>
      </c>
      <c r="E211" s="23">
        <v>2542</v>
      </c>
    </row>
    <row r="212" spans="1:5" ht="12.75" customHeight="1">
      <c r="B212" s="1" t="s">
        <v>378</v>
      </c>
      <c r="C212" s="3">
        <v>0</v>
      </c>
      <c r="D212" s="3">
        <v>0</v>
      </c>
      <c r="E212" s="23">
        <v>21</v>
      </c>
    </row>
    <row r="213" spans="1:5" ht="12.75" customHeight="1">
      <c r="B213" s="1" t="s">
        <v>408</v>
      </c>
      <c r="C213" s="3">
        <v>0</v>
      </c>
      <c r="D213" s="3">
        <v>0</v>
      </c>
      <c r="E213" s="23">
        <v>33</v>
      </c>
    </row>
    <row r="214" spans="1:5" ht="12.75" customHeight="1" thickBot="1">
      <c r="B214" s="10" t="s">
        <v>409</v>
      </c>
      <c r="C214" s="3">
        <v>0</v>
      </c>
      <c r="D214" s="3">
        <v>0</v>
      </c>
      <c r="E214" s="23">
        <v>50</v>
      </c>
    </row>
    <row r="215" spans="1:5" ht="16.5" thickBot="1">
      <c r="A215" s="13" t="s">
        <v>4</v>
      </c>
      <c r="B215" s="19"/>
      <c r="C215" s="14">
        <f>SUM(C5:C214)</f>
        <v>10447828</v>
      </c>
      <c r="D215" s="44">
        <f>SUM(D5:D214)</f>
        <v>4621963</v>
      </c>
      <c r="E215" s="15">
        <f>SUM(E5:E214)</f>
        <v>796641</v>
      </c>
    </row>
  </sheetData>
  <mergeCells count="7">
    <mergeCell ref="A100:E100"/>
    <mergeCell ref="A1:E1"/>
    <mergeCell ref="A3:E3"/>
    <mergeCell ref="A94:E94"/>
    <mergeCell ref="F25:L26"/>
    <mergeCell ref="F97:H98"/>
    <mergeCell ref="F86:H91"/>
  </mergeCells>
  <phoneticPr fontId="7" type="noConversion"/>
  <pageMargins left="0.75" right="0.75" top="1" bottom="1" header="0.5" footer="0.5"/>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dimension ref="A1:D208"/>
  <sheetViews>
    <sheetView zoomScaleNormal="100" zoomScaleSheetLayoutView="100" workbookViewId="0">
      <selection sqref="A1:D1"/>
    </sheetView>
  </sheetViews>
  <sheetFormatPr defaultRowHeight="12.75"/>
  <cols>
    <col min="1" max="1" width="75.7109375" customWidth="1"/>
    <col min="2" max="4" width="14.7109375" customWidth="1"/>
    <col min="10" max="10" width="41.85546875" customWidth="1"/>
  </cols>
  <sheetData>
    <row r="1" spans="1:4" ht="26.25" customHeight="1" thickBot="1">
      <c r="A1" s="268" t="s">
        <v>412</v>
      </c>
      <c r="B1" s="269"/>
      <c r="C1" s="269"/>
      <c r="D1" s="270"/>
    </row>
    <row r="2" spans="1:4" ht="20.25" customHeight="1" thickBot="1">
      <c r="A2" s="16" t="s">
        <v>38</v>
      </c>
      <c r="B2" s="17" t="s">
        <v>31</v>
      </c>
      <c r="C2" s="18" t="s">
        <v>32</v>
      </c>
      <c r="D2" s="31" t="s">
        <v>30</v>
      </c>
    </row>
    <row r="3" spans="1:4">
      <c r="A3" s="24" t="s">
        <v>107</v>
      </c>
      <c r="B3" s="12">
        <v>244845</v>
      </c>
      <c r="C3" s="29">
        <v>101047</v>
      </c>
      <c r="D3" s="30">
        <v>36858</v>
      </c>
    </row>
    <row r="4" spans="1:4">
      <c r="A4" s="24" t="s">
        <v>158</v>
      </c>
      <c r="B4" s="12">
        <v>0</v>
      </c>
      <c r="C4" s="29">
        <v>0</v>
      </c>
      <c r="D4" s="30">
        <v>4</v>
      </c>
    </row>
    <row r="5" spans="1:4">
      <c r="A5" s="24" t="s">
        <v>108</v>
      </c>
      <c r="B5" s="12">
        <v>78128</v>
      </c>
      <c r="C5" s="29">
        <v>11945</v>
      </c>
      <c r="D5" s="30">
        <v>8184</v>
      </c>
    </row>
    <row r="6" spans="1:4">
      <c r="A6" s="24" t="s">
        <v>372</v>
      </c>
      <c r="B6" s="12">
        <v>0</v>
      </c>
      <c r="C6" s="29">
        <v>0</v>
      </c>
      <c r="D6" s="30">
        <v>45</v>
      </c>
    </row>
    <row r="7" spans="1:4">
      <c r="A7" s="24" t="s">
        <v>109</v>
      </c>
      <c r="B7" s="12">
        <v>19513</v>
      </c>
      <c r="C7" s="29">
        <v>0</v>
      </c>
      <c r="D7" s="30">
        <v>89</v>
      </c>
    </row>
    <row r="8" spans="1:4">
      <c r="A8" s="24" t="s">
        <v>380</v>
      </c>
      <c r="B8" s="12">
        <v>0</v>
      </c>
      <c r="C8" s="29">
        <v>0</v>
      </c>
      <c r="D8" s="30">
        <v>316</v>
      </c>
    </row>
    <row r="9" spans="1:4">
      <c r="A9" s="24" t="s">
        <v>110</v>
      </c>
      <c r="B9" s="12">
        <v>42465</v>
      </c>
      <c r="C9" s="29">
        <v>1134</v>
      </c>
      <c r="D9" s="30">
        <v>413</v>
      </c>
    </row>
    <row r="10" spans="1:4">
      <c r="A10" s="24" t="s">
        <v>381</v>
      </c>
      <c r="B10" s="12">
        <v>0</v>
      </c>
      <c r="C10" s="29">
        <v>0</v>
      </c>
      <c r="D10" s="30">
        <v>98</v>
      </c>
    </row>
    <row r="11" spans="1:4">
      <c r="A11" s="24" t="s">
        <v>111</v>
      </c>
      <c r="B11" s="12">
        <v>46282</v>
      </c>
      <c r="C11" s="29">
        <v>12798</v>
      </c>
      <c r="D11" s="30">
        <v>6569</v>
      </c>
    </row>
    <row r="12" spans="1:4">
      <c r="A12" s="24" t="s">
        <v>79</v>
      </c>
      <c r="B12" s="12">
        <v>0</v>
      </c>
      <c r="C12" s="29">
        <v>0</v>
      </c>
      <c r="D12" s="30">
        <v>17</v>
      </c>
    </row>
    <row r="13" spans="1:4">
      <c r="A13" s="24" t="s">
        <v>164</v>
      </c>
      <c r="B13" s="12">
        <v>0</v>
      </c>
      <c r="C13" s="29">
        <v>0</v>
      </c>
      <c r="D13" s="30">
        <v>71</v>
      </c>
    </row>
    <row r="14" spans="1:4">
      <c r="A14" s="24" t="s">
        <v>112</v>
      </c>
      <c r="B14" s="12">
        <v>0</v>
      </c>
      <c r="C14" s="29">
        <v>0</v>
      </c>
      <c r="D14" s="30">
        <v>514</v>
      </c>
    </row>
    <row r="15" spans="1:4">
      <c r="A15" s="24" t="s">
        <v>417</v>
      </c>
      <c r="B15" s="12">
        <v>0</v>
      </c>
      <c r="C15" s="29">
        <v>0</v>
      </c>
      <c r="D15" s="30">
        <v>55</v>
      </c>
    </row>
    <row r="16" spans="1:4">
      <c r="A16" s="24" t="s">
        <v>373</v>
      </c>
      <c r="B16" s="12">
        <v>0</v>
      </c>
      <c r="C16" s="29">
        <v>0</v>
      </c>
      <c r="D16" s="30">
        <v>108</v>
      </c>
    </row>
    <row r="17" spans="1:4">
      <c r="A17" s="24" t="s">
        <v>113</v>
      </c>
      <c r="B17" s="12">
        <v>0</v>
      </c>
      <c r="C17" s="29">
        <v>0</v>
      </c>
      <c r="D17" s="30">
        <v>19</v>
      </c>
    </row>
    <row r="18" spans="1:4">
      <c r="A18" s="24" t="s">
        <v>114</v>
      </c>
      <c r="B18" s="12">
        <v>20</v>
      </c>
      <c r="C18" s="29">
        <v>0</v>
      </c>
      <c r="D18" s="30">
        <v>93</v>
      </c>
    </row>
    <row r="19" spans="1:4">
      <c r="A19" s="24" t="s">
        <v>81</v>
      </c>
      <c r="B19" s="12">
        <v>0</v>
      </c>
      <c r="C19" s="29">
        <v>0</v>
      </c>
      <c r="D19" s="30">
        <v>92</v>
      </c>
    </row>
    <row r="20" spans="1:4">
      <c r="A20" s="24" t="s">
        <v>82</v>
      </c>
      <c r="B20" s="12">
        <v>0</v>
      </c>
      <c r="C20" s="29">
        <v>0</v>
      </c>
      <c r="D20" s="30">
        <v>20</v>
      </c>
    </row>
    <row r="21" spans="1:4">
      <c r="A21" s="24" t="s">
        <v>382</v>
      </c>
      <c r="B21" s="12">
        <v>0</v>
      </c>
      <c r="C21" s="29">
        <v>0</v>
      </c>
      <c r="D21" s="30">
        <v>58</v>
      </c>
    </row>
    <row r="22" spans="1:4">
      <c r="A22" s="24" t="s">
        <v>383</v>
      </c>
      <c r="B22" s="12">
        <v>0</v>
      </c>
      <c r="C22" s="29">
        <v>0</v>
      </c>
      <c r="D22" s="30">
        <v>222</v>
      </c>
    </row>
    <row r="23" spans="1:4">
      <c r="A23" s="24" t="s">
        <v>115</v>
      </c>
      <c r="B23" s="12">
        <v>455712</v>
      </c>
      <c r="C23" s="29">
        <v>45071</v>
      </c>
      <c r="D23" s="30">
        <v>1794</v>
      </c>
    </row>
    <row r="24" spans="1:4">
      <c r="A24" s="24" t="s">
        <v>116</v>
      </c>
      <c r="B24" s="12">
        <v>43045</v>
      </c>
      <c r="C24" s="29">
        <v>508</v>
      </c>
      <c r="D24" s="30">
        <v>433</v>
      </c>
    </row>
    <row r="25" spans="1:4">
      <c r="A25" s="24" t="s">
        <v>379</v>
      </c>
      <c r="B25" s="12">
        <v>144</v>
      </c>
      <c r="C25" s="29">
        <v>0</v>
      </c>
      <c r="D25" s="30">
        <v>58</v>
      </c>
    </row>
    <row r="26" spans="1:4">
      <c r="A26" s="24" t="s">
        <v>117</v>
      </c>
      <c r="B26" s="12">
        <v>559069</v>
      </c>
      <c r="C26" s="29">
        <v>385144</v>
      </c>
      <c r="D26" s="30">
        <v>160087</v>
      </c>
    </row>
    <row r="27" spans="1:4">
      <c r="A27" s="24" t="s">
        <v>84</v>
      </c>
      <c r="B27" s="12">
        <v>0</v>
      </c>
      <c r="C27" s="29">
        <v>350872</v>
      </c>
      <c r="D27" s="30">
        <v>10390</v>
      </c>
    </row>
    <row r="28" spans="1:4">
      <c r="A28" s="24" t="s">
        <v>118</v>
      </c>
      <c r="B28" s="12">
        <v>40400</v>
      </c>
      <c r="C28" s="29">
        <v>4786</v>
      </c>
      <c r="D28" s="30">
        <v>1113</v>
      </c>
    </row>
    <row r="29" spans="1:4">
      <c r="A29" s="24" t="s">
        <v>413</v>
      </c>
      <c r="B29" s="12">
        <v>0</v>
      </c>
      <c r="C29" s="29">
        <v>0</v>
      </c>
      <c r="D29" s="30">
        <v>162</v>
      </c>
    </row>
    <row r="30" spans="1:4">
      <c r="A30" s="24" t="s">
        <v>161</v>
      </c>
      <c r="B30" s="12">
        <v>0</v>
      </c>
      <c r="C30" s="29">
        <v>0</v>
      </c>
      <c r="D30" s="30">
        <v>2</v>
      </c>
    </row>
    <row r="31" spans="1:4">
      <c r="A31" s="24" t="s">
        <v>384</v>
      </c>
      <c r="B31" s="12">
        <v>0</v>
      </c>
      <c r="C31" s="29">
        <v>0</v>
      </c>
      <c r="D31" s="30">
        <v>515</v>
      </c>
    </row>
    <row r="32" spans="1:4">
      <c r="A32" s="24" t="s">
        <v>85</v>
      </c>
      <c r="B32" s="12">
        <v>0</v>
      </c>
      <c r="C32" s="29">
        <v>0</v>
      </c>
      <c r="D32" s="30">
        <v>42</v>
      </c>
    </row>
    <row r="33" spans="1:4">
      <c r="A33" s="24" t="s">
        <v>86</v>
      </c>
      <c r="B33" s="12">
        <v>0</v>
      </c>
      <c r="C33" s="29">
        <v>0</v>
      </c>
      <c r="D33" s="30">
        <v>7</v>
      </c>
    </row>
    <row r="34" spans="1:4">
      <c r="A34" s="24" t="s">
        <v>385</v>
      </c>
      <c r="B34" s="12">
        <v>0</v>
      </c>
      <c r="C34" s="29">
        <v>0</v>
      </c>
      <c r="D34" s="30">
        <v>301</v>
      </c>
    </row>
    <row r="35" spans="1:4">
      <c r="A35" s="24" t="s">
        <v>386</v>
      </c>
      <c r="B35" s="12">
        <v>0</v>
      </c>
      <c r="C35" s="29">
        <v>0</v>
      </c>
      <c r="D35" s="30">
        <v>66</v>
      </c>
    </row>
    <row r="36" spans="1:4">
      <c r="A36" s="24" t="s">
        <v>87</v>
      </c>
      <c r="B36" s="12">
        <v>0</v>
      </c>
      <c r="C36" s="29">
        <v>0</v>
      </c>
      <c r="D36" s="30">
        <v>437</v>
      </c>
    </row>
    <row r="37" spans="1:4">
      <c r="A37" s="24" t="s">
        <v>88</v>
      </c>
      <c r="B37" s="12">
        <v>0</v>
      </c>
      <c r="C37" s="29">
        <v>0</v>
      </c>
      <c r="D37" s="30">
        <v>21</v>
      </c>
    </row>
    <row r="38" spans="1:4">
      <c r="A38" s="24" t="s">
        <v>418</v>
      </c>
      <c r="B38" s="12">
        <v>0</v>
      </c>
      <c r="C38" s="29">
        <v>0</v>
      </c>
      <c r="D38" s="30">
        <v>61</v>
      </c>
    </row>
    <row r="39" spans="1:4">
      <c r="A39" s="24" t="s">
        <v>89</v>
      </c>
      <c r="B39" s="12">
        <v>0</v>
      </c>
      <c r="C39" s="29">
        <v>0</v>
      </c>
      <c r="D39" s="30">
        <v>7</v>
      </c>
    </row>
    <row r="40" spans="1:4">
      <c r="A40" s="24" t="s">
        <v>374</v>
      </c>
      <c r="B40" s="12">
        <v>0</v>
      </c>
      <c r="C40" s="29">
        <v>0</v>
      </c>
      <c r="D40" s="30">
        <v>16</v>
      </c>
    </row>
    <row r="41" spans="1:4">
      <c r="A41" s="24" t="s">
        <v>165</v>
      </c>
      <c r="B41" s="12">
        <v>0</v>
      </c>
      <c r="C41" s="29">
        <v>0</v>
      </c>
      <c r="D41" s="30">
        <v>5</v>
      </c>
    </row>
    <row r="42" spans="1:4">
      <c r="A42" s="24" t="s">
        <v>119</v>
      </c>
      <c r="B42" s="12">
        <v>0</v>
      </c>
      <c r="C42" s="29">
        <v>0</v>
      </c>
      <c r="D42" s="30">
        <v>35</v>
      </c>
    </row>
    <row r="43" spans="1:4">
      <c r="A43" s="24" t="s">
        <v>120</v>
      </c>
      <c r="B43" s="12">
        <v>273318</v>
      </c>
      <c r="C43" s="29">
        <v>164523</v>
      </c>
      <c r="D43" s="30">
        <v>39166</v>
      </c>
    </row>
    <row r="44" spans="1:4">
      <c r="A44" s="24" t="s">
        <v>121</v>
      </c>
      <c r="B44" s="12">
        <v>15075</v>
      </c>
      <c r="C44" s="29">
        <v>0</v>
      </c>
      <c r="D44" s="30">
        <v>62</v>
      </c>
    </row>
    <row r="45" spans="1:4">
      <c r="A45" s="24" t="s">
        <v>122</v>
      </c>
      <c r="B45" s="12">
        <v>42328</v>
      </c>
      <c r="C45" s="29">
        <v>786</v>
      </c>
      <c r="D45" s="30">
        <v>107</v>
      </c>
    </row>
    <row r="46" spans="1:4">
      <c r="A46" s="24" t="s">
        <v>123</v>
      </c>
      <c r="B46" s="12">
        <v>628733</v>
      </c>
      <c r="C46" s="29">
        <v>73099</v>
      </c>
      <c r="D46" s="30">
        <v>7904</v>
      </c>
    </row>
    <row r="47" spans="1:4">
      <c r="A47" s="24" t="s">
        <v>375</v>
      </c>
      <c r="B47" s="12">
        <v>0</v>
      </c>
      <c r="C47" s="29">
        <v>0</v>
      </c>
      <c r="D47" s="30">
        <v>37</v>
      </c>
    </row>
    <row r="48" spans="1:4">
      <c r="A48" s="24" t="s">
        <v>387</v>
      </c>
      <c r="B48" s="12">
        <v>0</v>
      </c>
      <c r="C48" s="29">
        <v>0</v>
      </c>
      <c r="D48" s="30">
        <v>116</v>
      </c>
    </row>
    <row r="49" spans="1:4">
      <c r="A49" s="24" t="s">
        <v>91</v>
      </c>
      <c r="B49" s="12">
        <v>0</v>
      </c>
      <c r="C49" s="29">
        <v>0</v>
      </c>
      <c r="D49" s="30">
        <v>49</v>
      </c>
    </row>
    <row r="50" spans="1:4">
      <c r="A50" s="24" t="s">
        <v>92</v>
      </c>
      <c r="B50" s="12">
        <v>0</v>
      </c>
      <c r="C50" s="29">
        <v>0</v>
      </c>
      <c r="D50" s="30">
        <v>13513</v>
      </c>
    </row>
    <row r="51" spans="1:4">
      <c r="A51" s="24" t="s">
        <v>93</v>
      </c>
      <c r="B51" s="12"/>
      <c r="C51" s="29"/>
      <c r="D51" s="30">
        <v>1097</v>
      </c>
    </row>
    <row r="52" spans="1:4">
      <c r="A52" s="24" t="s">
        <v>388</v>
      </c>
      <c r="B52" s="12">
        <v>0</v>
      </c>
      <c r="C52" s="29">
        <v>0</v>
      </c>
      <c r="D52" s="30">
        <v>11</v>
      </c>
    </row>
    <row r="53" spans="1:4">
      <c r="A53" s="24" t="s">
        <v>94</v>
      </c>
      <c r="B53" s="12">
        <v>0</v>
      </c>
      <c r="C53" s="29">
        <v>0</v>
      </c>
      <c r="D53" s="30">
        <v>12296</v>
      </c>
    </row>
    <row r="54" spans="1:4">
      <c r="A54" s="24" t="s">
        <v>25</v>
      </c>
      <c r="B54" s="12">
        <v>0</v>
      </c>
      <c r="C54" s="29">
        <v>0</v>
      </c>
      <c r="D54" s="30">
        <v>63</v>
      </c>
    </row>
    <row r="55" spans="1:4">
      <c r="A55" s="24" t="s">
        <v>366</v>
      </c>
      <c r="B55" s="12">
        <v>0</v>
      </c>
      <c r="C55" s="29">
        <v>0</v>
      </c>
      <c r="D55" s="30">
        <v>43</v>
      </c>
    </row>
    <row r="56" spans="1:4">
      <c r="A56" s="24" t="s">
        <v>367</v>
      </c>
      <c r="B56" s="12">
        <v>0</v>
      </c>
      <c r="C56" s="29">
        <v>0</v>
      </c>
      <c r="D56" s="30">
        <v>16</v>
      </c>
    </row>
    <row r="57" spans="1:4">
      <c r="A57" s="24" t="s">
        <v>368</v>
      </c>
      <c r="B57" s="12">
        <v>0</v>
      </c>
      <c r="C57" s="29">
        <v>0</v>
      </c>
      <c r="D57" s="30">
        <v>107</v>
      </c>
    </row>
    <row r="58" spans="1:4">
      <c r="A58" s="24" t="s">
        <v>369</v>
      </c>
      <c r="B58" s="12">
        <v>0</v>
      </c>
      <c r="C58" s="29">
        <v>0</v>
      </c>
      <c r="D58" s="30">
        <v>156</v>
      </c>
    </row>
    <row r="59" spans="1:4">
      <c r="A59" s="24" t="s">
        <v>370</v>
      </c>
      <c r="B59" s="12">
        <v>0</v>
      </c>
      <c r="C59" s="29">
        <v>0</v>
      </c>
      <c r="D59" s="30">
        <v>22</v>
      </c>
    </row>
    <row r="60" spans="1:4">
      <c r="A60" s="24" t="s">
        <v>11</v>
      </c>
      <c r="B60" s="12">
        <v>0</v>
      </c>
      <c r="C60" s="29">
        <v>0</v>
      </c>
      <c r="D60" s="30">
        <v>11</v>
      </c>
    </row>
    <row r="61" spans="1:4">
      <c r="A61" s="24" t="s">
        <v>124</v>
      </c>
      <c r="B61" s="12">
        <v>2694</v>
      </c>
      <c r="C61" s="29">
        <v>427</v>
      </c>
      <c r="D61" s="30">
        <v>5304</v>
      </c>
    </row>
    <row r="62" spans="1:4">
      <c r="A62" s="24" t="s">
        <v>2</v>
      </c>
      <c r="B62" s="12">
        <v>14162</v>
      </c>
      <c r="C62" s="29">
        <v>7806</v>
      </c>
      <c r="D62" s="30">
        <v>15</v>
      </c>
    </row>
    <row r="63" spans="1:4">
      <c r="A63" s="24" t="s">
        <v>12</v>
      </c>
      <c r="B63" s="12">
        <v>170427</v>
      </c>
      <c r="C63" s="29">
        <v>1355824</v>
      </c>
      <c r="D63" s="30">
        <v>6361</v>
      </c>
    </row>
    <row r="64" spans="1:4">
      <c r="A64" s="24" t="s">
        <v>13</v>
      </c>
      <c r="B64" s="12">
        <v>1823</v>
      </c>
      <c r="C64" s="29">
        <v>2791</v>
      </c>
      <c r="D64" s="30">
        <v>190</v>
      </c>
    </row>
    <row r="65" spans="1:4">
      <c r="A65" s="24" t="s">
        <v>14</v>
      </c>
      <c r="B65" s="12">
        <v>685692</v>
      </c>
      <c r="C65" s="29">
        <v>233580</v>
      </c>
      <c r="D65" s="30">
        <v>22208</v>
      </c>
    </row>
    <row r="66" spans="1:4">
      <c r="A66" s="24" t="s">
        <v>15</v>
      </c>
      <c r="B66" s="12">
        <v>10903</v>
      </c>
      <c r="C66" s="29">
        <v>5124</v>
      </c>
      <c r="D66" s="30">
        <v>210</v>
      </c>
    </row>
    <row r="67" spans="1:4">
      <c r="A67" s="24" t="s">
        <v>125</v>
      </c>
      <c r="B67" s="12">
        <v>0</v>
      </c>
      <c r="C67" s="29">
        <v>0</v>
      </c>
      <c r="D67" s="30">
        <v>27</v>
      </c>
    </row>
    <row r="68" spans="1:4">
      <c r="A68" s="24" t="s">
        <v>96</v>
      </c>
      <c r="B68" s="12">
        <v>0</v>
      </c>
      <c r="C68" s="29">
        <v>0</v>
      </c>
      <c r="D68" s="30">
        <v>168</v>
      </c>
    </row>
    <row r="69" spans="1:4">
      <c r="A69" s="24" t="s">
        <v>126</v>
      </c>
      <c r="B69" s="12">
        <v>44407</v>
      </c>
      <c r="C69" s="29">
        <v>1214</v>
      </c>
      <c r="D69" s="30">
        <v>314</v>
      </c>
    </row>
    <row r="70" spans="1:4">
      <c r="A70" s="24" t="s">
        <v>127</v>
      </c>
      <c r="B70" s="12">
        <v>72259</v>
      </c>
      <c r="C70" s="29">
        <v>6</v>
      </c>
      <c r="D70" s="30">
        <v>4731</v>
      </c>
    </row>
    <row r="71" spans="1:4">
      <c r="A71" s="24" t="s">
        <v>389</v>
      </c>
      <c r="B71" s="12">
        <v>0</v>
      </c>
      <c r="C71" s="29">
        <v>0</v>
      </c>
      <c r="D71" s="30">
        <v>14</v>
      </c>
    </row>
    <row r="72" spans="1:4">
      <c r="A72" s="24" t="s">
        <v>97</v>
      </c>
      <c r="B72" s="12">
        <v>0</v>
      </c>
      <c r="C72" s="29">
        <v>0</v>
      </c>
      <c r="D72" s="30">
        <v>8</v>
      </c>
    </row>
    <row r="73" spans="1:4">
      <c r="A73" s="24" t="s">
        <v>128</v>
      </c>
      <c r="B73" s="12">
        <v>33452</v>
      </c>
      <c r="C73" s="29">
        <v>57</v>
      </c>
      <c r="D73" s="30">
        <v>29</v>
      </c>
    </row>
    <row r="74" spans="1:4">
      <c r="A74" s="24" t="s">
        <v>16</v>
      </c>
      <c r="B74" s="12">
        <v>301870</v>
      </c>
      <c r="C74" s="29">
        <v>36433</v>
      </c>
      <c r="D74" s="30">
        <v>622</v>
      </c>
    </row>
    <row r="75" spans="1:4">
      <c r="A75" s="24" t="s">
        <v>98</v>
      </c>
      <c r="B75" s="12">
        <v>0</v>
      </c>
      <c r="C75" s="29">
        <v>0</v>
      </c>
      <c r="D75" s="30">
        <v>2542</v>
      </c>
    </row>
    <row r="76" spans="1:4">
      <c r="A76" s="24" t="s">
        <v>376</v>
      </c>
      <c r="B76" s="12">
        <v>0</v>
      </c>
      <c r="C76" s="29">
        <v>0</v>
      </c>
      <c r="D76" s="30">
        <v>492</v>
      </c>
    </row>
    <row r="77" spans="1:4">
      <c r="A77" s="24" t="s">
        <v>17</v>
      </c>
      <c r="B77" s="12">
        <v>15196</v>
      </c>
      <c r="C77" s="29">
        <v>0</v>
      </c>
      <c r="D77" s="30">
        <v>25</v>
      </c>
    </row>
    <row r="78" spans="1:4">
      <c r="A78" s="24" t="s">
        <v>99</v>
      </c>
      <c r="B78" s="12">
        <v>0</v>
      </c>
      <c r="C78" s="29">
        <v>0</v>
      </c>
      <c r="D78" s="30">
        <v>9</v>
      </c>
    </row>
    <row r="79" spans="1:4">
      <c r="A79" s="24" t="s">
        <v>100</v>
      </c>
      <c r="B79" s="12">
        <v>0</v>
      </c>
      <c r="C79" s="29">
        <v>0</v>
      </c>
      <c r="D79" s="30">
        <v>11</v>
      </c>
    </row>
    <row r="80" spans="1:4">
      <c r="A80" s="24" t="s">
        <v>101</v>
      </c>
      <c r="B80" s="12">
        <v>0</v>
      </c>
      <c r="C80" s="29">
        <v>0</v>
      </c>
      <c r="D80" s="30">
        <v>227</v>
      </c>
    </row>
    <row r="81" spans="1:4">
      <c r="A81" s="24" t="s">
        <v>390</v>
      </c>
      <c r="B81" s="12">
        <v>0</v>
      </c>
      <c r="C81" s="29">
        <v>0</v>
      </c>
      <c r="D81" s="30">
        <v>65</v>
      </c>
    </row>
    <row r="82" spans="1:4">
      <c r="A82" s="24" t="s">
        <v>46</v>
      </c>
      <c r="B82" s="12">
        <v>0</v>
      </c>
      <c r="C82" s="29">
        <v>0</v>
      </c>
      <c r="D82" s="30">
        <v>13</v>
      </c>
    </row>
    <row r="83" spans="1:4">
      <c r="A83" s="24" t="s">
        <v>26</v>
      </c>
      <c r="B83" s="12">
        <v>0</v>
      </c>
      <c r="C83" s="29">
        <v>0</v>
      </c>
      <c r="D83" s="30">
        <v>95</v>
      </c>
    </row>
    <row r="84" spans="1:4">
      <c r="A84" s="24" t="s">
        <v>102</v>
      </c>
      <c r="B84" s="12">
        <v>0</v>
      </c>
      <c r="C84" s="29">
        <v>0</v>
      </c>
      <c r="D84" s="30">
        <v>29</v>
      </c>
    </row>
    <row r="85" spans="1:4">
      <c r="A85" s="24" t="s">
        <v>103</v>
      </c>
      <c r="B85" s="12">
        <v>0</v>
      </c>
      <c r="C85" s="29">
        <v>0</v>
      </c>
      <c r="D85" s="30">
        <v>10</v>
      </c>
    </row>
    <row r="86" spans="1:4">
      <c r="A86" s="24" t="s">
        <v>129</v>
      </c>
      <c r="B86" s="12">
        <v>1</v>
      </c>
      <c r="C86" s="29">
        <v>0</v>
      </c>
      <c r="D86" s="30">
        <v>80</v>
      </c>
    </row>
    <row r="87" spans="1:4">
      <c r="A87" s="24" t="s">
        <v>104</v>
      </c>
      <c r="B87" s="12">
        <v>0</v>
      </c>
      <c r="C87" s="29">
        <v>0</v>
      </c>
      <c r="D87" s="30">
        <v>164</v>
      </c>
    </row>
    <row r="88" spans="1:4">
      <c r="A88" s="24" t="s">
        <v>75</v>
      </c>
      <c r="B88" s="12">
        <v>0</v>
      </c>
      <c r="C88" s="29">
        <v>0</v>
      </c>
      <c r="D88" s="30">
        <v>300</v>
      </c>
    </row>
    <row r="89" spans="1:4">
      <c r="A89" s="24" t="s">
        <v>419</v>
      </c>
      <c r="B89" s="12">
        <v>0</v>
      </c>
      <c r="C89" s="29">
        <v>0</v>
      </c>
      <c r="D89" s="30">
        <v>2</v>
      </c>
    </row>
    <row r="90" spans="1:4">
      <c r="A90" s="24" t="s">
        <v>105</v>
      </c>
      <c r="B90" s="12">
        <v>0</v>
      </c>
      <c r="C90" s="29">
        <v>0</v>
      </c>
      <c r="D90" s="30">
        <v>29</v>
      </c>
    </row>
    <row r="91" spans="1:4">
      <c r="A91" s="24" t="s">
        <v>106</v>
      </c>
      <c r="B91" s="12">
        <v>0</v>
      </c>
      <c r="C91" s="29">
        <v>0</v>
      </c>
      <c r="D91" s="30">
        <v>50</v>
      </c>
    </row>
    <row r="92" spans="1:4">
      <c r="A92" s="24" t="s">
        <v>61</v>
      </c>
      <c r="B92" s="12">
        <v>0</v>
      </c>
      <c r="C92" s="29">
        <v>0</v>
      </c>
      <c r="D92" s="30">
        <v>155</v>
      </c>
    </row>
    <row r="93" spans="1:4">
      <c r="A93" s="24" t="s">
        <v>40</v>
      </c>
      <c r="B93" s="12">
        <v>0</v>
      </c>
      <c r="C93" s="29">
        <v>0</v>
      </c>
      <c r="D93" s="30">
        <v>12</v>
      </c>
    </row>
    <row r="94" spans="1:4">
      <c r="A94" s="24" t="s">
        <v>41</v>
      </c>
      <c r="B94" s="12">
        <v>0</v>
      </c>
      <c r="C94" s="29">
        <v>0</v>
      </c>
      <c r="D94" s="30">
        <v>15</v>
      </c>
    </row>
    <row r="95" spans="1:4">
      <c r="A95" s="24" t="s">
        <v>42</v>
      </c>
      <c r="B95" s="12">
        <v>0</v>
      </c>
      <c r="C95" s="29">
        <v>0</v>
      </c>
      <c r="D95" s="30">
        <v>10</v>
      </c>
    </row>
    <row r="96" spans="1:4">
      <c r="A96" s="24" t="s">
        <v>166</v>
      </c>
      <c r="B96" s="12">
        <v>0</v>
      </c>
      <c r="C96" s="29">
        <v>0</v>
      </c>
      <c r="D96" s="30">
        <v>12</v>
      </c>
    </row>
    <row r="97" spans="1:4">
      <c r="A97" s="24" t="s">
        <v>43</v>
      </c>
      <c r="B97" s="12">
        <v>0</v>
      </c>
      <c r="C97" s="29">
        <v>0</v>
      </c>
      <c r="D97" s="30">
        <v>81</v>
      </c>
    </row>
    <row r="98" spans="1:4">
      <c r="A98" s="24" t="s">
        <v>391</v>
      </c>
      <c r="B98" s="12">
        <v>0</v>
      </c>
      <c r="C98" s="29">
        <v>0</v>
      </c>
      <c r="D98" s="30">
        <v>478</v>
      </c>
    </row>
    <row r="99" spans="1:4">
      <c r="A99" s="24" t="s">
        <v>44</v>
      </c>
      <c r="B99" s="12">
        <v>0</v>
      </c>
      <c r="C99" s="29">
        <v>0</v>
      </c>
      <c r="D99" s="30">
        <v>46</v>
      </c>
    </row>
    <row r="100" spans="1:4">
      <c r="A100" s="24" t="s">
        <v>45</v>
      </c>
      <c r="B100" s="12">
        <v>0</v>
      </c>
      <c r="C100" s="29">
        <v>0</v>
      </c>
      <c r="D100" s="30">
        <v>173</v>
      </c>
    </row>
    <row r="101" spans="1:4">
      <c r="A101" s="24" t="s">
        <v>167</v>
      </c>
      <c r="B101" s="12">
        <v>0</v>
      </c>
      <c r="C101" s="29">
        <v>0</v>
      </c>
      <c r="D101" s="30">
        <v>1926</v>
      </c>
    </row>
    <row r="102" spans="1:4">
      <c r="A102" s="24" t="s">
        <v>47</v>
      </c>
      <c r="B102" s="12">
        <v>0</v>
      </c>
      <c r="C102" s="29">
        <v>0</v>
      </c>
      <c r="D102" s="30">
        <v>21</v>
      </c>
    </row>
    <row r="103" spans="1:4">
      <c r="A103" s="24" t="s">
        <v>420</v>
      </c>
      <c r="B103" s="12">
        <v>0</v>
      </c>
      <c r="C103" s="29">
        <v>0</v>
      </c>
      <c r="D103" s="30">
        <v>13</v>
      </c>
    </row>
    <row r="104" spans="1:4">
      <c r="A104" s="24" t="s">
        <v>48</v>
      </c>
      <c r="B104" s="12">
        <v>0</v>
      </c>
      <c r="C104" s="29">
        <v>0</v>
      </c>
      <c r="D104" s="30">
        <v>139</v>
      </c>
    </row>
    <row r="105" spans="1:4">
      <c r="A105" s="24" t="s">
        <v>49</v>
      </c>
      <c r="B105" s="12">
        <v>0</v>
      </c>
      <c r="C105" s="29">
        <v>0</v>
      </c>
      <c r="D105" s="30">
        <v>126</v>
      </c>
    </row>
    <row r="106" spans="1:4">
      <c r="A106" s="24" t="s">
        <v>163</v>
      </c>
      <c r="B106" s="12">
        <v>11240</v>
      </c>
      <c r="C106" s="29">
        <v>0</v>
      </c>
      <c r="D106" s="30">
        <v>40</v>
      </c>
    </row>
    <row r="107" spans="1:4">
      <c r="A107" s="24" t="s">
        <v>371</v>
      </c>
      <c r="B107" s="12">
        <v>0</v>
      </c>
      <c r="C107" s="29">
        <v>0</v>
      </c>
      <c r="D107" s="30">
        <v>91</v>
      </c>
    </row>
    <row r="108" spans="1:4">
      <c r="A108" s="24" t="s">
        <v>130</v>
      </c>
      <c r="B108" s="12">
        <v>137009</v>
      </c>
      <c r="C108" s="29">
        <v>7033</v>
      </c>
      <c r="D108" s="30">
        <v>1</v>
      </c>
    </row>
    <row r="109" spans="1:4">
      <c r="A109" s="24" t="s">
        <v>131</v>
      </c>
      <c r="B109" s="12">
        <v>41771</v>
      </c>
      <c r="C109" s="29">
        <v>1043</v>
      </c>
      <c r="D109" s="30">
        <v>260</v>
      </c>
    </row>
    <row r="110" spans="1:4">
      <c r="A110" s="24" t="s">
        <v>132</v>
      </c>
      <c r="B110" s="12">
        <v>19</v>
      </c>
      <c r="C110" s="29">
        <v>0</v>
      </c>
      <c r="D110" s="30">
        <v>36</v>
      </c>
    </row>
    <row r="111" spans="1:4">
      <c r="A111" s="24" t="s">
        <v>421</v>
      </c>
      <c r="B111" s="12">
        <v>0</v>
      </c>
      <c r="C111" s="29">
        <v>0</v>
      </c>
      <c r="D111" s="30">
        <v>22</v>
      </c>
    </row>
    <row r="112" spans="1:4">
      <c r="A112" s="24" t="s">
        <v>50</v>
      </c>
      <c r="B112" s="12">
        <v>0</v>
      </c>
      <c r="C112" s="29">
        <v>0</v>
      </c>
      <c r="D112" s="30">
        <v>26</v>
      </c>
    </row>
    <row r="113" spans="1:4">
      <c r="A113" s="24" t="s">
        <v>133</v>
      </c>
      <c r="B113" s="12">
        <v>928851</v>
      </c>
      <c r="C113" s="29">
        <v>155492</v>
      </c>
      <c r="D113" s="30">
        <v>31365</v>
      </c>
    </row>
    <row r="114" spans="1:4">
      <c r="A114" s="24" t="s">
        <v>414</v>
      </c>
      <c r="B114" s="12">
        <v>36775</v>
      </c>
      <c r="C114" s="29">
        <v>256</v>
      </c>
      <c r="D114" s="30">
        <v>41</v>
      </c>
    </row>
    <row r="115" spans="1:4">
      <c r="A115" s="24" t="s">
        <v>415</v>
      </c>
      <c r="B115" s="12">
        <v>0</v>
      </c>
      <c r="C115" s="29">
        <v>0</v>
      </c>
      <c r="D115" s="30">
        <v>17620</v>
      </c>
    </row>
    <row r="116" spans="1:4">
      <c r="A116" s="24" t="s">
        <v>416</v>
      </c>
      <c r="B116" s="12">
        <v>15043</v>
      </c>
      <c r="C116" s="29">
        <v>0</v>
      </c>
      <c r="D116" s="30">
        <v>23</v>
      </c>
    </row>
    <row r="117" spans="1:4">
      <c r="A117" s="24" t="s">
        <v>27</v>
      </c>
      <c r="B117" s="12">
        <v>0</v>
      </c>
      <c r="C117" s="29">
        <v>0</v>
      </c>
      <c r="D117" s="30">
        <v>65</v>
      </c>
    </row>
    <row r="118" spans="1:4">
      <c r="A118" s="24" t="s">
        <v>28</v>
      </c>
      <c r="B118" s="12">
        <v>0</v>
      </c>
      <c r="C118" s="29">
        <v>0</v>
      </c>
      <c r="D118" s="30">
        <v>52</v>
      </c>
    </row>
    <row r="119" spans="1:4">
      <c r="A119" s="24" t="s">
        <v>135</v>
      </c>
      <c r="B119" s="12">
        <v>15130</v>
      </c>
      <c r="C119" s="29">
        <v>0</v>
      </c>
      <c r="D119" s="30">
        <v>2</v>
      </c>
    </row>
    <row r="120" spans="1:4">
      <c r="A120" s="24" t="s">
        <v>168</v>
      </c>
      <c r="B120" s="12">
        <v>0</v>
      </c>
      <c r="C120" s="29">
        <v>0</v>
      </c>
      <c r="D120" s="30">
        <v>13</v>
      </c>
    </row>
    <row r="121" spans="1:4">
      <c r="A121" s="24" t="s">
        <v>19</v>
      </c>
      <c r="B121" s="12">
        <v>36254</v>
      </c>
      <c r="C121" s="29">
        <v>2285</v>
      </c>
      <c r="D121" s="30">
        <v>120</v>
      </c>
    </row>
    <row r="122" spans="1:4">
      <c r="A122" s="24" t="s">
        <v>20</v>
      </c>
      <c r="B122" s="12">
        <v>15008</v>
      </c>
      <c r="C122" s="29">
        <v>0</v>
      </c>
      <c r="D122" s="30">
        <v>13</v>
      </c>
    </row>
    <row r="123" spans="1:4">
      <c r="A123" s="24" t="s">
        <v>52</v>
      </c>
      <c r="B123" s="12">
        <v>0</v>
      </c>
      <c r="C123" s="29">
        <v>0</v>
      </c>
      <c r="D123" s="30">
        <v>9</v>
      </c>
    </row>
    <row r="124" spans="1:4">
      <c r="A124" s="24" t="s">
        <v>53</v>
      </c>
      <c r="B124" s="12">
        <v>0</v>
      </c>
      <c r="C124" s="29">
        <v>0</v>
      </c>
      <c r="D124" s="30">
        <v>111398</v>
      </c>
    </row>
    <row r="125" spans="1:4">
      <c r="A125" s="24" t="s">
        <v>54</v>
      </c>
      <c r="B125" s="12">
        <v>0</v>
      </c>
      <c r="C125" s="29">
        <v>0</v>
      </c>
      <c r="D125" s="30">
        <v>11417</v>
      </c>
    </row>
    <row r="126" spans="1:4">
      <c r="A126" s="24" t="s">
        <v>55</v>
      </c>
      <c r="B126" s="12">
        <v>0</v>
      </c>
      <c r="C126" s="29">
        <v>0</v>
      </c>
      <c r="D126" s="30">
        <v>358</v>
      </c>
    </row>
    <row r="127" spans="1:4">
      <c r="A127" s="24" t="s">
        <v>136</v>
      </c>
      <c r="B127" s="12">
        <v>38752</v>
      </c>
      <c r="C127" s="29">
        <v>690</v>
      </c>
      <c r="D127" s="30">
        <v>204</v>
      </c>
    </row>
    <row r="128" spans="1:4">
      <c r="A128" s="24" t="s">
        <v>21</v>
      </c>
      <c r="B128" s="12">
        <v>16669</v>
      </c>
      <c r="C128" s="29">
        <v>0</v>
      </c>
      <c r="D128" s="30">
        <v>75</v>
      </c>
    </row>
    <row r="129" spans="1:4">
      <c r="A129" s="24" t="s">
        <v>137</v>
      </c>
      <c r="B129" s="12">
        <v>880199</v>
      </c>
      <c r="C129" s="29">
        <v>330646</v>
      </c>
      <c r="D129" s="30">
        <v>78774</v>
      </c>
    </row>
    <row r="130" spans="1:4">
      <c r="A130" s="24" t="s">
        <v>162</v>
      </c>
      <c r="B130" s="12">
        <v>0</v>
      </c>
      <c r="C130" s="29">
        <v>0</v>
      </c>
      <c r="D130" s="30">
        <v>34</v>
      </c>
    </row>
    <row r="131" spans="1:4">
      <c r="A131" s="24" t="s">
        <v>138</v>
      </c>
      <c r="B131" s="12">
        <v>941503</v>
      </c>
      <c r="C131" s="29">
        <v>222486</v>
      </c>
      <c r="D131" s="30">
        <v>28120</v>
      </c>
    </row>
    <row r="132" spans="1:4">
      <c r="A132" s="24" t="s">
        <v>139</v>
      </c>
      <c r="B132" s="12">
        <v>63983</v>
      </c>
      <c r="C132" s="29">
        <v>17932</v>
      </c>
      <c r="D132" s="30">
        <v>2802</v>
      </c>
    </row>
    <row r="133" spans="1:4">
      <c r="A133" s="24" t="s">
        <v>392</v>
      </c>
      <c r="B133" s="12">
        <v>0</v>
      </c>
      <c r="C133" s="29">
        <v>0</v>
      </c>
      <c r="D133" s="30">
        <v>45</v>
      </c>
    </row>
    <row r="134" spans="1:4">
      <c r="A134" s="24" t="s">
        <v>393</v>
      </c>
      <c r="B134" s="12">
        <v>0</v>
      </c>
      <c r="C134" s="29">
        <v>0</v>
      </c>
      <c r="D134" s="30">
        <v>42</v>
      </c>
    </row>
    <row r="135" spans="1:4">
      <c r="A135" s="24" t="s">
        <v>140</v>
      </c>
      <c r="B135" s="12">
        <v>39764</v>
      </c>
      <c r="C135" s="29">
        <v>45</v>
      </c>
      <c r="D135" s="30">
        <v>38</v>
      </c>
    </row>
    <row r="136" spans="1:4">
      <c r="A136" s="24" t="s">
        <v>141</v>
      </c>
      <c r="B136" s="12">
        <v>43730</v>
      </c>
      <c r="C136" s="29">
        <v>0</v>
      </c>
      <c r="D136" s="30">
        <v>280</v>
      </c>
    </row>
    <row r="137" spans="1:4">
      <c r="A137" s="24" t="s">
        <v>394</v>
      </c>
      <c r="B137" s="12">
        <v>0</v>
      </c>
      <c r="C137" s="29">
        <v>0</v>
      </c>
      <c r="D137" s="30">
        <v>469</v>
      </c>
    </row>
    <row r="138" spans="1:4">
      <c r="A138" s="24" t="s">
        <v>22</v>
      </c>
      <c r="B138" s="12">
        <v>0</v>
      </c>
      <c r="C138" s="29">
        <v>0</v>
      </c>
      <c r="D138" s="30">
        <v>232</v>
      </c>
    </row>
    <row r="139" spans="1:4">
      <c r="A139" s="24" t="s">
        <v>169</v>
      </c>
      <c r="B139" s="12">
        <v>1</v>
      </c>
      <c r="C139" s="29">
        <v>0</v>
      </c>
      <c r="D139" s="30">
        <v>0</v>
      </c>
    </row>
    <row r="140" spans="1:4">
      <c r="A140" s="24" t="s">
        <v>142</v>
      </c>
      <c r="B140" s="12">
        <v>487566</v>
      </c>
      <c r="C140" s="29">
        <v>150836</v>
      </c>
      <c r="D140" s="30">
        <v>19329</v>
      </c>
    </row>
    <row r="141" spans="1:4">
      <c r="A141" s="24" t="s">
        <v>395</v>
      </c>
      <c r="B141" s="12">
        <v>0</v>
      </c>
      <c r="C141" s="29">
        <v>0</v>
      </c>
      <c r="D141" s="30">
        <v>45</v>
      </c>
    </row>
    <row r="142" spans="1:4">
      <c r="A142" s="24" t="s">
        <v>396</v>
      </c>
      <c r="B142" s="12">
        <v>0</v>
      </c>
      <c r="C142" s="29">
        <v>0</v>
      </c>
      <c r="D142" s="30">
        <v>406</v>
      </c>
    </row>
    <row r="143" spans="1:4">
      <c r="A143" s="24" t="s">
        <v>397</v>
      </c>
      <c r="B143" s="12">
        <v>0</v>
      </c>
      <c r="C143" s="29">
        <v>0</v>
      </c>
      <c r="D143" s="30">
        <v>61</v>
      </c>
    </row>
    <row r="144" spans="1:4">
      <c r="A144" s="24" t="s">
        <v>56</v>
      </c>
      <c r="B144" s="12">
        <v>0</v>
      </c>
      <c r="C144" s="29">
        <v>0</v>
      </c>
      <c r="D144" s="30">
        <v>24</v>
      </c>
    </row>
    <row r="145" spans="1:4">
      <c r="A145" s="24" t="s">
        <v>143</v>
      </c>
      <c r="B145" s="12">
        <v>312081</v>
      </c>
      <c r="C145" s="29">
        <v>553863</v>
      </c>
      <c r="D145" s="30">
        <v>3471</v>
      </c>
    </row>
    <row r="146" spans="1:4">
      <c r="A146" s="24" t="s">
        <v>144</v>
      </c>
      <c r="B146" s="12">
        <v>454776</v>
      </c>
      <c r="C146" s="29">
        <v>98238</v>
      </c>
      <c r="D146" s="30">
        <v>1795</v>
      </c>
    </row>
    <row r="147" spans="1:4">
      <c r="A147" s="24" t="s">
        <v>57</v>
      </c>
      <c r="B147" s="12">
        <v>0</v>
      </c>
      <c r="C147" s="29">
        <v>0</v>
      </c>
      <c r="D147" s="30">
        <v>22</v>
      </c>
    </row>
    <row r="148" spans="1:4">
      <c r="A148" s="24" t="s">
        <v>145</v>
      </c>
      <c r="B148" s="12">
        <v>36968</v>
      </c>
      <c r="C148" s="29">
        <v>66</v>
      </c>
      <c r="D148" s="30">
        <v>6151</v>
      </c>
    </row>
    <row r="149" spans="1:4">
      <c r="A149" s="24" t="s">
        <v>146</v>
      </c>
      <c r="B149" s="12">
        <v>18480</v>
      </c>
      <c r="C149" s="29">
        <v>40</v>
      </c>
      <c r="D149" s="30">
        <v>7506</v>
      </c>
    </row>
    <row r="150" spans="1:4">
      <c r="A150" s="24" t="s">
        <v>398</v>
      </c>
      <c r="B150" s="12">
        <v>0</v>
      </c>
      <c r="C150" s="29">
        <v>0</v>
      </c>
      <c r="D150" s="30">
        <v>21</v>
      </c>
    </row>
    <row r="151" spans="1:4">
      <c r="A151" s="24" t="s">
        <v>58</v>
      </c>
      <c r="B151" s="12">
        <v>0</v>
      </c>
      <c r="C151" s="29">
        <v>0</v>
      </c>
      <c r="D151" s="30">
        <v>2423</v>
      </c>
    </row>
    <row r="152" spans="1:4">
      <c r="A152" s="24" t="s">
        <v>59</v>
      </c>
      <c r="B152" s="12">
        <v>0</v>
      </c>
      <c r="C152" s="29">
        <v>0</v>
      </c>
      <c r="D152" s="30">
        <v>17</v>
      </c>
    </row>
    <row r="153" spans="1:4">
      <c r="A153" s="24" t="s">
        <v>399</v>
      </c>
      <c r="B153" s="12">
        <v>0</v>
      </c>
      <c r="C153" s="29">
        <v>0</v>
      </c>
      <c r="D153" s="30">
        <v>120</v>
      </c>
    </row>
    <row r="154" spans="1:4">
      <c r="A154" s="24" t="s">
        <v>60</v>
      </c>
      <c r="B154" s="12">
        <v>0</v>
      </c>
      <c r="C154" s="29">
        <v>0</v>
      </c>
      <c r="D154" s="30">
        <v>10</v>
      </c>
    </row>
    <row r="155" spans="1:4">
      <c r="A155" s="24" t="s">
        <v>147</v>
      </c>
      <c r="B155" s="12">
        <v>0</v>
      </c>
      <c r="C155" s="29">
        <v>0</v>
      </c>
      <c r="D155" s="30">
        <v>1016</v>
      </c>
    </row>
    <row r="156" spans="1:4">
      <c r="A156" s="24" t="s">
        <v>148</v>
      </c>
      <c r="B156" s="12">
        <v>328013</v>
      </c>
      <c r="C156" s="29">
        <v>17118</v>
      </c>
      <c r="D156" s="30">
        <v>230</v>
      </c>
    </row>
    <row r="157" spans="1:4">
      <c r="A157" s="24" t="s">
        <v>400</v>
      </c>
      <c r="B157" s="12">
        <v>0</v>
      </c>
      <c r="C157" s="29">
        <v>0</v>
      </c>
      <c r="D157" s="30">
        <v>64</v>
      </c>
    </row>
    <row r="158" spans="1:4">
      <c r="A158" s="24" t="s">
        <v>149</v>
      </c>
      <c r="B158" s="12">
        <v>65002</v>
      </c>
      <c r="C158" s="29">
        <v>15256</v>
      </c>
      <c r="D158" s="30">
        <v>2015</v>
      </c>
    </row>
    <row r="159" spans="1:4">
      <c r="A159" s="24" t="s">
        <v>150</v>
      </c>
      <c r="B159" s="12">
        <v>49628</v>
      </c>
      <c r="C159" s="29">
        <v>5568</v>
      </c>
      <c r="D159" s="30">
        <v>840</v>
      </c>
    </row>
    <row r="160" spans="1:4">
      <c r="A160" s="24" t="s">
        <v>151</v>
      </c>
      <c r="B160" s="12">
        <v>49463</v>
      </c>
      <c r="C160" s="29">
        <v>8946</v>
      </c>
      <c r="D160" s="30">
        <v>27</v>
      </c>
    </row>
    <row r="161" spans="1:4">
      <c r="A161" s="24" t="s">
        <v>24</v>
      </c>
      <c r="B161" s="12">
        <v>43834</v>
      </c>
      <c r="C161" s="29">
        <v>2151</v>
      </c>
      <c r="D161" s="30">
        <v>153</v>
      </c>
    </row>
    <row r="162" spans="1:4">
      <c r="A162" s="24" t="s">
        <v>29</v>
      </c>
      <c r="B162" s="12">
        <v>0</v>
      </c>
      <c r="C162" s="29">
        <v>0</v>
      </c>
      <c r="D162" s="30">
        <v>1</v>
      </c>
    </row>
    <row r="163" spans="1:4">
      <c r="A163" s="24" t="s">
        <v>63</v>
      </c>
      <c r="B163" s="12">
        <v>0</v>
      </c>
      <c r="C163" s="29">
        <v>0</v>
      </c>
      <c r="D163" s="30">
        <v>13</v>
      </c>
    </row>
    <row r="164" spans="1:4">
      <c r="A164" s="24" t="s">
        <v>64</v>
      </c>
      <c r="B164" s="12">
        <v>0</v>
      </c>
      <c r="C164" s="29">
        <v>0</v>
      </c>
      <c r="D164" s="30">
        <v>10</v>
      </c>
    </row>
    <row r="165" spans="1:4">
      <c r="A165" s="24" t="s">
        <v>65</v>
      </c>
      <c r="B165" s="12">
        <v>0</v>
      </c>
      <c r="C165" s="29">
        <v>0</v>
      </c>
      <c r="D165" s="30">
        <v>13</v>
      </c>
    </row>
    <row r="166" spans="1:4">
      <c r="A166" s="24" t="s">
        <v>66</v>
      </c>
      <c r="B166" s="12">
        <v>0</v>
      </c>
      <c r="C166" s="29">
        <v>0</v>
      </c>
      <c r="D166" s="30">
        <v>14</v>
      </c>
    </row>
    <row r="167" spans="1:4">
      <c r="A167" s="24" t="s">
        <v>422</v>
      </c>
      <c r="B167" s="12">
        <v>0</v>
      </c>
      <c r="C167" s="29">
        <v>0</v>
      </c>
      <c r="D167" s="30">
        <v>17</v>
      </c>
    </row>
    <row r="168" spans="1:4">
      <c r="A168" s="24" t="s">
        <v>401</v>
      </c>
      <c r="B168" s="12">
        <v>0</v>
      </c>
      <c r="C168" s="29">
        <v>0</v>
      </c>
      <c r="D168" s="30">
        <v>77</v>
      </c>
    </row>
    <row r="169" spans="1:4">
      <c r="A169" s="24" t="s">
        <v>402</v>
      </c>
      <c r="B169" s="12">
        <v>0</v>
      </c>
      <c r="C169" s="29">
        <v>0</v>
      </c>
      <c r="D169" s="30">
        <v>122</v>
      </c>
    </row>
    <row r="170" spans="1:4">
      <c r="A170" s="24" t="s">
        <v>152</v>
      </c>
      <c r="B170" s="12">
        <v>622602</v>
      </c>
      <c r="C170" s="29">
        <v>27587</v>
      </c>
      <c r="D170" s="30">
        <v>4128</v>
      </c>
    </row>
    <row r="171" spans="1:4">
      <c r="A171" s="24" t="s">
        <v>67</v>
      </c>
      <c r="B171" s="12">
        <v>0</v>
      </c>
      <c r="C171" s="29">
        <v>0</v>
      </c>
      <c r="D171" s="30">
        <v>1756</v>
      </c>
    </row>
    <row r="172" spans="1:4">
      <c r="A172" s="24" t="s">
        <v>68</v>
      </c>
      <c r="B172" s="12">
        <v>0</v>
      </c>
      <c r="C172" s="29">
        <v>0</v>
      </c>
      <c r="D172" s="30">
        <v>34364</v>
      </c>
    </row>
    <row r="173" spans="1:4">
      <c r="A173" s="24" t="s">
        <v>69</v>
      </c>
      <c r="B173" s="12">
        <v>0</v>
      </c>
      <c r="C173" s="29">
        <v>0</v>
      </c>
      <c r="D173" s="30">
        <v>10</v>
      </c>
    </row>
    <row r="174" spans="1:4">
      <c r="A174" s="24" t="s">
        <v>154</v>
      </c>
      <c r="B174" s="12">
        <v>53173</v>
      </c>
      <c r="C174" s="29">
        <v>49949</v>
      </c>
      <c r="D174" s="30">
        <v>7217</v>
      </c>
    </row>
    <row r="175" spans="1:4">
      <c r="A175" s="24" t="s">
        <v>70</v>
      </c>
      <c r="B175" s="12"/>
      <c r="C175" s="29"/>
      <c r="D175" s="30">
        <v>268</v>
      </c>
    </row>
    <row r="176" spans="1:4">
      <c r="A176" s="24" t="s">
        <v>5</v>
      </c>
      <c r="B176" s="12"/>
      <c r="C176" s="29"/>
      <c r="D176" s="30">
        <v>360</v>
      </c>
    </row>
    <row r="177" spans="1:4">
      <c r="A177" s="24" t="s">
        <v>431</v>
      </c>
      <c r="B177" s="12">
        <v>203881</v>
      </c>
      <c r="C177" s="29">
        <v>133616</v>
      </c>
      <c r="D177" s="30">
        <v>14065</v>
      </c>
    </row>
    <row r="178" spans="1:4">
      <c r="A178" s="24" t="s">
        <v>76</v>
      </c>
      <c r="B178" s="12"/>
      <c r="C178" s="29"/>
      <c r="D178" s="30">
        <v>97</v>
      </c>
    </row>
    <row r="179" spans="1:4">
      <c r="A179" s="24" t="s">
        <v>403</v>
      </c>
      <c r="B179" s="12">
        <v>0</v>
      </c>
      <c r="C179" s="29">
        <v>0</v>
      </c>
      <c r="D179" s="30">
        <v>92</v>
      </c>
    </row>
    <row r="180" spans="1:4">
      <c r="A180" s="24" t="s">
        <v>156</v>
      </c>
      <c r="B180" s="12">
        <v>52984</v>
      </c>
      <c r="C180" s="29">
        <v>1758</v>
      </c>
      <c r="D180" s="30">
        <v>244</v>
      </c>
    </row>
    <row r="181" spans="1:4">
      <c r="A181" s="24" t="s">
        <v>77</v>
      </c>
      <c r="B181" s="12">
        <v>0</v>
      </c>
      <c r="C181" s="29">
        <v>0</v>
      </c>
      <c r="D181" s="30">
        <v>73</v>
      </c>
    </row>
    <row r="182" spans="1:4">
      <c r="A182" s="24" t="s">
        <v>404</v>
      </c>
      <c r="B182" s="12">
        <v>0</v>
      </c>
      <c r="C182" s="29">
        <v>0</v>
      </c>
      <c r="D182" s="30">
        <v>44</v>
      </c>
    </row>
    <row r="183" spans="1:4">
      <c r="A183" s="24" t="s">
        <v>6</v>
      </c>
      <c r="B183" s="12">
        <v>0</v>
      </c>
      <c r="C183" s="29">
        <v>0</v>
      </c>
      <c r="D183" s="30">
        <v>42601</v>
      </c>
    </row>
    <row r="184" spans="1:4">
      <c r="A184" s="24" t="s">
        <v>405</v>
      </c>
      <c r="B184" s="12">
        <v>0</v>
      </c>
      <c r="C184" s="29">
        <v>0</v>
      </c>
      <c r="D184" s="30">
        <v>22</v>
      </c>
    </row>
    <row r="185" spans="1:4">
      <c r="A185" s="24" t="s">
        <v>170</v>
      </c>
      <c r="B185" s="12">
        <v>0</v>
      </c>
      <c r="C185" s="29">
        <v>0</v>
      </c>
      <c r="D185" s="30">
        <v>60</v>
      </c>
    </row>
    <row r="186" spans="1:4">
      <c r="A186" s="24" t="s">
        <v>78</v>
      </c>
      <c r="B186" s="12">
        <v>0</v>
      </c>
      <c r="C186" s="29">
        <v>0</v>
      </c>
      <c r="D186" s="30">
        <v>96</v>
      </c>
    </row>
    <row r="187" spans="1:4">
      <c r="A187" s="24" t="s">
        <v>83</v>
      </c>
      <c r="B187" s="12">
        <v>0</v>
      </c>
      <c r="C187" s="29">
        <v>0</v>
      </c>
      <c r="D187" s="30">
        <v>12</v>
      </c>
    </row>
    <row r="188" spans="1:4">
      <c r="A188" s="24" t="s">
        <v>90</v>
      </c>
      <c r="B188" s="12">
        <v>0</v>
      </c>
      <c r="C188" s="29">
        <v>0</v>
      </c>
      <c r="D188" s="30">
        <v>30</v>
      </c>
    </row>
    <row r="189" spans="1:4">
      <c r="A189" s="24" t="s">
        <v>51</v>
      </c>
      <c r="B189" s="12">
        <v>0</v>
      </c>
      <c r="C189" s="29">
        <v>0</v>
      </c>
      <c r="D189" s="30">
        <v>138</v>
      </c>
    </row>
    <row r="190" spans="1:4">
      <c r="A190" s="24" t="s">
        <v>406</v>
      </c>
      <c r="B190" s="12">
        <v>0</v>
      </c>
      <c r="C190" s="29">
        <v>0</v>
      </c>
      <c r="D190" s="30">
        <v>595</v>
      </c>
    </row>
    <row r="191" spans="1:4">
      <c r="A191" s="24" t="s">
        <v>407</v>
      </c>
      <c r="B191" s="12">
        <v>0</v>
      </c>
      <c r="C191" s="29">
        <v>0</v>
      </c>
      <c r="D191" s="30">
        <v>1162</v>
      </c>
    </row>
    <row r="192" spans="1:4">
      <c r="A192" s="24" t="s">
        <v>62</v>
      </c>
      <c r="B192" s="12">
        <v>0</v>
      </c>
      <c r="C192" s="29">
        <v>0</v>
      </c>
      <c r="D192" s="30">
        <v>16</v>
      </c>
    </row>
    <row r="193" spans="1:4">
      <c r="A193" s="24" t="s">
        <v>153</v>
      </c>
      <c r="B193" s="12">
        <v>25826</v>
      </c>
      <c r="C193" s="29">
        <v>1</v>
      </c>
      <c r="D193" s="30">
        <v>10</v>
      </c>
    </row>
    <row r="194" spans="1:4">
      <c r="A194" s="24" t="s">
        <v>377</v>
      </c>
      <c r="B194" s="12">
        <v>0</v>
      </c>
      <c r="C194" s="29">
        <v>0</v>
      </c>
      <c r="D194" s="30">
        <v>62</v>
      </c>
    </row>
    <row r="195" spans="1:4">
      <c r="A195" s="24" t="s">
        <v>7</v>
      </c>
      <c r="B195" s="12">
        <v>0</v>
      </c>
      <c r="C195" s="29">
        <v>0</v>
      </c>
      <c r="D195" s="30">
        <v>6</v>
      </c>
    </row>
    <row r="196" spans="1:4">
      <c r="A196" s="24" t="s">
        <v>157</v>
      </c>
      <c r="B196" s="12">
        <v>234754</v>
      </c>
      <c r="C196" s="29">
        <v>11265</v>
      </c>
      <c r="D196" s="30">
        <v>1962</v>
      </c>
    </row>
    <row r="197" spans="1:4">
      <c r="A197" s="24" t="s">
        <v>71</v>
      </c>
      <c r="B197" s="12">
        <v>0</v>
      </c>
      <c r="C197" s="29">
        <v>0</v>
      </c>
      <c r="D197" s="30">
        <v>5</v>
      </c>
    </row>
    <row r="198" spans="1:4">
      <c r="A198" s="24" t="s">
        <v>8</v>
      </c>
      <c r="B198" s="12">
        <v>0</v>
      </c>
      <c r="C198" s="29">
        <v>0</v>
      </c>
      <c r="D198" s="30">
        <v>16</v>
      </c>
    </row>
    <row r="199" spans="1:4">
      <c r="A199" s="24" t="s">
        <v>9</v>
      </c>
      <c r="B199" s="12">
        <v>0</v>
      </c>
      <c r="C199" s="29">
        <v>0</v>
      </c>
      <c r="D199" s="30">
        <v>20</v>
      </c>
    </row>
    <row r="200" spans="1:4">
      <c r="A200" s="24" t="s">
        <v>10</v>
      </c>
      <c r="B200" s="12">
        <v>0</v>
      </c>
      <c r="C200" s="29">
        <v>0</v>
      </c>
      <c r="D200" s="30">
        <v>251</v>
      </c>
    </row>
    <row r="201" spans="1:4">
      <c r="A201" s="24" t="s">
        <v>72</v>
      </c>
      <c r="B201" s="12">
        <v>2</v>
      </c>
      <c r="C201" s="29">
        <v>0</v>
      </c>
      <c r="D201" s="30">
        <v>2542</v>
      </c>
    </row>
    <row r="202" spans="1:4">
      <c r="A202" s="24" t="s">
        <v>378</v>
      </c>
      <c r="B202" s="12">
        <v>0</v>
      </c>
      <c r="C202" s="29">
        <v>0</v>
      </c>
      <c r="D202" s="30">
        <v>21</v>
      </c>
    </row>
    <row r="203" spans="1:4">
      <c r="A203" s="24" t="s">
        <v>408</v>
      </c>
      <c r="B203" s="12">
        <v>0</v>
      </c>
      <c r="C203" s="29">
        <v>0</v>
      </c>
      <c r="D203" s="30">
        <v>33</v>
      </c>
    </row>
    <row r="204" spans="1:4">
      <c r="A204" s="24" t="s">
        <v>23</v>
      </c>
      <c r="B204" s="12">
        <v>173864</v>
      </c>
      <c r="C204" s="29">
        <v>8991</v>
      </c>
      <c r="D204" s="30">
        <v>478</v>
      </c>
    </row>
    <row r="205" spans="1:4">
      <c r="A205" s="24" t="s">
        <v>409</v>
      </c>
      <c r="B205" s="12">
        <v>0</v>
      </c>
      <c r="C205" s="29">
        <v>0</v>
      </c>
      <c r="D205" s="30">
        <v>50</v>
      </c>
    </row>
    <row r="206" spans="1:4">
      <c r="A206" s="24" t="s">
        <v>73</v>
      </c>
      <c r="B206" s="12">
        <v>46</v>
      </c>
      <c r="C206" s="29">
        <v>32</v>
      </c>
      <c r="D206" s="30">
        <v>627</v>
      </c>
    </row>
    <row r="207" spans="1:4" ht="13.5" thickBot="1">
      <c r="A207" s="24" t="s">
        <v>74</v>
      </c>
      <c r="B207" s="12">
        <v>131221</v>
      </c>
      <c r="C207" s="29">
        <v>3799</v>
      </c>
      <c r="D207" s="30">
        <v>1284</v>
      </c>
    </row>
    <row r="208" spans="1:4" ht="16.5" thickBot="1">
      <c r="A208" s="13" t="s">
        <v>4</v>
      </c>
      <c r="B208" s="41">
        <f>SUM(B3:B207)</f>
        <v>10447828</v>
      </c>
      <c r="C208" s="42">
        <f>SUM(C3:C207)</f>
        <v>4621963</v>
      </c>
      <c r="D208" s="43">
        <f>SUM(D3:D207)</f>
        <v>796641</v>
      </c>
    </row>
  </sheetData>
  <mergeCells count="1">
    <mergeCell ref="A1:D1"/>
  </mergeCells>
  <phoneticPr fontId="7" type="noConversion"/>
  <pageMargins left="0.75" right="0.75" top="1" bottom="1" header="0.5" footer="0.5"/>
  <pageSetup scale="7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khenslee</cp:lastModifiedBy>
  <cp:lastPrinted>2008-11-14T20:34:39Z</cp:lastPrinted>
  <dcterms:created xsi:type="dcterms:W3CDTF">2008-11-10T13:20:11Z</dcterms:created>
  <dcterms:modified xsi:type="dcterms:W3CDTF">2011-11-21T21:33:28Z</dcterms:modified>
</cp:coreProperties>
</file>