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85" yWindow="-360" windowWidth="21720" windowHeight="13620"/>
  </bookViews>
  <sheets>
    <sheet name="By Institution" sheetId="6" r:id="rId1"/>
    <sheet name="By Vendor" sheetId="5" r:id="rId2"/>
    <sheet name="By Database" sheetId="2" r:id="rId3"/>
  </sheets>
  <calcPr calcId="125725"/>
</workbook>
</file>

<file path=xl/calcChain.xml><?xml version="1.0" encoding="utf-8"?>
<calcChain xmlns="http://schemas.openxmlformats.org/spreadsheetml/2006/main">
  <c r="B222" i="2"/>
  <c r="C222"/>
  <c r="D222"/>
  <c r="BA5" i="6"/>
  <c r="BB5"/>
  <c r="BC5"/>
  <c r="BA6"/>
  <c r="BB6"/>
  <c r="BC6"/>
  <c r="BA7"/>
  <c r="BB7"/>
  <c r="BC7"/>
  <c r="BA8"/>
  <c r="BB8"/>
  <c r="BC8"/>
  <c r="BA9"/>
  <c r="BB9"/>
  <c r="BC9"/>
  <c r="BA10"/>
  <c r="BB10"/>
  <c r="BC10"/>
  <c r="BA11"/>
  <c r="BB11"/>
  <c r="BC11"/>
  <c r="BA12"/>
  <c r="BB12"/>
  <c r="BC12"/>
  <c r="BA13"/>
  <c r="BB13"/>
  <c r="BC13"/>
  <c r="BA14"/>
  <c r="BB14"/>
  <c r="BC14"/>
  <c r="BA15"/>
  <c r="BB15"/>
  <c r="BC15"/>
  <c r="BA16"/>
  <c r="BB16"/>
  <c r="BC16"/>
  <c r="BA17"/>
  <c r="BB17"/>
  <c r="BC17"/>
  <c r="BA18"/>
  <c r="BB18"/>
  <c r="BC18"/>
  <c r="BA19"/>
  <c r="BB19"/>
  <c r="BC19"/>
  <c r="BA20"/>
  <c r="BB20"/>
  <c r="BC20"/>
  <c r="BA21"/>
  <c r="BB21"/>
  <c r="BC21"/>
  <c r="BA22"/>
  <c r="BB22"/>
  <c r="BC22"/>
  <c r="BA23"/>
  <c r="BB23"/>
  <c r="BC23"/>
  <c r="BA24"/>
  <c r="BB24"/>
  <c r="BC24"/>
  <c r="BA25"/>
  <c r="BB25"/>
  <c r="BC25"/>
  <c r="BA26"/>
  <c r="BB26"/>
  <c r="BC26"/>
  <c r="BA27"/>
  <c r="BB27"/>
  <c r="BC27"/>
  <c r="BA28"/>
  <c r="BB28"/>
  <c r="BC28"/>
  <c r="BA29"/>
  <c r="BB29"/>
  <c r="BC29"/>
  <c r="BA30"/>
  <c r="BB30"/>
  <c r="BC30"/>
  <c r="BA31"/>
  <c r="BB31"/>
  <c r="BC31"/>
  <c r="BA32"/>
  <c r="BB32"/>
  <c r="BC32"/>
  <c r="BA33"/>
  <c r="BB33"/>
  <c r="BC33"/>
  <c r="BA34"/>
  <c r="BB34"/>
  <c r="BC34"/>
  <c r="BA35"/>
  <c r="BB35"/>
  <c r="BC35"/>
  <c r="BA36"/>
  <c r="BB36"/>
  <c r="BC36"/>
  <c r="BA37"/>
  <c r="BB37"/>
  <c r="BC37"/>
  <c r="BA38"/>
  <c r="BB38"/>
  <c r="BC38"/>
  <c r="BA39"/>
  <c r="BB39"/>
  <c r="BC39"/>
  <c r="BA40"/>
  <c r="BB40"/>
  <c r="BC40"/>
  <c r="BA41"/>
  <c r="BB41"/>
  <c r="BC41"/>
  <c r="BB4"/>
  <c r="BC4"/>
  <c r="BA4"/>
  <c r="B41"/>
  <c r="C41"/>
  <c r="D41"/>
  <c r="C238" i="5"/>
  <c r="E238"/>
  <c r="D238"/>
  <c r="E41" i="6"/>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alcChain>
</file>

<file path=xl/sharedStrings.xml><?xml version="1.0" encoding="utf-8"?>
<sst xmlns="http://schemas.openxmlformats.org/spreadsheetml/2006/main" count="803" uniqueCount="313">
  <si>
    <t>Business Source Complete (ZBSX) (Business Searching Interface)</t>
  </si>
  <si>
    <t>Business Source Premier (ZBBP) (Product Transition Overlap until 8/9/07)</t>
  </si>
  <si>
    <t>Business Source Premier Enhanced (ZBBA) (Product Transition Overlap until 8/9/07)</t>
  </si>
  <si>
    <t>Academic Search Premier (ZBAP) (Product Transition Overlap until 8/9/07)</t>
  </si>
  <si>
    <t>Internet &amp; Personal Computing Abstracts (ZBWW)</t>
  </si>
  <si>
    <t>Revistas de Investigacion (Academic Search Premier) (ZBAE)</t>
  </si>
  <si>
    <t>Revistas para Bibliotecas Publicas (MasterFILE Premier) (ZBPE)</t>
  </si>
  <si>
    <t>Salud: Informacion para los Consumidores (Health Source: Consumer ... (ZBHE)</t>
  </si>
  <si>
    <t>Vocational &amp; Career Collection (ZBVC)</t>
  </si>
  <si>
    <t>Funk &amp; Wagnalls New World Encyclopedia (ZBFW)</t>
  </si>
  <si>
    <t>International Bibliography of Theater &amp; Dance with Full Text (ZBTH)</t>
  </si>
  <si>
    <t>Hoover's Company Capsules &amp; Profiles (ZUHO)</t>
  </si>
  <si>
    <t>Library, Information Science &amp; Technology Abstracts (ZBLI)</t>
  </si>
  <si>
    <t>Vendor</t>
  </si>
  <si>
    <t>Economica y Negocios (ZBEN)</t>
  </si>
  <si>
    <t>Databases</t>
  </si>
  <si>
    <t>EBSCOhost Espanol (ZBES)</t>
  </si>
  <si>
    <t>Britannica</t>
  </si>
  <si>
    <t>OCLC FirstSearch Subscription Package</t>
  </si>
  <si>
    <t>ProQuest Information and Learning</t>
  </si>
  <si>
    <t>Gale Group</t>
  </si>
  <si>
    <t>EBSCO Information Services</t>
  </si>
  <si>
    <t>Databases managed by GALILEO for TCSG libraries who pay individually</t>
  </si>
  <si>
    <t>R.R. Bowker</t>
  </si>
  <si>
    <t>Oxford University Press</t>
  </si>
  <si>
    <t>Hospitality &amp; Tourism Complete (ZBHO)</t>
  </si>
  <si>
    <t>MedlinePlus (IMEI)</t>
  </si>
  <si>
    <t>National Science Digital Library: Resources for K-12 Teachers (NSTR)</t>
  </si>
  <si>
    <t>Enciclopedia Universal en Espanol (ZEBP)</t>
  </si>
  <si>
    <t>Information Science &amp; Technology Abstracts (ZBIS)</t>
  </si>
  <si>
    <t>Georgia Aerial Photographs (GAPH)</t>
  </si>
  <si>
    <t>Georgia Code (ZNCD)</t>
  </si>
  <si>
    <t>Georgia Department of Education (GDED)</t>
  </si>
  <si>
    <t>Searchasaurus: Primary/Elementary School Search (ZPPS)</t>
  </si>
  <si>
    <t>Georgia State Agencies, Councils and Commissions (ZNSA)</t>
  </si>
  <si>
    <t>georgia.gov (ZNGN)</t>
  </si>
  <si>
    <t>GeorgiaCat (Guest View) (ZOGP)</t>
  </si>
  <si>
    <t>Georgia Corporate Search (ZNCS)</t>
  </si>
  <si>
    <t>University System of Georgia (GUSG)</t>
  </si>
  <si>
    <t>USA.gov (ZFGO)</t>
  </si>
  <si>
    <t>Links Chosen</t>
  </si>
  <si>
    <t>TOTAL</t>
  </si>
  <si>
    <t>Barnard's Photographic Views of the Sherman Campaign, 1866 (ZLBP)</t>
  </si>
  <si>
    <t>Auburn Avenue Research Library Finding Aids (AAFA)</t>
  </si>
  <si>
    <t>Automobile Repair Reference Center (ZBAU)</t>
  </si>
  <si>
    <t>Baldy Editorial Cartoons: The Clifford H. Baldowski Collection (BALD)</t>
  </si>
  <si>
    <t>Picturing Augusta: Historic Postcards from the Collection of the East Ce ... (HAGP)</t>
  </si>
  <si>
    <t>Georgia Library PINES (ZPIN)</t>
  </si>
  <si>
    <t>Other (paid for by other consortia or put into the package because of other consortia)</t>
  </si>
  <si>
    <t>Informe! (ZGIN)</t>
  </si>
  <si>
    <t>Informe! (ZGIE)</t>
  </si>
  <si>
    <t>Merriam-Webster's Collegiate Dictionary (ZEBD)</t>
  </si>
  <si>
    <t>Encyclopaedia Britannica Online (ZEBO)</t>
  </si>
  <si>
    <t>Encyclopaedia Britannica Online for Kids (ZEPK)</t>
  </si>
  <si>
    <t>Encyclopaedia Britannica Online High School (ZEHS)</t>
  </si>
  <si>
    <t>Encyclopaedia Britannica Online Reference Center (ZEPL)</t>
  </si>
  <si>
    <t>Encyclopaedia Britannica Online School Edition (ZEBS)</t>
  </si>
  <si>
    <t>Literature Resource Center (ZLRC)</t>
  </si>
  <si>
    <t>The Blues, Black Vaudeville, and the Silver Screen, 1912-1930s: Selectio ... (DTRM)</t>
  </si>
  <si>
    <t>The Jimmy Carter Presidential Daily Diary Online (JCDD)</t>
  </si>
  <si>
    <t>Revistas para los Estudiantes de las Escuelas Secundarias (MAS Ultra) (ZBUE)</t>
  </si>
  <si>
    <t>Robert E. Williams Photographic Collection: African-Americans in the Aug ... (ZLRW)</t>
  </si>
  <si>
    <t>Garden, Landscape &amp; Horticulture Index (ZBGA)</t>
  </si>
  <si>
    <t>Britannica Learning Zone (ZELZ)</t>
  </si>
  <si>
    <t>Catalog of U.S. Government Publications (ZDGC)</t>
  </si>
  <si>
    <t>Georgia Department of Archives &amp; History (ZNAH)</t>
  </si>
  <si>
    <t>DLG and other Public Databases</t>
  </si>
  <si>
    <t>LexisNexis</t>
  </si>
  <si>
    <t>Information Science &amp; Technology Abstract (ZBIS)</t>
  </si>
  <si>
    <t>Community Art in Atlanta, 1977-1987: Jim Alexander's Photographs of the  ... (ANAC)</t>
  </si>
  <si>
    <t>The Cornelius C. Platter Civil War Diary, 1864 - 1865 (ZLPD)</t>
  </si>
  <si>
    <t>Credo Reference (CRDO)</t>
  </si>
  <si>
    <t>Robert Toombs, Letters to Julia Ann DuBose Toombs, 1850-1867 (ZLRT)</t>
  </si>
  <si>
    <t>Samuel Hugh Hawkins Diary, January - July 1877 (HAWK)</t>
  </si>
  <si>
    <t>Searchasaurus: Middle Search Plus (ZPMS)</t>
  </si>
  <si>
    <t>For Our Mutual Benefit: The Athens Woman's Club and Social Reform, 1899- ... (AWCM)</t>
  </si>
  <si>
    <t>GAcollege411 (ZGAC)</t>
  </si>
  <si>
    <t>The 1936 Gainesville Tornado: Disaster and Recovery (TORN)</t>
  </si>
  <si>
    <t>The University Bumble Bee: From the Hargrett Rare Book and Manuscripts L ... (BUMB)</t>
  </si>
  <si>
    <t>University of Georgia Centennial Alumni Catalog from the Hargrett Rare B ... (CENT)</t>
  </si>
  <si>
    <t>Hospitality &amp; Tourism Index Complete (ZBHO)</t>
  </si>
  <si>
    <t>Beauty in Stone: The Industrial Films of the Georgia Marble Company (GMRB)</t>
  </si>
  <si>
    <t>Legal Collection (ZBLE)</t>
  </si>
  <si>
    <t>LexisNexis Academic (ZXAU)</t>
  </si>
  <si>
    <t>Literary Reference Center (ZBLR)</t>
  </si>
  <si>
    <t>MAS Ultra (ZBMA)</t>
  </si>
  <si>
    <t>MasterFILE Premier (ZBMP)</t>
  </si>
  <si>
    <t>MedicLatina (ZBMD)</t>
  </si>
  <si>
    <t>The Merck Manual (IMER)</t>
  </si>
  <si>
    <t>Native American Documents (ZZNA)</t>
  </si>
  <si>
    <t>NetLibrary (ZMNL)</t>
  </si>
  <si>
    <t>New York Times (ZZNY)</t>
  </si>
  <si>
    <t>NLM Gateway (ZNLM)</t>
  </si>
  <si>
    <t>Oxford English Dictionary (ZDOP)</t>
  </si>
  <si>
    <t>Pandora: Yearbook of the University of Georgia from the Hargrett Rare Bo ... (PAND)</t>
  </si>
  <si>
    <t>Platinum Periodicals (ZUPP)</t>
  </si>
  <si>
    <t>Pre-CINAHL: Nursing and Allied Health (ZBPC)</t>
  </si>
  <si>
    <t>Primary Search (ZBPS)</t>
  </si>
  <si>
    <t>ProQuest Databases (ZUPD)</t>
  </si>
  <si>
    <t>Revistas de Comercio (Business Source Premier) (ZBBE)</t>
  </si>
  <si>
    <t>Georgia - Attorney General's Office (ZNAG)</t>
  </si>
  <si>
    <t>Georgia Administrative Rules and Regulations (ZNAR)</t>
  </si>
  <si>
    <t>National Newspapers (ZUNP)</t>
  </si>
  <si>
    <t>New Georgia Encyclopedia (NGEN)</t>
  </si>
  <si>
    <t>Newspaper Source (ZBNS)</t>
  </si>
  <si>
    <t>NoveList (ZKNL)</t>
  </si>
  <si>
    <t>NoveList K-8 (ZKNE)</t>
  </si>
  <si>
    <t>PapersFirst (ZOPI)</t>
  </si>
  <si>
    <t>Ships for Victory: J.A. Jones Construction Company and Liberty Ships in  ... (VSBG)</t>
  </si>
  <si>
    <t>Social Science Information Gateway (ISOJ)</t>
  </si>
  <si>
    <t>Student Research Center (ZBST)</t>
  </si>
  <si>
    <t>Georgia Public Library Services (GPLS)</t>
  </si>
  <si>
    <t>Encyclopedia of Animals (ZBEA)</t>
  </si>
  <si>
    <t>Environment Complete (ZBEV)</t>
  </si>
  <si>
    <t>ERIC (at EBSCOhost) (ZBER)</t>
  </si>
  <si>
    <t>Fuente Academica (ZBFA)</t>
  </si>
  <si>
    <t>Georgia Government Publications (GGPD)</t>
  </si>
  <si>
    <t>GPO Monthly Catalog (ZOG1)</t>
  </si>
  <si>
    <t>Health Source: Consumer Edition (ZBHC)</t>
  </si>
  <si>
    <t>Health Source: Nursing / Academic Edition (ZBHN)</t>
  </si>
  <si>
    <t>Historic Architecture and Landscapes of Georgia: The Hubert Bond Owens a ... (LARC)</t>
  </si>
  <si>
    <t>History Reference Center (ZBHR)</t>
  </si>
  <si>
    <t>Georgia General Assembly (ZNLS)</t>
  </si>
  <si>
    <t>Georgia Historic Books (ZLGB)</t>
  </si>
  <si>
    <t>Georgia Legislative Documents (ZLGL)</t>
  </si>
  <si>
    <t>Georgia Library Catalogs (GLIB)</t>
  </si>
  <si>
    <t>Georgia Official and Statistical Register: "Georgia's Blue Book" (SREG)</t>
  </si>
  <si>
    <t>ProceedingsFirst (ZOP1)</t>
  </si>
  <si>
    <t>Professional Development Collection (ZBPD)</t>
  </si>
  <si>
    <t>ProQuest Newspapers (ZUPN)</t>
  </si>
  <si>
    <t>GIL Universal Catalog (ZGIL)</t>
  </si>
  <si>
    <t>Google (ZGOO)</t>
  </si>
  <si>
    <t>Google Scholar (ZGOS)</t>
  </si>
  <si>
    <t>History of the University of Georgia by Thomas Walter Reed (HUGA)</t>
  </si>
  <si>
    <t>Research Library (ZURL)</t>
  </si>
  <si>
    <t>Book Collection: Nonfiction (ZBNF)</t>
  </si>
  <si>
    <t>Book Index with Reviews (ZBIR)</t>
  </si>
  <si>
    <t>Britannica Elementary (ZEBK)</t>
  </si>
  <si>
    <t>Business Source Complete (ZBBC)</t>
  </si>
  <si>
    <t>CINAHL (ZBCN)</t>
  </si>
  <si>
    <t>CINAHL Plus with Full Text (ZBCF)</t>
  </si>
  <si>
    <t>CINAHL with Full Text (ZBCI)</t>
  </si>
  <si>
    <t>ClasePeriodica (ZOCP)</t>
  </si>
  <si>
    <t>Compton's by Britannica (ZEBM)</t>
  </si>
  <si>
    <t>Joseph Henry Lumpkin Family Papers (LUMP)</t>
  </si>
  <si>
    <t>Kids Search (ZBKS)</t>
  </si>
  <si>
    <t>Kids.gov (KGOV)</t>
  </si>
  <si>
    <t>Kids.gov (ZKGO)</t>
  </si>
  <si>
    <t>KidsClick! Web Search for Kids by Librarians (IKIE)</t>
  </si>
  <si>
    <t>LION (ZHLO)</t>
  </si>
  <si>
    <t>Literature Online Reference Edition (ZHLR)</t>
  </si>
  <si>
    <t>Southeastern Native American Documents, 1730-1842 (ZLNA)</t>
  </si>
  <si>
    <t>ArticleFirst (ZOSR)</t>
  </si>
  <si>
    <t>Arts of the United States (ARTS)</t>
  </si>
  <si>
    <t>Books in Print (ZWBP)</t>
  </si>
  <si>
    <t>Religion &amp; Philosophy Collection (ZBRP)</t>
  </si>
  <si>
    <t>Searches</t>
  </si>
  <si>
    <t>Full Text</t>
  </si>
  <si>
    <t>National Science Digital Library (NSDL)</t>
  </si>
  <si>
    <t>Catalogue of the trustees, officers, alumni and matriculates of the Univ ... (GACT)</t>
  </si>
  <si>
    <t>Civil Unrest in Camilla, Georgia, 1868 Collection (ZLCU)</t>
  </si>
  <si>
    <t>CollegeSource Online (ZFCS)</t>
  </si>
  <si>
    <t>Civil Rights Digital Library (CRDL)</t>
  </si>
  <si>
    <t>EBSCO Databases (ZBEH)</t>
  </si>
  <si>
    <t>Technical College System of Georgia (GDTE)</t>
  </si>
  <si>
    <t>Georgia Health Go Local (GOLO)</t>
  </si>
  <si>
    <t>Georgia State University Electronic Theses and Dissertations (SETD)</t>
  </si>
  <si>
    <t>Georgia Tech Theses and Dissertations (GTTD)</t>
  </si>
  <si>
    <t>GreenFILE (ZBGF)</t>
  </si>
  <si>
    <t>Oxford Art Online (ZVDA)</t>
  </si>
  <si>
    <t>ProQuest Nursing and Allied Health Source (ZUNU)</t>
  </si>
  <si>
    <t>Psychology &amp; Behavioral Sciences Collection (ZBPB)</t>
  </si>
  <si>
    <t>Regional Business News (ZBRN)</t>
  </si>
  <si>
    <t>The Red and Black: An Archive of The University of Georgia's Student New ... (GRAB)</t>
  </si>
  <si>
    <t>ERIC (ZOER)</t>
  </si>
  <si>
    <t>Science and Technology Collection (ZBSI)</t>
  </si>
  <si>
    <t>The Serials Directory (ZBSD)</t>
  </si>
  <si>
    <t>Sociological Collection (ZBSC)</t>
  </si>
  <si>
    <t>TOPICsearch (ZBTS)</t>
  </si>
  <si>
    <t>UGA SACS Compliance Documents (SACS)</t>
  </si>
  <si>
    <t>Vanishing Georgia (VANG)</t>
  </si>
  <si>
    <t>World Almanacs (ZOWA)</t>
  </si>
  <si>
    <t>World Data Analyst (ZEWD)</t>
  </si>
  <si>
    <t>World History Collection (ZBWH)</t>
  </si>
  <si>
    <t>WorldCat (ZOWC)</t>
  </si>
  <si>
    <t>WorldCat Dissertations and Theses (ZODT)</t>
  </si>
  <si>
    <t>Georgia Historic Newspapers (ZLGN)</t>
  </si>
  <si>
    <t>SKS WebSelect (ZSWS)</t>
  </si>
  <si>
    <t>ProQuest Nursing</t>
  </si>
  <si>
    <t>Career &amp; Technical Education (ZUCT)</t>
  </si>
  <si>
    <t>ProQuest Career &amp; Technical Education</t>
  </si>
  <si>
    <t>Cyrus F. Jenkins Civil War Diary, 1861-1862 (JENK)</t>
  </si>
  <si>
    <t>Digital Library of Georgia (DLG1)</t>
  </si>
  <si>
    <t>EBSCO Images (ZBIM)</t>
  </si>
  <si>
    <t>Ancestry Library Edition (ZUAL)</t>
  </si>
  <si>
    <t>Annual Reports of the Mayor of Savannah, Georgia, 1855-1917 (ZMOS)</t>
  </si>
  <si>
    <t>ArchivesUSA (Chadwyck-Healey) (ZHAU)</t>
  </si>
  <si>
    <t>Insurance Periodicals Index (ZBIN)</t>
  </si>
  <si>
    <t>ABI/INFORM Complete (ZUCA)</t>
  </si>
  <si>
    <t>ABI/INFORM Dateline (ZUAD)</t>
  </si>
  <si>
    <t>Academic Search Complete (ZBAC)</t>
  </si>
  <si>
    <t>Advanced Placement Source (ZBAD)</t>
  </si>
  <si>
    <t>AGRICOLA (ZBAG)</t>
  </si>
  <si>
    <t>Alt HealthWatch (ZBAH)</t>
  </si>
  <si>
    <t>Annals of American History (ZEBA)</t>
  </si>
  <si>
    <t>MEDLINE (ZBME)</t>
  </si>
  <si>
    <t>MEDLINE (ZOMD)</t>
  </si>
  <si>
    <t>Middle Search Plus (ZBMS)</t>
  </si>
  <si>
    <t>Computer Science Index (ZBCO)</t>
  </si>
  <si>
    <t>Computer Source (ZBCC)</t>
  </si>
  <si>
    <t>Consumer Health Complete (ZBCH)</t>
  </si>
  <si>
    <t>Dissertation Abstracts (ZUDI)</t>
  </si>
  <si>
    <t>E-Books Index (ZOBO)</t>
  </si>
  <si>
    <t>Enciclopedia Juvenil (ZEBJ)</t>
  </si>
  <si>
    <t>TCSG  /  FY09 GALILEO database usage summary  /  July 2008-June 2009</t>
  </si>
  <si>
    <t>CORE and TCSG Community</t>
  </si>
  <si>
    <t>TCSG / FY09 GALILEO Institution Usage Summary</t>
  </si>
  <si>
    <t>Paid for by other consortia or put into the package because of other consortia</t>
  </si>
  <si>
    <t>Public Databases</t>
  </si>
  <si>
    <t>TOTALS</t>
  </si>
  <si>
    <t>July 2008-June 2009</t>
  </si>
  <si>
    <t>NetLibrary</t>
  </si>
  <si>
    <t>Oxford</t>
  </si>
  <si>
    <t>Credo</t>
  </si>
  <si>
    <t>Gale</t>
  </si>
  <si>
    <t>Public and Digital Library of Georgia</t>
  </si>
  <si>
    <t>Sites</t>
  </si>
  <si>
    <t>Albany Technical College (ALBT)</t>
  </si>
  <si>
    <t>Altamaha Technical College (ALTA)</t>
  </si>
  <si>
    <t>Appalachian Technical College (PICT)</t>
  </si>
  <si>
    <t>Athens Technical College (ATH2)</t>
  </si>
  <si>
    <t>Atlanta Technical College (ATLT)</t>
  </si>
  <si>
    <t>Augusta Technical College (AUT1)</t>
  </si>
  <si>
    <t>Central Georgia Technical College (MAC2)</t>
  </si>
  <si>
    <t>Chattahoochee Technical College (CHT2)</t>
  </si>
  <si>
    <t>Columbus Technical College (COT1)</t>
  </si>
  <si>
    <t>Coosa Valley Technical College (COVT)</t>
  </si>
  <si>
    <t>DeKalb Technical College (DEKT)</t>
  </si>
  <si>
    <t>East Central Technical College (BHIT)</t>
  </si>
  <si>
    <t>Flint River Technical College (FRT1)</t>
  </si>
  <si>
    <t>Georgia Aviation and Technical College (GATC)</t>
  </si>
  <si>
    <t>Griffin Technical College (GRT1)</t>
  </si>
  <si>
    <t>Gwinnett Technical College (GWT1)</t>
  </si>
  <si>
    <t>Heart of Georgia Technical College (HEAT)</t>
  </si>
  <si>
    <t>Lanier Technical College (LANT)</t>
  </si>
  <si>
    <t>Middle Georgia Technical College (MGAT)</t>
  </si>
  <si>
    <t>Moultrie Technical College (MOUT)</t>
  </si>
  <si>
    <t>North Georgia Technical College (NGT1)</t>
  </si>
  <si>
    <t>North Metro Technical College (NMT1)</t>
  </si>
  <si>
    <t>Northwestern Technical College (WAL1)</t>
  </si>
  <si>
    <t>Ogeechee Technical College (OGT1)</t>
  </si>
  <si>
    <t>Okefenokee Technical College (OKET)</t>
  </si>
  <si>
    <t>Sandersville Technical College (SANT)</t>
  </si>
  <si>
    <t>Savannah Technical College (SAV2)</t>
  </si>
  <si>
    <t>South Georgia Technical College (SGT1)</t>
  </si>
  <si>
    <t>Southeastern Technical College (SOET)</t>
  </si>
  <si>
    <t>Southwest Georgia Technical College (THOT)</t>
  </si>
  <si>
    <t>Swainsboro Technical College (SWAT)</t>
  </si>
  <si>
    <t>Technical College System of Georgia Central Office (DTA1)</t>
  </si>
  <si>
    <t>Valdosta Technical College (VALT)</t>
  </si>
  <si>
    <t>West Central Technical College (CAT1)</t>
  </si>
  <si>
    <t>West Georgia Technical College (WGT1)</t>
  </si>
  <si>
    <t>Notes:</t>
  </si>
  <si>
    <t>Georgia Northwestern Technical College (GNT1)</t>
  </si>
  <si>
    <t>GVTC Angel (GVTC)</t>
  </si>
  <si>
    <t>All About Birds (AABI)</t>
  </si>
  <si>
    <t>American Museum of Natural History Resources for Learning (AMNH)</t>
  </si>
  <si>
    <t>Biology: The eSkeletons Project (ESKE)</t>
  </si>
  <si>
    <t>Career Resources Education Network (CREN)</t>
  </si>
  <si>
    <t>Chemistry: ChemEd Digital Library (CEDL)</t>
  </si>
  <si>
    <t>Columbus Public Library Association Minutes, January 1881 to April 1883 (CPLM)</t>
  </si>
  <si>
    <t>FDsys (FDSY)</t>
  </si>
  <si>
    <t>Georgia Stories (ZPGS)</t>
  </si>
  <si>
    <t>Google (Versión en Español) (IGSP)</t>
  </si>
  <si>
    <t>Integrated in all respects: Ed Friend's Highlander Folk School films a ... (EFHF)</t>
  </si>
  <si>
    <t>Macon Telegraph Archive (MACT)</t>
  </si>
  <si>
    <t>The Math Forum: Student Center (MFSC)</t>
  </si>
  <si>
    <t>Math: The Math Forum: Teacher's Place (MFTE)</t>
  </si>
  <si>
    <t>Math: Wolfram Functions Site (WMFS)</t>
  </si>
  <si>
    <t>Statistics: CAUSEWeb (CAWE)</t>
  </si>
  <si>
    <t>Thar's Gold in Them Thar Hills: Gold and Gold Mining in Georgia, 1830s ... (DAHL)</t>
  </si>
  <si>
    <t>Virtual Chemistry Lab (VCHL)</t>
  </si>
  <si>
    <t>WGBH Teachers' Domain (TEDO)</t>
  </si>
  <si>
    <t>Georgia State Fair, Macon, 1886-1960 (GSFR)</t>
  </si>
  <si>
    <t>Periodic Table Live! (PETL)</t>
  </si>
  <si>
    <t>PRISMS (ISMS)</t>
  </si>
  <si>
    <t>Sanborn® Fire Insurance Maps for Georgia Towns and Cities, 1884-1922 (SANB)</t>
  </si>
  <si>
    <t>NSDL Concept Map Tool (AAAS)</t>
  </si>
  <si>
    <t>Scholastic News Online (SNFK)</t>
  </si>
  <si>
    <t>GALILEO Toolbar (LIBX)</t>
  </si>
  <si>
    <t>Economía y Negocios (ZBEN)</t>
  </si>
  <si>
    <t>MLA International Bibliography (ZBML)</t>
  </si>
  <si>
    <t>Communication &amp; Mass Media Complete (ZBCM)</t>
  </si>
  <si>
    <t>Book Index with Reviews Entertainment (ZBIE)</t>
  </si>
  <si>
    <t>EBSCOhost Español (ZBES)</t>
  </si>
  <si>
    <t>Academic Search Premier (ZBAP)</t>
  </si>
  <si>
    <t>Revistas para Bibliotecas Públicas (MasterFILE Premier) (ZBPE)</t>
  </si>
  <si>
    <t>Encyclopedia of Animals (ZPEA)</t>
  </si>
  <si>
    <t>Business Source Premier Enhanced (ZBBA)</t>
  </si>
  <si>
    <t>PlanetaSaber (ZEPS)</t>
  </si>
  <si>
    <t>OCLC FirstSearch Subscription package</t>
  </si>
  <si>
    <t>Chadwyck-Healey (ProQuest Information and Learning)</t>
  </si>
  <si>
    <t>Chadwyck-Healey (ProQuest)</t>
  </si>
  <si>
    <t>Informe! (ZGIE)*</t>
  </si>
  <si>
    <t>Informe! (ZGIN)*</t>
  </si>
  <si>
    <t>Career Guidance Foundation (CGF)</t>
  </si>
  <si>
    <t>SIRS (ProQuest)</t>
  </si>
  <si>
    <t>SKS WebSelect (ZSWS)*</t>
  </si>
  <si>
    <t>CollegeSource Online (ZFCS)*</t>
  </si>
  <si>
    <t>Oxford Art Online (ZVDA)*</t>
  </si>
  <si>
    <t>NoveList (ZKNL)*</t>
  </si>
  <si>
    <t>NoveList K-8 (ZKNE)*</t>
  </si>
  <si>
    <t>Ancestry Library Edition (ZUAL)*</t>
  </si>
</sst>
</file>

<file path=xl/styles.xml><?xml version="1.0" encoding="utf-8"?>
<styleSheet xmlns="http://schemas.openxmlformats.org/spreadsheetml/2006/main">
  <numFmts count="2">
    <numFmt numFmtId="41" formatCode="_(* #,##0_);_(* \(#,##0\);_(* &quot;-&quot;_);_(@_)"/>
    <numFmt numFmtId="43" formatCode="_(* #,##0.00_);_(* \(#,##0.00\);_(* &quot;-&quot;??_);_(@_)"/>
  </numFmts>
  <fonts count="2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Verdana"/>
      <family val="2"/>
    </font>
    <font>
      <b/>
      <sz val="14"/>
      <name val="Arial"/>
      <family val="2"/>
    </font>
    <font>
      <b/>
      <sz val="12"/>
      <name val="Arial"/>
      <family val="2"/>
    </font>
    <font>
      <sz val="12"/>
      <name val="Arial"/>
      <family val="2"/>
    </font>
    <font>
      <b/>
      <sz val="12"/>
      <color indexed="8"/>
      <name val="Arial"/>
      <family val="2"/>
    </font>
    <font>
      <sz val="10"/>
      <name val="Arial"/>
      <family val="2"/>
    </font>
    <font>
      <b/>
      <sz val="10"/>
      <color indexed="8"/>
      <name val="Arial"/>
      <family val="2"/>
    </font>
    <font>
      <b/>
      <sz val="12"/>
      <color indexed="9"/>
      <name val="Arial"/>
      <family val="2"/>
    </font>
    <font>
      <b/>
      <sz val="11"/>
      <color theme="0"/>
      <name val="Arial"/>
      <family val="2"/>
    </font>
    <font>
      <b/>
      <sz val="12"/>
      <color theme="0"/>
      <name val="Arial"/>
      <family val="2"/>
    </font>
    <font>
      <b/>
      <i/>
      <sz val="10"/>
      <name val="Arial"/>
      <family val="2"/>
    </font>
    <font>
      <sz val="8"/>
      <name val="Arial"/>
      <family val="2"/>
    </font>
    <font>
      <sz val="8"/>
      <color theme="1"/>
      <name val="Calibri"/>
      <family val="2"/>
      <scheme val="minor"/>
    </font>
    <font>
      <sz val="8"/>
      <color indexed="8"/>
      <name val="Arial"/>
      <family val="2"/>
    </font>
    <font>
      <sz val="10"/>
      <color indexed="8"/>
      <name val="Arial"/>
      <family val="2"/>
    </font>
    <font>
      <sz val="10"/>
      <name val="Arial"/>
      <family val="2"/>
    </font>
    <font>
      <sz val="8"/>
      <color theme="1"/>
      <name val="Arial"/>
      <family val="2"/>
    </font>
  </fonts>
  <fills count="24">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theme="5" tint="0.59999389629810485"/>
        <bgColor indexed="64"/>
      </patternFill>
    </fill>
    <fill>
      <patternFill patternType="solid">
        <fgColor indexed="63"/>
        <bgColor indexed="64"/>
      </patternFill>
    </fill>
    <fill>
      <patternFill patternType="solid">
        <fgColor theme="1" tint="0.34998626667073579"/>
        <bgColor indexed="64"/>
      </patternFill>
    </fill>
    <fill>
      <patternFill patternType="solid">
        <fgColor indexed="62"/>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FFC0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446">
    <xf numFmtId="0" fontId="0"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41" fontId="2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41" fontId="21"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41" fontId="4" fillId="0" borderId="0" applyFont="0" applyFill="0" applyBorder="0" applyAlignment="0" applyProtection="0"/>
    <xf numFmtId="41" fontId="21" fillId="0" borderId="0" applyFont="0" applyFill="0" applyBorder="0" applyAlignment="0" applyProtection="0"/>
    <xf numFmtId="0" fontId="21" fillId="0" borderId="0"/>
    <xf numFmtId="41" fontId="21"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41" fontId="4" fillId="0" borderId="0" applyFont="0" applyFill="0" applyBorder="0" applyAlignment="0" applyProtection="0"/>
    <xf numFmtId="41" fontId="21" fillId="0" borderId="0" applyFont="0" applyFill="0" applyBorder="0" applyAlignment="0" applyProtection="0"/>
    <xf numFmtId="0" fontId="21"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41" fontId="4" fillId="0" borderId="0" applyFont="0" applyFill="0" applyBorder="0" applyAlignment="0" applyProtection="0"/>
    <xf numFmtId="41" fontId="21" fillId="0" borderId="0" applyFont="0" applyFill="0" applyBorder="0" applyAlignment="0" applyProtection="0"/>
    <xf numFmtId="0" fontId="21"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21" fillId="0" borderId="0"/>
    <xf numFmtId="41" fontId="4" fillId="0" borderId="0" applyFont="0" applyFill="0" applyBorder="0" applyAlignment="0" applyProtection="0"/>
    <xf numFmtId="41" fontId="21" fillId="0" borderId="0" applyFont="0" applyFill="0" applyBorder="0" applyAlignment="0" applyProtection="0"/>
    <xf numFmtId="0" fontId="21" fillId="0" borderId="0"/>
    <xf numFmtId="41" fontId="4" fillId="0" borderId="0" applyFont="0" applyFill="0" applyBorder="0" applyAlignment="0" applyProtection="0"/>
    <xf numFmtId="0" fontId="4" fillId="0" borderId="0"/>
    <xf numFmtId="0" fontId="4" fillId="0" borderId="0"/>
    <xf numFmtId="0" fontId="4" fillId="0" borderId="0"/>
    <xf numFmtId="0" fontId="21" fillId="0" borderId="0"/>
    <xf numFmtId="41" fontId="4" fillId="0" borderId="0" applyFont="0" applyFill="0" applyBorder="0" applyAlignment="0" applyProtection="0"/>
    <xf numFmtId="41" fontId="21" fillId="0" borderId="0" applyFont="0" applyFill="0" applyBorder="0" applyAlignment="0" applyProtection="0"/>
    <xf numFmtId="0" fontId="21" fillId="0" borderId="0"/>
    <xf numFmtId="41" fontId="4" fillId="0" borderId="0" applyFont="0" applyFill="0" applyBorder="0" applyAlignment="0" applyProtection="0"/>
    <xf numFmtId="0" fontId="4" fillId="0" borderId="0"/>
    <xf numFmtId="0" fontId="4" fillId="0" borderId="0"/>
    <xf numFmtId="0" fontId="4" fillId="0" borderId="0"/>
    <xf numFmtId="0" fontId="21" fillId="0" borderId="0"/>
    <xf numFmtId="41" fontId="4" fillId="0" borderId="0" applyFont="0" applyFill="0" applyBorder="0" applyAlignment="0" applyProtection="0"/>
    <xf numFmtId="41" fontId="21" fillId="0" borderId="0" applyFont="0" applyFill="0" applyBorder="0" applyAlignment="0" applyProtection="0"/>
    <xf numFmtId="0" fontId="21" fillId="0" borderId="0"/>
    <xf numFmtId="41" fontId="4" fillId="0" borderId="0" applyFont="0" applyFill="0" applyBorder="0" applyAlignment="0" applyProtection="0"/>
    <xf numFmtId="0" fontId="4" fillId="0" borderId="0"/>
    <xf numFmtId="0" fontId="4" fillId="0" borderId="0"/>
    <xf numFmtId="0" fontId="4" fillId="0" borderId="0"/>
    <xf numFmtId="0" fontId="21" fillId="0" borderId="0"/>
    <xf numFmtId="41" fontId="4" fillId="0" borderId="0" applyFont="0" applyFill="0" applyBorder="0" applyAlignment="0" applyProtection="0"/>
    <xf numFmtId="41" fontId="21" fillId="0" borderId="0" applyFont="0" applyFill="0" applyBorder="0" applyAlignment="0" applyProtection="0"/>
    <xf numFmtId="0" fontId="21" fillId="0" borderId="0"/>
    <xf numFmtId="41" fontId="4" fillId="0" borderId="0" applyFont="0" applyFill="0" applyBorder="0" applyAlignment="0" applyProtection="0"/>
    <xf numFmtId="0" fontId="4" fillId="0" borderId="0"/>
    <xf numFmtId="0" fontId="4" fillId="0" borderId="0"/>
    <xf numFmtId="0" fontId="4" fillId="0" borderId="0"/>
    <xf numFmtId="0" fontId="21" fillId="0" borderId="0"/>
    <xf numFmtId="41" fontId="4" fillId="0" borderId="0" applyFont="0" applyFill="0" applyBorder="0" applyAlignment="0" applyProtection="0"/>
    <xf numFmtId="41" fontId="21" fillId="0" borderId="0" applyFont="0" applyFill="0" applyBorder="0" applyAlignment="0" applyProtection="0"/>
    <xf numFmtId="0" fontId="21" fillId="0" borderId="0"/>
    <xf numFmtId="41" fontId="4" fillId="0" borderId="0" applyFont="0" applyFill="0" applyBorder="0" applyAlignment="0" applyProtection="0"/>
    <xf numFmtId="0" fontId="4" fillId="0" borderId="0"/>
    <xf numFmtId="0" fontId="21" fillId="0" borderId="0"/>
    <xf numFmtId="41" fontId="4" fillId="0" borderId="0" applyFont="0" applyFill="0" applyBorder="0" applyAlignment="0" applyProtection="0"/>
    <xf numFmtId="41" fontId="21"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41"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4" fillId="0" borderId="0" applyFont="0" applyFill="0" applyBorder="0" applyAlignment="0" applyProtection="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41" fontId="4" fillId="0" borderId="0" applyFont="0" applyFill="0" applyBorder="0" applyAlignment="0" applyProtection="0"/>
    <xf numFmtId="0" fontId="4" fillId="0" borderId="0"/>
    <xf numFmtId="0" fontId="2" fillId="0" borderId="0"/>
    <xf numFmtId="0" fontId="2" fillId="0" borderId="0"/>
    <xf numFmtId="0" fontId="2" fillId="0" borderId="0"/>
    <xf numFmtId="0" fontId="21"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41" fontId="21" fillId="0" borderId="0" applyFont="0" applyFill="0" applyBorder="0" applyAlignment="0" applyProtection="0"/>
    <xf numFmtId="41" fontId="4"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2" fillId="0" borderId="0"/>
    <xf numFmtId="0" fontId="4" fillId="0" borderId="0"/>
    <xf numFmtId="43" fontId="4" fillId="0" borderId="0" applyFont="0" applyFill="0" applyBorder="0" applyAlignment="0" applyProtection="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41"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41" fontId="4" fillId="0" borderId="0" applyFont="0" applyFill="0" applyBorder="0" applyAlignment="0" applyProtection="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2" fillId="0" borderId="0"/>
    <xf numFmtId="0" fontId="4" fillId="0" borderId="0"/>
    <xf numFmtId="41"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2"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cellStyleXfs>
  <cellXfs count="398">
    <xf numFmtId="0" fontId="0" fillId="0" borderId="0" xfId="0"/>
    <xf numFmtId="0" fontId="0" fillId="2" borderId="1" xfId="0" applyFill="1" applyBorder="1"/>
    <xf numFmtId="0" fontId="0" fillId="3" borderId="1" xfId="0" applyFill="1" applyBorder="1"/>
    <xf numFmtId="0" fontId="0" fillId="4" borderId="1" xfId="0" applyFill="1" applyBorder="1"/>
    <xf numFmtId="0" fontId="0" fillId="5" borderId="3" xfId="0" applyFill="1" applyBorder="1"/>
    <xf numFmtId="0" fontId="0" fillId="0" borderId="0" xfId="0" applyFill="1"/>
    <xf numFmtId="0" fontId="5" fillId="6" borderId="4" xfId="0" applyFont="1" applyFill="1" applyBorder="1" applyAlignment="1">
      <alignment vertical="center"/>
    </xf>
    <xf numFmtId="0" fontId="0" fillId="6" borderId="5" xfId="0" applyFill="1" applyBorder="1"/>
    <xf numFmtId="0" fontId="0" fillId="4" borderId="3" xfId="0" applyFill="1" applyBorder="1"/>
    <xf numFmtId="0" fontId="8" fillId="6" borderId="4" xfId="0" applyFont="1" applyFill="1" applyBorder="1"/>
    <xf numFmtId="0" fontId="0" fillId="4" borderId="6" xfId="0" applyFill="1" applyBorder="1"/>
    <xf numFmtId="0" fontId="5" fillId="2" borderId="7" xfId="0" applyFont="1" applyFill="1" applyBorder="1"/>
    <xf numFmtId="0" fontId="5" fillId="4" borderId="8" xfId="0" applyFont="1" applyFill="1" applyBorder="1" applyAlignment="1">
      <alignment horizontal="left"/>
    </xf>
    <xf numFmtId="41" fontId="0" fillId="4" borderId="1" xfId="1" applyFont="1" applyFill="1" applyBorder="1"/>
    <xf numFmtId="41" fontId="0" fillId="4" borderId="3" xfId="1" applyFont="1" applyFill="1" applyBorder="1"/>
    <xf numFmtId="41" fontId="5" fillId="2" borderId="7" xfId="1" applyFont="1" applyFill="1" applyBorder="1"/>
    <xf numFmtId="41" fontId="0" fillId="2" borderId="1" xfId="1" applyFont="1" applyFill="1" applyBorder="1"/>
    <xf numFmtId="41" fontId="0" fillId="3" borderId="1" xfId="1" applyFont="1" applyFill="1" applyBorder="1"/>
    <xf numFmtId="41" fontId="0" fillId="5" borderId="1" xfId="1" applyFont="1" applyFill="1" applyBorder="1"/>
    <xf numFmtId="41" fontId="0" fillId="5" borderId="3" xfId="1" applyFont="1" applyFill="1" applyBorder="1"/>
    <xf numFmtId="41" fontId="8" fillId="6" borderId="8" xfId="1" applyFont="1" applyFill="1" applyBorder="1"/>
    <xf numFmtId="41" fontId="0" fillId="7" borderId="1" xfId="1" applyFont="1" applyFill="1" applyBorder="1"/>
    <xf numFmtId="0" fontId="9" fillId="6" borderId="9" xfId="0" applyFont="1" applyFill="1" applyBorder="1"/>
    <xf numFmtId="0" fontId="0" fillId="4" borderId="10" xfId="0" applyFill="1" applyBorder="1"/>
    <xf numFmtId="41" fontId="0" fillId="4" borderId="10" xfId="1" applyFont="1" applyFill="1" applyBorder="1"/>
    <xf numFmtId="0" fontId="5" fillId="2" borderId="11" xfId="0" applyFont="1" applyFill="1" applyBorder="1"/>
    <xf numFmtId="41" fontId="0" fillId="2" borderId="3" xfId="1" applyFont="1" applyFill="1" applyBorder="1"/>
    <xf numFmtId="0" fontId="0" fillId="8" borderId="7" xfId="0" applyFill="1" applyBorder="1"/>
    <xf numFmtId="41" fontId="0" fillId="8" borderId="7" xfId="1" applyFont="1" applyFill="1" applyBorder="1"/>
    <xf numFmtId="0" fontId="0" fillId="5" borderId="7" xfId="0" applyFill="1" applyBorder="1"/>
    <xf numFmtId="41" fontId="0" fillId="5" borderId="7" xfId="1" applyFont="1" applyFill="1" applyBorder="1"/>
    <xf numFmtId="0" fontId="0" fillId="5" borderId="2" xfId="0" applyFill="1" applyBorder="1"/>
    <xf numFmtId="0" fontId="0" fillId="9" borderId="2" xfId="0" applyFill="1" applyBorder="1"/>
    <xf numFmtId="0" fontId="0" fillId="9" borderId="1" xfId="0" applyFill="1" applyBorder="1"/>
    <xf numFmtId="41" fontId="0" fillId="9" borderId="1" xfId="1" applyFont="1" applyFill="1" applyBorder="1"/>
    <xf numFmtId="0" fontId="0" fillId="9" borderId="7" xfId="0" applyFill="1" applyBorder="1"/>
    <xf numFmtId="41" fontId="0" fillId="9" borderId="7" xfId="1" applyFont="1" applyFill="1" applyBorder="1"/>
    <xf numFmtId="0" fontId="0" fillId="4" borderId="12" xfId="0" applyFill="1" applyBorder="1"/>
    <xf numFmtId="0" fontId="0" fillId="4" borderId="13" xfId="0" applyFill="1" applyBorder="1"/>
    <xf numFmtId="0" fontId="5" fillId="9" borderId="11" xfId="0" applyFont="1" applyFill="1" applyBorder="1"/>
    <xf numFmtId="0" fontId="5" fillId="3" borderId="14" xfId="0" applyFont="1" applyFill="1" applyBorder="1"/>
    <xf numFmtId="41" fontId="0" fillId="3" borderId="3" xfId="1" applyFont="1" applyFill="1" applyBorder="1"/>
    <xf numFmtId="0" fontId="5" fillId="4" borderId="14" xfId="0" applyFont="1" applyFill="1" applyBorder="1"/>
    <xf numFmtId="41" fontId="0" fillId="4" borderId="15" xfId="1" applyFont="1" applyFill="1" applyBorder="1"/>
    <xf numFmtId="0" fontId="5" fillId="10" borderId="16" xfId="0" applyFont="1" applyFill="1" applyBorder="1" applyAlignment="1">
      <alignment wrapText="1"/>
    </xf>
    <xf numFmtId="0" fontId="0" fillId="10" borderId="16" xfId="0" applyFill="1" applyBorder="1"/>
    <xf numFmtId="41" fontId="0" fillId="4" borderId="17" xfId="1" applyFont="1" applyFill="1" applyBorder="1"/>
    <xf numFmtId="41" fontId="0" fillId="4" borderId="18" xfId="1" applyFont="1" applyFill="1" applyBorder="1"/>
    <xf numFmtId="41" fontId="5" fillId="2" borderId="19" xfId="1" applyFont="1" applyFill="1" applyBorder="1"/>
    <xf numFmtId="41" fontId="0" fillId="2" borderId="17" xfId="1" applyFont="1" applyFill="1" applyBorder="1"/>
    <xf numFmtId="41" fontId="0" fillId="2" borderId="18" xfId="1" applyFont="1" applyFill="1" applyBorder="1"/>
    <xf numFmtId="0" fontId="0" fillId="10" borderId="20" xfId="0" applyFill="1" applyBorder="1"/>
    <xf numFmtId="0" fontId="5" fillId="5" borderId="11" xfId="0" applyFont="1" applyFill="1" applyBorder="1"/>
    <xf numFmtId="41" fontId="0" fillId="5" borderId="19" xfId="1" applyFont="1" applyFill="1" applyBorder="1"/>
    <xf numFmtId="0" fontId="0" fillId="10" borderId="20" xfId="0" applyFill="1" applyBorder="1" applyAlignment="1">
      <alignment wrapText="1"/>
    </xf>
    <xf numFmtId="41" fontId="0" fillId="5" borderId="18" xfId="1" applyFont="1" applyFill="1" applyBorder="1"/>
    <xf numFmtId="41" fontId="0" fillId="9" borderId="19" xfId="1" applyFont="1" applyFill="1" applyBorder="1"/>
    <xf numFmtId="0" fontId="0" fillId="10" borderId="16" xfId="0" applyFill="1" applyBorder="1" applyAlignment="1">
      <alignment wrapText="1"/>
    </xf>
    <xf numFmtId="41" fontId="0" fillId="9" borderId="17" xfId="1" applyFont="1" applyFill="1" applyBorder="1"/>
    <xf numFmtId="41" fontId="0" fillId="5" borderId="17" xfId="1" applyFont="1" applyFill="1" applyBorder="1"/>
    <xf numFmtId="41" fontId="0" fillId="3" borderId="18" xfId="1" applyFont="1" applyFill="1" applyBorder="1"/>
    <xf numFmtId="41" fontId="0" fillId="7" borderId="17" xfId="1" applyFont="1" applyFill="1" applyBorder="1"/>
    <xf numFmtId="0" fontId="12" fillId="4" borderId="11" xfId="0" applyFont="1" applyFill="1" applyBorder="1"/>
    <xf numFmtId="0" fontId="11" fillId="4" borderId="7" xfId="0" applyFont="1" applyFill="1" applyBorder="1"/>
    <xf numFmtId="0" fontId="0" fillId="8" borderId="22" xfId="0" applyFill="1" applyBorder="1"/>
    <xf numFmtId="41" fontId="0" fillId="8" borderId="22" xfId="1" applyFont="1" applyFill="1" applyBorder="1"/>
    <xf numFmtId="41" fontId="0" fillId="8" borderId="21" xfId="1" applyFont="1" applyFill="1" applyBorder="1"/>
    <xf numFmtId="0" fontId="0" fillId="7" borderId="23" xfId="0" applyFill="1" applyBorder="1"/>
    <xf numFmtId="41" fontId="0" fillId="7" borderId="22" xfId="1" applyFont="1" applyFill="1" applyBorder="1"/>
    <xf numFmtId="41" fontId="0" fillId="7" borderId="21" xfId="1" applyFont="1" applyFill="1" applyBorder="1"/>
    <xf numFmtId="0" fontId="5" fillId="7" borderId="11" xfId="0" applyFont="1" applyFill="1" applyBorder="1"/>
    <xf numFmtId="0" fontId="5" fillId="3" borderId="24" xfId="0" applyFont="1" applyFill="1" applyBorder="1" applyAlignment="1">
      <alignment horizontal="left"/>
    </xf>
    <xf numFmtId="41" fontId="5" fillId="2" borderId="0" xfId="1" applyFont="1" applyFill="1" applyBorder="1"/>
    <xf numFmtId="41" fontId="0" fillId="2" borderId="0" xfId="1" applyFont="1" applyFill="1" applyBorder="1"/>
    <xf numFmtId="0" fontId="8" fillId="6" borderId="16" xfId="0" applyFont="1" applyFill="1" applyBorder="1"/>
    <xf numFmtId="0" fontId="8" fillId="6" borderId="25" xfId="0" applyFont="1" applyFill="1" applyBorder="1"/>
    <xf numFmtId="0" fontId="5" fillId="2" borderId="26" xfId="0" applyFont="1" applyFill="1" applyBorder="1" applyAlignment="1">
      <alignment horizontal="left"/>
    </xf>
    <xf numFmtId="0" fontId="5" fillId="2" borderId="0" xfId="0" applyFont="1" applyFill="1" applyBorder="1"/>
    <xf numFmtId="0" fontId="0" fillId="2" borderId="0" xfId="0" applyFill="1" applyBorder="1"/>
    <xf numFmtId="0" fontId="0" fillId="9" borderId="3" xfId="0" applyFill="1" applyBorder="1"/>
    <xf numFmtId="0" fontId="0" fillId="3" borderId="2" xfId="0" applyFill="1" applyBorder="1"/>
    <xf numFmtId="41" fontId="11" fillId="3" borderId="10" xfId="1" applyFont="1" applyFill="1" applyBorder="1"/>
    <xf numFmtId="0" fontId="5" fillId="3" borderId="10" xfId="0" applyFont="1" applyFill="1" applyBorder="1"/>
    <xf numFmtId="0" fontId="0" fillId="4" borderId="22" xfId="0" applyFill="1" applyBorder="1"/>
    <xf numFmtId="0" fontId="5" fillId="5" borderId="14" xfId="0" applyFont="1" applyFill="1" applyBorder="1"/>
    <xf numFmtId="0" fontId="0" fillId="5" borderId="10" xfId="0" applyFill="1" applyBorder="1"/>
    <xf numFmtId="0" fontId="0" fillId="7" borderId="7" xfId="0" applyFill="1" applyBorder="1"/>
    <xf numFmtId="0" fontId="5" fillId="7" borderId="10" xfId="0" applyFont="1" applyFill="1" applyBorder="1"/>
    <xf numFmtId="41" fontId="5" fillId="7" borderId="10" xfId="1" applyFont="1" applyFill="1" applyBorder="1"/>
    <xf numFmtId="0" fontId="0" fillId="11" borderId="7" xfId="0" applyFill="1" applyBorder="1"/>
    <xf numFmtId="41" fontId="0" fillId="2" borderId="27" xfId="1" applyFont="1" applyFill="1" applyBorder="1"/>
    <xf numFmtId="41" fontId="5" fillId="2" borderId="27" xfId="1" applyFont="1" applyFill="1" applyBorder="1"/>
    <xf numFmtId="0" fontId="5" fillId="11" borderId="11" xfId="0" applyFont="1" applyFill="1" applyBorder="1"/>
    <xf numFmtId="0" fontId="5" fillId="7" borderId="14" xfId="0" applyFont="1" applyFill="1" applyBorder="1"/>
    <xf numFmtId="41" fontId="5" fillId="7" borderId="15" xfId="1" applyFont="1" applyFill="1" applyBorder="1"/>
    <xf numFmtId="41" fontId="11" fillId="3" borderId="15" xfId="1" applyFont="1" applyFill="1" applyBorder="1"/>
    <xf numFmtId="0" fontId="5" fillId="8" borderId="11" xfId="0" applyFont="1" applyFill="1" applyBorder="1"/>
    <xf numFmtId="41" fontId="0" fillId="8" borderId="19" xfId="1" applyFont="1" applyFill="1" applyBorder="1"/>
    <xf numFmtId="41" fontId="0" fillId="11" borderId="1" xfId="1" applyFont="1" applyFill="1" applyBorder="1"/>
    <xf numFmtId="41" fontId="0" fillId="11" borderId="17" xfId="1" applyFont="1" applyFill="1" applyBorder="1"/>
    <xf numFmtId="41" fontId="11" fillId="4" borderId="7" xfId="1" applyFont="1" applyFill="1" applyBorder="1"/>
    <xf numFmtId="41" fontId="11" fillId="4" borderId="19" xfId="1" applyFont="1" applyFill="1" applyBorder="1"/>
    <xf numFmtId="0" fontId="0" fillId="5" borderId="22" xfId="0" applyFill="1" applyBorder="1"/>
    <xf numFmtId="41" fontId="0" fillId="5" borderId="22" xfId="1" applyFont="1" applyFill="1" applyBorder="1"/>
    <xf numFmtId="41" fontId="0" fillId="5" borderId="21" xfId="1" applyFont="1" applyFill="1" applyBorder="1"/>
    <xf numFmtId="0" fontId="8" fillId="6" borderId="28" xfId="0" applyFont="1" applyFill="1" applyBorder="1"/>
    <xf numFmtId="41" fontId="8" fillId="4" borderId="8" xfId="1" applyFont="1" applyFill="1" applyBorder="1"/>
    <xf numFmtId="41" fontId="8" fillId="3" borderId="8" xfId="1" applyFont="1" applyFill="1" applyBorder="1"/>
    <xf numFmtId="41" fontId="8" fillId="2" borderId="26" xfId="1" applyFont="1" applyFill="1" applyBorder="1"/>
    <xf numFmtId="0" fontId="12" fillId="0" borderId="16" xfId="0" applyFont="1" applyFill="1" applyBorder="1"/>
    <xf numFmtId="41" fontId="8" fillId="6" borderId="29" xfId="1" applyFont="1" applyFill="1" applyBorder="1"/>
    <xf numFmtId="0" fontId="8" fillId="6" borderId="30" xfId="0" applyFont="1" applyFill="1" applyBorder="1"/>
    <xf numFmtId="0" fontId="8" fillId="6" borderId="31" xfId="0" applyFont="1" applyFill="1" applyBorder="1"/>
    <xf numFmtId="41" fontId="0" fillId="12" borderId="1" xfId="1" applyFont="1" applyFill="1" applyBorder="1"/>
    <xf numFmtId="41" fontId="0" fillId="12" borderId="17" xfId="1" applyFont="1" applyFill="1" applyBorder="1"/>
    <xf numFmtId="0" fontId="0" fillId="12" borderId="1" xfId="0" applyFill="1" applyBorder="1"/>
    <xf numFmtId="0" fontId="7" fillId="6" borderId="32" xfId="0" applyFont="1" applyFill="1" applyBorder="1" applyAlignment="1">
      <alignment horizontal="center"/>
    </xf>
    <xf numFmtId="0" fontId="7" fillId="6" borderId="34" xfId="0" applyFont="1" applyFill="1" applyBorder="1" applyAlignment="1">
      <alignment horizontal="center"/>
    </xf>
    <xf numFmtId="0" fontId="16" fillId="18" borderId="28" xfId="0" applyFont="1" applyFill="1" applyBorder="1" applyAlignment="1">
      <alignment horizontal="center"/>
    </xf>
    <xf numFmtId="0" fontId="16" fillId="18" borderId="8" xfId="0" applyFont="1" applyFill="1" applyBorder="1" applyAlignment="1">
      <alignment horizontal="center"/>
    </xf>
    <xf numFmtId="0" fontId="16" fillId="18" borderId="26" xfId="0" applyFont="1" applyFill="1" applyBorder="1" applyAlignment="1">
      <alignment horizontal="center"/>
    </xf>
    <xf numFmtId="0" fontId="16" fillId="19" borderId="38" xfId="0" applyFont="1" applyFill="1" applyBorder="1" applyAlignment="1">
      <alignment horizontal="center"/>
    </xf>
    <xf numFmtId="0" fontId="16" fillId="19" borderId="8" xfId="0" applyFont="1" applyFill="1" applyBorder="1" applyAlignment="1">
      <alignment horizontal="center"/>
    </xf>
    <xf numFmtId="0" fontId="16" fillId="19" borderId="24" xfId="0" applyFont="1" applyFill="1" applyBorder="1" applyAlignment="1">
      <alignment horizontal="center"/>
    </xf>
    <xf numFmtId="0" fontId="16" fillId="5" borderId="28" xfId="0" applyFont="1" applyFill="1" applyBorder="1" applyAlignment="1">
      <alignment horizontal="center"/>
    </xf>
    <xf numFmtId="0" fontId="16" fillId="5" borderId="8" xfId="0" applyFont="1" applyFill="1" applyBorder="1" applyAlignment="1">
      <alignment horizontal="center"/>
    </xf>
    <xf numFmtId="0" fontId="16" fillId="5" borderId="26" xfId="0" applyFont="1" applyFill="1" applyBorder="1" applyAlignment="1">
      <alignment horizontal="center"/>
    </xf>
    <xf numFmtId="0" fontId="16" fillId="11" borderId="28" xfId="0" applyFont="1" applyFill="1" applyBorder="1" applyAlignment="1">
      <alignment horizontal="center"/>
    </xf>
    <xf numFmtId="0" fontId="16" fillId="11" borderId="8" xfId="0" applyFont="1" applyFill="1" applyBorder="1" applyAlignment="1">
      <alignment horizontal="center"/>
    </xf>
    <xf numFmtId="0" fontId="16" fillId="11" borderId="26" xfId="0" applyFont="1" applyFill="1" applyBorder="1" applyAlignment="1">
      <alignment horizontal="center"/>
    </xf>
    <xf numFmtId="0" fontId="16" fillId="7" borderId="28" xfId="0" applyFont="1" applyFill="1" applyBorder="1" applyAlignment="1">
      <alignment horizontal="center"/>
    </xf>
    <xf numFmtId="0" fontId="16" fillId="7" borderId="8" xfId="0" applyFont="1" applyFill="1" applyBorder="1" applyAlignment="1">
      <alignment horizontal="center"/>
    </xf>
    <xf numFmtId="0" fontId="16" fillId="7" borderId="24" xfId="0" applyFont="1" applyFill="1" applyBorder="1" applyAlignment="1">
      <alignment horizontal="center"/>
    </xf>
    <xf numFmtId="0" fontId="16" fillId="3" borderId="38" xfId="0" applyFont="1" applyFill="1" applyBorder="1" applyAlignment="1">
      <alignment horizontal="center"/>
    </xf>
    <xf numFmtId="0" fontId="16" fillId="3" borderId="8" xfId="0" applyFont="1" applyFill="1" applyBorder="1" applyAlignment="1">
      <alignment horizontal="center"/>
    </xf>
    <xf numFmtId="0" fontId="16" fillId="3" borderId="24" xfId="0" applyFont="1" applyFill="1" applyBorder="1" applyAlignment="1">
      <alignment horizontal="center"/>
    </xf>
    <xf numFmtId="0" fontId="16" fillId="8" borderId="28" xfId="0" applyFont="1" applyFill="1" applyBorder="1" applyAlignment="1">
      <alignment horizontal="center"/>
    </xf>
    <xf numFmtId="0" fontId="16" fillId="8" borderId="8" xfId="0" applyFont="1" applyFill="1" applyBorder="1" applyAlignment="1">
      <alignment horizontal="center"/>
    </xf>
    <xf numFmtId="0" fontId="16" fillId="8" borderId="26" xfId="0" applyFont="1" applyFill="1" applyBorder="1" applyAlignment="1">
      <alignment horizontal="center"/>
    </xf>
    <xf numFmtId="41" fontId="0" fillId="5" borderId="2" xfId="1" applyNumberFormat="1" applyFont="1" applyFill="1" applyBorder="1"/>
    <xf numFmtId="41" fontId="0" fillId="7" borderId="44" xfId="1" applyNumberFormat="1" applyFont="1" applyFill="1" applyBorder="1"/>
    <xf numFmtId="41" fontId="0" fillId="8" borderId="44" xfId="1" applyNumberFormat="1" applyFont="1" applyFill="1" applyBorder="1"/>
    <xf numFmtId="41" fontId="0" fillId="8" borderId="42" xfId="1" applyNumberFormat="1" applyFont="1" applyFill="1" applyBorder="1"/>
    <xf numFmtId="41" fontId="0" fillId="8" borderId="15" xfId="1" applyNumberFormat="1" applyFont="1" applyFill="1" applyBorder="1"/>
    <xf numFmtId="41" fontId="0" fillId="6" borderId="45" xfId="0" applyNumberFormat="1" applyFill="1" applyBorder="1"/>
    <xf numFmtId="41" fontId="0" fillId="18" borderId="5" xfId="1" applyNumberFormat="1" applyFont="1" applyFill="1" applyBorder="1"/>
    <xf numFmtId="41" fontId="0" fillId="18" borderId="1" xfId="1" applyNumberFormat="1" applyFont="1" applyFill="1" applyBorder="1"/>
    <xf numFmtId="41" fontId="0" fillId="18" borderId="17" xfId="1" applyNumberFormat="1" applyFont="1" applyFill="1" applyBorder="1"/>
    <xf numFmtId="41" fontId="0" fillId="19" borderId="5" xfId="1" applyNumberFormat="1" applyFont="1" applyFill="1" applyBorder="1"/>
    <xf numFmtId="41" fontId="0" fillId="19" borderId="1" xfId="1" applyNumberFormat="1" applyFont="1" applyFill="1" applyBorder="1"/>
    <xf numFmtId="41" fontId="0" fillId="19" borderId="17" xfId="1" applyNumberFormat="1" applyFont="1" applyFill="1" applyBorder="1"/>
    <xf numFmtId="41" fontId="0" fillId="5" borderId="5" xfId="1" applyNumberFormat="1" applyFont="1" applyFill="1" applyBorder="1"/>
    <xf numFmtId="41" fontId="0" fillId="5" borderId="1" xfId="1" applyNumberFormat="1" applyFont="1" applyFill="1" applyBorder="1"/>
    <xf numFmtId="41" fontId="0" fillId="5" borderId="17" xfId="1" applyNumberFormat="1" applyFont="1" applyFill="1" applyBorder="1"/>
    <xf numFmtId="41" fontId="0" fillId="11" borderId="5" xfId="1" applyNumberFormat="1" applyFont="1" applyFill="1" applyBorder="1"/>
    <xf numFmtId="41" fontId="0" fillId="11" borderId="1" xfId="1" applyNumberFormat="1" applyFont="1" applyFill="1" applyBorder="1"/>
    <xf numFmtId="41" fontId="0" fillId="11" borderId="17" xfId="1" applyNumberFormat="1" applyFont="1" applyFill="1" applyBorder="1"/>
    <xf numFmtId="41" fontId="0" fillId="7" borderId="1" xfId="1" applyNumberFormat="1" applyFont="1" applyFill="1" applyBorder="1"/>
    <xf numFmtId="41" fontId="0" fillId="7" borderId="7" xfId="1" applyNumberFormat="1" applyFont="1" applyFill="1" applyBorder="1"/>
    <xf numFmtId="41" fontId="0" fillId="3" borderId="6" xfId="1" applyNumberFormat="1" applyFont="1" applyFill="1" applyBorder="1"/>
    <xf numFmtId="41" fontId="0" fillId="3" borderId="1" xfId="1" applyNumberFormat="1" applyFont="1" applyFill="1" applyBorder="1"/>
    <xf numFmtId="41" fontId="0" fillId="3" borderId="44" xfId="1" applyNumberFormat="1" applyFont="1" applyFill="1" applyBorder="1"/>
    <xf numFmtId="41" fontId="0" fillId="8" borderId="1" xfId="1" applyNumberFormat="1" applyFont="1" applyFill="1" applyBorder="1"/>
    <xf numFmtId="41" fontId="0" fillId="8" borderId="19" xfId="1" applyNumberFormat="1" applyFont="1" applyFill="1" applyBorder="1"/>
    <xf numFmtId="41" fontId="0" fillId="12" borderId="5" xfId="1" applyNumberFormat="1" applyFont="1" applyFill="1" applyBorder="1"/>
    <xf numFmtId="41" fontId="0" fillId="6" borderId="46" xfId="0" applyNumberFormat="1" applyFill="1" applyBorder="1"/>
    <xf numFmtId="41" fontId="8" fillId="6" borderId="30" xfId="0" applyNumberFormat="1" applyFont="1" applyFill="1" applyBorder="1"/>
    <xf numFmtId="41" fontId="8" fillId="6" borderId="28" xfId="1" applyNumberFormat="1" applyFont="1" applyFill="1" applyBorder="1"/>
    <xf numFmtId="41" fontId="8" fillId="6" borderId="8" xfId="1" applyNumberFormat="1" applyFont="1" applyFill="1" applyBorder="1"/>
    <xf numFmtId="41" fontId="8" fillId="6" borderId="26" xfId="1" applyNumberFormat="1" applyFont="1" applyFill="1" applyBorder="1"/>
    <xf numFmtId="41" fontId="8" fillId="6" borderId="38" xfId="1" applyNumberFormat="1" applyFont="1" applyFill="1" applyBorder="1"/>
    <xf numFmtId="41" fontId="8" fillId="6" borderId="24" xfId="1" applyNumberFormat="1" applyFont="1" applyFill="1" applyBorder="1"/>
    <xf numFmtId="41" fontId="8" fillId="6" borderId="48" xfId="1" applyNumberFormat="1" applyFont="1" applyFill="1" applyBorder="1"/>
    <xf numFmtId="41" fontId="8" fillId="6" borderId="49" xfId="1" applyNumberFormat="1" applyFont="1" applyFill="1" applyBorder="1"/>
    <xf numFmtId="41" fontId="8" fillId="6" borderId="50" xfId="1" applyNumberFormat="1" applyFont="1" applyFill="1" applyBorder="1"/>
    <xf numFmtId="41" fontId="8" fillId="17" borderId="26" xfId="1" applyNumberFormat="1" applyFont="1" applyFill="1" applyBorder="1"/>
    <xf numFmtId="41" fontId="8" fillId="17" borderId="28" xfId="1" applyNumberFormat="1" applyFont="1" applyFill="1" applyBorder="1"/>
    <xf numFmtId="41" fontId="8" fillId="17" borderId="8" xfId="1" applyNumberFormat="1" applyFont="1" applyFill="1" applyBorder="1"/>
    <xf numFmtId="0" fontId="17" fillId="18" borderId="16" xfId="0" applyFont="1" applyFill="1" applyBorder="1"/>
    <xf numFmtId="0" fontId="0" fillId="18" borderId="0" xfId="0" applyFill="1" applyBorder="1"/>
    <xf numFmtId="0" fontId="0" fillId="18" borderId="27" xfId="0" applyFill="1" applyBorder="1"/>
    <xf numFmtId="0" fontId="17" fillId="19" borderId="0" xfId="0" applyFont="1" applyFill="1" applyBorder="1"/>
    <xf numFmtId="0" fontId="17" fillId="5" borderId="0" xfId="0" applyFont="1" applyFill="1" applyBorder="1"/>
    <xf numFmtId="0" fontId="17" fillId="11" borderId="36" xfId="0" applyFont="1" applyFill="1" applyBorder="1"/>
    <xf numFmtId="0" fontId="17" fillId="11" borderId="35" xfId="0" applyFont="1" applyFill="1" applyBorder="1"/>
    <xf numFmtId="0" fontId="17" fillId="7" borderId="36" xfId="0" applyFont="1" applyFill="1" applyBorder="1"/>
    <xf numFmtId="0" fontId="17" fillId="7" borderId="35" xfId="0" applyFont="1" applyFill="1" applyBorder="1"/>
    <xf numFmtId="0" fontId="17" fillId="3" borderId="0" xfId="0" applyFont="1" applyFill="1" applyBorder="1"/>
    <xf numFmtId="0" fontId="17" fillId="4" borderId="25" xfId="10" applyFont="1" applyFill="1" applyBorder="1"/>
    <xf numFmtId="0" fontId="17" fillId="18" borderId="31" xfId="0" applyFont="1" applyFill="1" applyBorder="1"/>
    <xf numFmtId="0" fontId="17" fillId="18" borderId="33" xfId="0" applyFont="1" applyFill="1" applyBorder="1"/>
    <xf numFmtId="0" fontId="17" fillId="8" borderId="35" xfId="0" applyFont="1" applyFill="1" applyBorder="1"/>
    <xf numFmtId="0" fontId="17" fillId="5" borderId="36" xfId="0" applyFont="1" applyFill="1" applyBorder="1"/>
    <xf numFmtId="0" fontId="17" fillId="5" borderId="35" xfId="0" applyFont="1" applyFill="1" applyBorder="1"/>
    <xf numFmtId="0" fontId="17" fillId="12" borderId="16" xfId="0" applyFont="1" applyFill="1" applyBorder="1"/>
    <xf numFmtId="0" fontId="17" fillId="12" borderId="0" xfId="0" applyFont="1" applyFill="1" applyBorder="1"/>
    <xf numFmtId="0" fontId="17" fillId="12" borderId="27" xfId="0" applyFont="1" applyFill="1" applyBorder="1"/>
    <xf numFmtId="0" fontId="0" fillId="0" borderId="0" xfId="0" applyFill="1" applyBorder="1"/>
    <xf numFmtId="0" fontId="19" fillId="18" borderId="16" xfId="0" applyFont="1" applyFill="1" applyBorder="1"/>
    <xf numFmtId="0" fontId="20" fillId="18" borderId="0" xfId="0" applyFont="1" applyFill="1" applyBorder="1"/>
    <xf numFmtId="0" fontId="20" fillId="18" borderId="27" xfId="0" applyFont="1" applyFill="1" applyBorder="1"/>
    <xf numFmtId="0" fontId="17" fillId="18" borderId="16" xfId="8" applyFont="1" applyFill="1" applyBorder="1" applyAlignment="1"/>
    <xf numFmtId="0" fontId="17" fillId="4" borderId="16" xfId="10" applyFont="1" applyFill="1" applyBorder="1"/>
    <xf numFmtId="0" fontId="19" fillId="18" borderId="0" xfId="0" applyFont="1" applyFill="1" applyBorder="1"/>
    <xf numFmtId="0" fontId="19" fillId="18" borderId="27" xfId="0" applyFont="1" applyFill="1" applyBorder="1"/>
    <xf numFmtId="0" fontId="17" fillId="19" borderId="27" xfId="0" applyFont="1" applyFill="1" applyBorder="1"/>
    <xf numFmtId="0" fontId="17" fillId="4" borderId="36" xfId="10" applyFont="1" applyFill="1" applyBorder="1"/>
    <xf numFmtId="0" fontId="19" fillId="18" borderId="35" xfId="0" applyFont="1" applyFill="1" applyBorder="1"/>
    <xf numFmtId="0" fontId="19" fillId="18" borderId="37" xfId="0" applyFont="1" applyFill="1" applyBorder="1"/>
    <xf numFmtId="0" fontId="17" fillId="3" borderId="27" xfId="0" applyFont="1" applyFill="1" applyBorder="1"/>
    <xf numFmtId="0" fontId="17" fillId="3" borderId="16" xfId="0" applyFont="1" applyFill="1" applyBorder="1"/>
    <xf numFmtId="0" fontId="17" fillId="3" borderId="36" xfId="0" applyFont="1" applyFill="1" applyBorder="1"/>
    <xf numFmtId="0" fontId="17" fillId="3" borderId="35" xfId="0" applyFont="1" applyFill="1" applyBorder="1"/>
    <xf numFmtId="0" fontId="17" fillId="3" borderId="37" xfId="0" applyFont="1" applyFill="1" applyBorder="1"/>
    <xf numFmtId="0" fontId="17" fillId="19" borderId="35" xfId="0" applyFont="1" applyFill="1" applyBorder="1"/>
    <xf numFmtId="0" fontId="17" fillId="19" borderId="37" xfId="0" applyFont="1" applyFill="1" applyBorder="1"/>
    <xf numFmtId="0" fontId="17" fillId="18" borderId="0" xfId="0" applyFont="1" applyFill="1" applyBorder="1"/>
    <xf numFmtId="0" fontId="17" fillId="18" borderId="27" xfId="0" applyFont="1" applyFill="1" applyBorder="1"/>
    <xf numFmtId="0" fontId="17" fillId="18" borderId="36" xfId="0" applyFont="1" applyFill="1" applyBorder="1"/>
    <xf numFmtId="0" fontId="17" fillId="18" borderId="35" xfId="0" applyFont="1" applyFill="1" applyBorder="1"/>
    <xf numFmtId="0" fontId="17" fillId="18" borderId="37" xfId="0" applyFont="1" applyFill="1" applyBorder="1"/>
    <xf numFmtId="0" fontId="17" fillId="12" borderId="36" xfId="0" applyFont="1" applyFill="1" applyBorder="1"/>
    <xf numFmtId="0" fontId="17" fillId="12" borderId="35" xfId="0" applyFont="1" applyFill="1" applyBorder="1"/>
    <xf numFmtId="0" fontId="17" fillId="12" borderId="37" xfId="0" applyFont="1" applyFill="1" applyBorder="1"/>
    <xf numFmtId="0" fontId="0" fillId="0" borderId="0" xfId="0" applyAlignment="1">
      <alignment horizontal="left"/>
    </xf>
    <xf numFmtId="0" fontId="0" fillId="0" borderId="0" xfId="0" applyNumberFormat="1"/>
    <xf numFmtId="0" fontId="16" fillId="12" borderId="48" xfId="0" applyFont="1" applyFill="1" applyBorder="1" applyAlignment="1">
      <alignment horizontal="center"/>
    </xf>
    <xf numFmtId="0" fontId="16" fillId="12" borderId="49" xfId="0" applyFont="1" applyFill="1" applyBorder="1" applyAlignment="1">
      <alignment horizontal="center"/>
    </xf>
    <xf numFmtId="41" fontId="8" fillId="17" borderId="39" xfId="1" applyNumberFormat="1" applyFont="1" applyFill="1" applyBorder="1"/>
    <xf numFmtId="41" fontId="8" fillId="17" borderId="40" xfId="1" applyNumberFormat="1" applyFont="1" applyFill="1" applyBorder="1"/>
    <xf numFmtId="41" fontId="0" fillId="12" borderId="1" xfId="1" applyNumberFormat="1" applyFont="1" applyFill="1" applyBorder="1"/>
    <xf numFmtId="41" fontId="0" fillId="12" borderId="41" xfId="1" applyNumberFormat="1" applyFont="1" applyFill="1" applyBorder="1"/>
    <xf numFmtId="41" fontId="0" fillId="12" borderId="42" xfId="1" applyNumberFormat="1" applyFont="1" applyFill="1" applyBorder="1"/>
    <xf numFmtId="41" fontId="0" fillId="12" borderId="51" xfId="1" applyNumberFormat="1" applyFont="1" applyFill="1" applyBorder="1"/>
    <xf numFmtId="41" fontId="0" fillId="12" borderId="47" xfId="1" applyNumberFormat="1" applyFont="1" applyFill="1" applyBorder="1"/>
    <xf numFmtId="0" fontId="17" fillId="12" borderId="25" xfId="0" applyFont="1" applyFill="1" applyBorder="1"/>
    <xf numFmtId="0" fontId="17" fillId="12" borderId="31" xfId="0" applyFont="1" applyFill="1" applyBorder="1"/>
    <xf numFmtId="0" fontId="17" fillId="12" borderId="33" xfId="0" applyFont="1" applyFill="1" applyBorder="1"/>
    <xf numFmtId="41" fontId="0" fillId="5" borderId="14" xfId="1" applyNumberFormat="1" applyFont="1" applyFill="1" applyBorder="1"/>
    <xf numFmtId="41" fontId="0" fillId="5" borderId="19" xfId="1" applyNumberFormat="1" applyFont="1" applyFill="1" applyBorder="1"/>
    <xf numFmtId="0" fontId="16" fillId="7" borderId="26" xfId="0" applyFont="1" applyFill="1" applyBorder="1" applyAlignment="1">
      <alignment horizontal="center"/>
    </xf>
    <xf numFmtId="41" fontId="0" fillId="7" borderId="11" xfId="1" applyNumberFormat="1" applyFont="1" applyFill="1" applyBorder="1"/>
    <xf numFmtId="41" fontId="0" fillId="7" borderId="19" xfId="1" applyNumberFormat="1" applyFont="1" applyFill="1" applyBorder="1"/>
    <xf numFmtId="41" fontId="0" fillId="20" borderId="6" xfId="1" applyNumberFormat="1" applyFont="1" applyFill="1" applyBorder="1"/>
    <xf numFmtId="41" fontId="0" fillId="20" borderId="1" xfId="1" applyNumberFormat="1" applyFont="1" applyFill="1" applyBorder="1"/>
    <xf numFmtId="0" fontId="16" fillId="20" borderId="24" xfId="0" applyFont="1" applyFill="1" applyBorder="1" applyAlignment="1">
      <alignment horizontal="center"/>
    </xf>
    <xf numFmtId="0" fontId="16" fillId="20" borderId="8" xfId="0" applyFont="1" applyFill="1" applyBorder="1" applyAlignment="1">
      <alignment horizontal="center"/>
    </xf>
    <xf numFmtId="0" fontId="16" fillId="20" borderId="38" xfId="0" applyFont="1" applyFill="1" applyBorder="1" applyAlignment="1">
      <alignment horizontal="center"/>
    </xf>
    <xf numFmtId="41" fontId="0" fillId="20" borderId="44" xfId="1" applyNumberFormat="1" applyFont="1" applyFill="1" applyBorder="1"/>
    <xf numFmtId="0" fontId="17" fillId="20" borderId="16" xfId="0" applyFont="1" applyFill="1" applyBorder="1"/>
    <xf numFmtId="0" fontId="17" fillId="20" borderId="0" xfId="0" applyFont="1" applyFill="1" applyBorder="1"/>
    <xf numFmtId="0" fontId="17" fillId="20" borderId="27" xfId="0" applyFont="1" applyFill="1" applyBorder="1"/>
    <xf numFmtId="0" fontId="17" fillId="20" borderId="36" xfId="0" applyFont="1" applyFill="1" applyBorder="1"/>
    <xf numFmtId="0" fontId="17" fillId="20" borderId="35" xfId="0" applyFont="1" applyFill="1" applyBorder="1"/>
    <xf numFmtId="0" fontId="17" fillId="20" borderId="37" xfId="0" applyFont="1" applyFill="1" applyBorder="1"/>
    <xf numFmtId="41" fontId="0" fillId="21" borderId="18" xfId="1" applyNumberFormat="1" applyFont="1" applyFill="1" applyBorder="1"/>
    <xf numFmtId="0" fontId="18" fillId="22" borderId="37" xfId="25" applyFont="1" applyFill="1" applyBorder="1"/>
    <xf numFmtId="41" fontId="0" fillId="21" borderId="1" xfId="1" applyNumberFormat="1" applyFont="1" applyFill="1" applyBorder="1"/>
    <xf numFmtId="0" fontId="16" fillId="22" borderId="28" xfId="29" applyFont="1" applyFill="1" applyBorder="1" applyAlignment="1">
      <alignment horizontal="center"/>
    </xf>
    <xf numFmtId="0" fontId="19" fillId="19" borderId="9" xfId="25" applyFont="1" applyFill="1" applyBorder="1"/>
    <xf numFmtId="41" fontId="0" fillId="21" borderId="3" xfId="1" applyNumberFormat="1" applyFont="1" applyFill="1" applyBorder="1"/>
    <xf numFmtId="41" fontId="0" fillId="23" borderId="3" xfId="1" applyNumberFormat="1" applyFont="1" applyFill="1" applyBorder="1"/>
    <xf numFmtId="41" fontId="0" fillId="22" borderId="17" xfId="1" applyNumberFormat="1" applyFont="1" applyFill="1" applyBorder="1"/>
    <xf numFmtId="41" fontId="0" fillId="23" borderId="52" xfId="1" applyNumberFormat="1" applyFont="1" applyFill="1" applyBorder="1"/>
    <xf numFmtId="0" fontId="16" fillId="22" borderId="26" xfId="29" applyFont="1" applyFill="1" applyBorder="1" applyAlignment="1">
      <alignment horizontal="center"/>
    </xf>
    <xf numFmtId="0" fontId="16" fillId="19" borderId="26" xfId="397" applyFont="1" applyFill="1" applyBorder="1" applyAlignment="1">
      <alignment horizontal="center"/>
    </xf>
    <xf numFmtId="0" fontId="17" fillId="22" borderId="36" xfId="415" applyFont="1" applyFill="1" applyBorder="1"/>
    <xf numFmtId="41" fontId="0" fillId="22" borderId="52" xfId="1" applyNumberFormat="1" applyFont="1" applyFill="1" applyBorder="1"/>
    <xf numFmtId="0" fontId="16" fillId="23" borderId="28" xfId="32" applyFont="1" applyFill="1" applyBorder="1" applyAlignment="1">
      <alignment horizontal="center"/>
    </xf>
    <xf numFmtId="41" fontId="0" fillId="21" borderId="52" xfId="1" applyNumberFormat="1" applyFont="1" applyFill="1" applyBorder="1"/>
    <xf numFmtId="0" fontId="17" fillId="3" borderId="31" xfId="0" applyFont="1" applyFill="1" applyBorder="1"/>
    <xf numFmtId="0" fontId="17" fillId="19" borderId="36" xfId="0" applyFont="1" applyFill="1" applyBorder="1"/>
    <xf numFmtId="41" fontId="0" fillId="21" borderId="5" xfId="1" applyNumberFormat="1" applyFont="1" applyFill="1" applyBorder="1"/>
    <xf numFmtId="0" fontId="16" fillId="23" borderId="8" xfId="32" applyFont="1" applyFill="1" applyBorder="1" applyAlignment="1">
      <alignment horizontal="center"/>
    </xf>
    <xf numFmtId="0" fontId="16" fillId="23" borderId="26" xfId="32" applyFont="1" applyFill="1" applyBorder="1" applyAlignment="1">
      <alignment horizontal="center"/>
    </xf>
    <xf numFmtId="0" fontId="16" fillId="19" borderId="8" xfId="397" applyFont="1" applyFill="1" applyBorder="1" applyAlignment="1">
      <alignment horizontal="center"/>
    </xf>
    <xf numFmtId="41" fontId="0" fillId="23" borderId="17" xfId="1" applyNumberFormat="1" applyFont="1" applyFill="1" applyBorder="1"/>
    <xf numFmtId="41" fontId="0" fillId="23" borderId="5" xfId="1" applyNumberFormat="1" applyFont="1" applyFill="1" applyBorder="1"/>
    <xf numFmtId="41" fontId="0" fillId="21" borderId="17" xfId="1" applyNumberFormat="1" applyFont="1" applyFill="1" applyBorder="1"/>
    <xf numFmtId="41" fontId="0" fillId="22" borderId="18" xfId="1" applyNumberFormat="1" applyFont="1" applyFill="1" applyBorder="1"/>
    <xf numFmtId="41" fontId="0" fillId="19" borderId="52" xfId="1" applyNumberFormat="1" applyFont="1" applyFill="1" applyBorder="1"/>
    <xf numFmtId="0" fontId="18" fillId="23" borderId="35" xfId="25" applyFont="1" applyFill="1" applyBorder="1"/>
    <xf numFmtId="41" fontId="0" fillId="22" borderId="3" xfId="1" applyNumberFormat="1" applyFont="1" applyFill="1" applyBorder="1"/>
    <xf numFmtId="0" fontId="16" fillId="19" borderId="28" xfId="397" applyFont="1" applyFill="1" applyBorder="1" applyAlignment="1">
      <alignment horizontal="center"/>
    </xf>
    <xf numFmtId="41" fontId="0" fillId="19" borderId="3" xfId="1" applyNumberFormat="1" applyFont="1" applyFill="1" applyBorder="1"/>
    <xf numFmtId="0" fontId="19" fillId="19" borderId="4" xfId="407" applyFont="1" applyFill="1" applyBorder="1"/>
    <xf numFmtId="41" fontId="0" fillId="22" borderId="5" xfId="1" applyNumberFormat="1" applyFont="1" applyFill="1" applyBorder="1"/>
    <xf numFmtId="0" fontId="18" fillId="22" borderId="35" xfId="25" applyFont="1" applyFill="1" applyBorder="1"/>
    <xf numFmtId="41" fontId="0" fillId="23" borderId="1" xfId="1" applyNumberFormat="1" applyFont="1" applyFill="1" applyBorder="1"/>
    <xf numFmtId="41" fontId="0" fillId="19" borderId="18" xfId="1" applyNumberFormat="1" applyFont="1" applyFill="1" applyBorder="1"/>
    <xf numFmtId="0" fontId="17" fillId="19" borderId="25" xfId="0" applyFont="1" applyFill="1" applyBorder="1"/>
    <xf numFmtId="0" fontId="17" fillId="19" borderId="31" xfId="0" applyFont="1" applyFill="1" applyBorder="1"/>
    <xf numFmtId="0" fontId="17" fillId="19" borderId="16" xfId="0" applyFont="1" applyFill="1" applyBorder="1"/>
    <xf numFmtId="0" fontId="0" fillId="0" borderId="0" xfId="0"/>
    <xf numFmtId="0" fontId="5" fillId="2" borderId="11" xfId="0" applyFont="1" applyFill="1" applyBorder="1"/>
    <xf numFmtId="0" fontId="0" fillId="0" borderId="0" xfId="0"/>
    <xf numFmtId="0" fontId="16" fillId="19" borderId="28" xfId="397" applyFont="1" applyFill="1" applyBorder="1" applyAlignment="1">
      <alignment horizontal="center"/>
    </xf>
    <xf numFmtId="0" fontId="16" fillId="19" borderId="8" xfId="397" applyFont="1" applyFill="1" applyBorder="1" applyAlignment="1">
      <alignment horizontal="center"/>
    </xf>
    <xf numFmtId="0" fontId="16" fillId="19" borderId="26" xfId="397" applyFont="1" applyFill="1" applyBorder="1" applyAlignment="1">
      <alignment horizontal="center"/>
    </xf>
    <xf numFmtId="41" fontId="0" fillId="23" borderId="18" xfId="1" applyNumberFormat="1" applyFont="1" applyFill="1" applyBorder="1"/>
    <xf numFmtId="0" fontId="16" fillId="21" borderId="48" xfId="32" applyFont="1" applyFill="1" applyBorder="1" applyAlignment="1">
      <alignment horizontal="center"/>
    </xf>
    <xf numFmtId="0" fontId="16" fillId="21" borderId="49" xfId="32" applyFont="1" applyFill="1" applyBorder="1" applyAlignment="1">
      <alignment horizontal="center"/>
    </xf>
    <xf numFmtId="0" fontId="16" fillId="21" borderId="50" xfId="32" applyFont="1" applyFill="1" applyBorder="1" applyAlignment="1">
      <alignment horizontal="center"/>
    </xf>
    <xf numFmtId="0" fontId="17" fillId="23" borderId="36" xfId="413" applyFont="1" applyFill="1" applyBorder="1"/>
    <xf numFmtId="41" fontId="0" fillId="22" borderId="1" xfId="1" applyNumberFormat="1" applyFont="1" applyFill="1" applyBorder="1"/>
    <xf numFmtId="0" fontId="18" fillId="21" borderId="0" xfId="25" applyFont="1" applyFill="1" applyBorder="1"/>
    <xf numFmtId="0" fontId="18" fillId="21" borderId="35" xfId="25" applyFont="1" applyFill="1" applyBorder="1"/>
    <xf numFmtId="0" fontId="18" fillId="21" borderId="37" xfId="25" applyFont="1" applyFill="1" applyBorder="1"/>
    <xf numFmtId="0" fontId="22" fillId="21" borderId="16" xfId="8" applyFont="1" applyFill="1" applyBorder="1" applyAlignment="1"/>
    <xf numFmtId="0" fontId="22" fillId="21" borderId="36" xfId="8" applyFont="1" applyFill="1" applyBorder="1" applyAlignment="1"/>
    <xf numFmtId="0" fontId="18" fillId="21" borderId="27" xfId="25" applyFont="1" applyFill="1" applyBorder="1"/>
    <xf numFmtId="0" fontId="16" fillId="22" borderId="8" xfId="29" applyFont="1" applyFill="1" applyBorder="1" applyAlignment="1">
      <alignment horizontal="center"/>
    </xf>
    <xf numFmtId="0" fontId="17" fillId="3" borderId="33" xfId="0" applyFont="1" applyFill="1" applyBorder="1"/>
    <xf numFmtId="0" fontId="17" fillId="3" borderId="25" xfId="0" applyFont="1" applyFill="1" applyBorder="1"/>
    <xf numFmtId="0" fontId="17" fillId="18" borderId="25" xfId="0" applyFont="1" applyFill="1" applyBorder="1"/>
    <xf numFmtId="0" fontId="0" fillId="18" borderId="31" xfId="0" applyFill="1" applyBorder="1"/>
    <xf numFmtId="0" fontId="0" fillId="18" borderId="33" xfId="0" applyFill="1" applyBorder="1"/>
    <xf numFmtId="41" fontId="0" fillId="4" borderId="21" xfId="1" applyFont="1" applyFill="1" applyBorder="1"/>
    <xf numFmtId="0" fontId="16" fillId="12" borderId="53" xfId="0" applyFont="1" applyFill="1" applyBorder="1" applyAlignment="1">
      <alignment horizontal="center"/>
    </xf>
    <xf numFmtId="41" fontId="0" fillId="12" borderId="54" xfId="1" applyNumberFormat="1" applyFont="1" applyFill="1" applyBorder="1"/>
    <xf numFmtId="41" fontId="0" fillId="12" borderId="44" xfId="1" applyNumberFormat="1" applyFont="1" applyFill="1" applyBorder="1"/>
    <xf numFmtId="41" fontId="0" fillId="12" borderId="55" xfId="1" applyNumberFormat="1" applyFont="1" applyFill="1" applyBorder="1"/>
    <xf numFmtId="41" fontId="8" fillId="17" borderId="56" xfId="1" applyNumberFormat="1" applyFont="1" applyFill="1" applyBorder="1"/>
    <xf numFmtId="41" fontId="0" fillId="6" borderId="1" xfId="0" applyNumberFormat="1" applyFill="1" applyBorder="1"/>
    <xf numFmtId="41" fontId="0" fillId="6" borderId="5" xfId="0" applyNumberFormat="1" applyFill="1" applyBorder="1"/>
    <xf numFmtId="41" fontId="0" fillId="6" borderId="17" xfId="0" applyNumberFormat="1" applyFill="1" applyBorder="1"/>
    <xf numFmtId="41" fontId="0" fillId="6" borderId="52" xfId="0" applyNumberFormat="1" applyFill="1" applyBorder="1"/>
    <xf numFmtId="41" fontId="0" fillId="6" borderId="3" xfId="0" applyNumberFormat="1" applyFill="1" applyBorder="1"/>
    <xf numFmtId="41" fontId="0" fillId="6" borderId="18" xfId="0" applyNumberFormat="1" applyFill="1" applyBorder="1"/>
    <xf numFmtId="41" fontId="0" fillId="6" borderId="57" xfId="0" applyNumberFormat="1" applyFill="1" applyBorder="1"/>
    <xf numFmtId="41" fontId="0" fillId="6" borderId="2" xfId="0" applyNumberFormat="1" applyFill="1" applyBorder="1"/>
    <xf numFmtId="41" fontId="0" fillId="6" borderId="58" xfId="0" applyNumberFormat="1" applyFill="1" applyBorder="1"/>
    <xf numFmtId="0" fontId="16" fillId="6" borderId="28" xfId="0" applyFont="1" applyFill="1" applyBorder="1" applyAlignment="1">
      <alignment horizontal="center"/>
    </xf>
    <xf numFmtId="0" fontId="16" fillId="6" borderId="8" xfId="0" applyFont="1" applyFill="1" applyBorder="1" applyAlignment="1">
      <alignment horizontal="center"/>
    </xf>
    <xf numFmtId="0" fontId="16" fillId="6" borderId="26" xfId="0" applyFont="1" applyFill="1" applyBorder="1" applyAlignment="1">
      <alignment horizontal="center"/>
    </xf>
    <xf numFmtId="0" fontId="14" fillId="14" borderId="4" xfId="2" applyFont="1" applyFill="1" applyBorder="1" applyAlignment="1">
      <alignment horizontal="center" vertical="center"/>
    </xf>
    <xf numFmtId="0" fontId="14" fillId="14" borderId="9" xfId="2" applyFont="1" applyFill="1" applyBorder="1" applyAlignment="1">
      <alignment horizontal="center" vertical="center"/>
    </xf>
    <xf numFmtId="0" fontId="8" fillId="19" borderId="4" xfId="364" applyFont="1" applyFill="1" applyBorder="1" applyAlignment="1">
      <alignment horizontal="center"/>
    </xf>
    <xf numFmtId="0" fontId="8" fillId="19" borderId="9" xfId="364" applyFont="1" applyFill="1" applyBorder="1" applyAlignment="1">
      <alignment horizontal="center"/>
    </xf>
    <xf numFmtId="0" fontId="8" fillId="19" borderId="29" xfId="364" applyFont="1" applyFill="1" applyBorder="1" applyAlignment="1">
      <alignment horizontal="center"/>
    </xf>
    <xf numFmtId="0" fontId="8" fillId="21" borderId="4" xfId="358" applyFont="1" applyFill="1" applyBorder="1" applyAlignment="1">
      <alignment horizontal="center"/>
    </xf>
    <xf numFmtId="0" fontId="8" fillId="21" borderId="9" xfId="358" applyFont="1" applyFill="1" applyBorder="1" applyAlignment="1">
      <alignment horizontal="center"/>
    </xf>
    <xf numFmtId="0" fontId="8" fillId="21" borderId="29" xfId="358" applyFont="1" applyFill="1" applyBorder="1" applyAlignment="1">
      <alignment horizontal="center"/>
    </xf>
    <xf numFmtId="0" fontId="8" fillId="23" borderId="4" xfId="358" applyFont="1" applyFill="1" applyBorder="1" applyAlignment="1">
      <alignment horizontal="center"/>
    </xf>
    <xf numFmtId="0" fontId="8" fillId="23" borderId="9" xfId="358" applyFont="1" applyFill="1" applyBorder="1" applyAlignment="1">
      <alignment horizontal="center"/>
    </xf>
    <xf numFmtId="0" fontId="8" fillId="23" borderId="29" xfId="358" applyFont="1" applyFill="1" applyBorder="1" applyAlignment="1">
      <alignment horizontal="center"/>
    </xf>
    <xf numFmtId="0" fontId="8" fillId="22" borderId="4" xfId="356" applyFont="1" applyFill="1" applyBorder="1" applyAlignment="1">
      <alignment horizontal="center"/>
    </xf>
    <xf numFmtId="0" fontId="8" fillId="22" borderId="9" xfId="356" applyFont="1" applyFill="1" applyBorder="1" applyAlignment="1">
      <alignment horizontal="center"/>
    </xf>
    <xf numFmtId="0" fontId="8" fillId="22" borderId="29" xfId="356" applyFont="1" applyFill="1" applyBorder="1" applyAlignment="1">
      <alignment horizontal="center"/>
    </xf>
    <xf numFmtId="0" fontId="15" fillId="16" borderId="4" xfId="3" applyFont="1" applyFill="1" applyBorder="1" applyAlignment="1" applyProtection="1">
      <alignment horizontal="center"/>
    </xf>
    <xf numFmtId="0" fontId="15" fillId="16" borderId="9" xfId="3" applyFont="1" applyFill="1" applyBorder="1" applyAlignment="1" applyProtection="1">
      <alignment horizontal="center"/>
    </xf>
    <xf numFmtId="0" fontId="8" fillId="17" borderId="41" xfId="0" applyFont="1" applyFill="1" applyBorder="1" applyAlignment="1">
      <alignment horizontal="center" vertical="center" wrapText="1"/>
    </xf>
    <xf numFmtId="0" fontId="8" fillId="17" borderId="42" xfId="0" applyFont="1" applyFill="1" applyBorder="1" applyAlignment="1">
      <alignment horizontal="center" vertical="center" wrapText="1"/>
    </xf>
    <xf numFmtId="0" fontId="8" fillId="17" borderId="43" xfId="0" applyFont="1" applyFill="1" applyBorder="1" applyAlignment="1">
      <alignment horizontal="center" vertical="center" wrapText="1"/>
    </xf>
    <xf numFmtId="0" fontId="8" fillId="17" borderId="52" xfId="0" applyFont="1" applyFill="1" applyBorder="1" applyAlignment="1">
      <alignment horizontal="center" vertical="center" wrapText="1"/>
    </xf>
    <xf numFmtId="0" fontId="8" fillId="17" borderId="3" xfId="0" applyFont="1" applyFill="1" applyBorder="1" applyAlignment="1">
      <alignment horizontal="center" vertical="center" wrapText="1"/>
    </xf>
    <xf numFmtId="0" fontId="8" fillId="17" borderId="18" xfId="0" applyFont="1" applyFill="1" applyBorder="1" applyAlignment="1">
      <alignment horizontal="center" vertical="center" wrapText="1"/>
    </xf>
    <xf numFmtId="0" fontId="8" fillId="18" borderId="4" xfId="0" applyFont="1" applyFill="1" applyBorder="1" applyAlignment="1">
      <alignment horizontal="center"/>
    </xf>
    <xf numFmtId="0" fontId="8" fillId="18" borderId="9" xfId="0" applyFont="1" applyFill="1" applyBorder="1" applyAlignment="1">
      <alignment horizontal="center"/>
    </xf>
    <xf numFmtId="0" fontId="8" fillId="18" borderId="29" xfId="0" applyFont="1" applyFill="1" applyBorder="1" applyAlignment="1">
      <alignment horizontal="center"/>
    </xf>
    <xf numFmtId="0" fontId="8" fillId="19" borderId="4" xfId="4" applyFont="1" applyFill="1" applyBorder="1" applyAlignment="1">
      <alignment horizontal="center"/>
    </xf>
    <xf numFmtId="0" fontId="8" fillId="19" borderId="9" xfId="4" applyFont="1" applyFill="1" applyBorder="1" applyAlignment="1">
      <alignment horizontal="center"/>
    </xf>
    <xf numFmtId="0" fontId="8" fillId="19" borderId="29" xfId="4" applyFont="1" applyFill="1" applyBorder="1" applyAlignment="1">
      <alignment horizontal="center"/>
    </xf>
    <xf numFmtId="0" fontId="8" fillId="5" borderId="4" xfId="0" applyFont="1" applyFill="1" applyBorder="1" applyAlignment="1">
      <alignment horizontal="center"/>
    </xf>
    <xf numFmtId="0" fontId="8" fillId="5" borderId="9" xfId="0" applyFont="1" applyFill="1" applyBorder="1" applyAlignment="1">
      <alignment horizontal="center"/>
    </xf>
    <xf numFmtId="0" fontId="8" fillId="5" borderId="29" xfId="0" applyFont="1" applyFill="1" applyBorder="1" applyAlignment="1">
      <alignment horizontal="center"/>
    </xf>
    <xf numFmtId="0" fontId="8" fillId="11" borderId="4" xfId="0" applyFont="1" applyFill="1" applyBorder="1" applyAlignment="1">
      <alignment horizontal="center"/>
    </xf>
    <xf numFmtId="0" fontId="8" fillId="11" borderId="9" xfId="0" applyFont="1" applyFill="1" applyBorder="1" applyAlignment="1">
      <alignment horizontal="center"/>
    </xf>
    <xf numFmtId="0" fontId="8" fillId="11" borderId="29" xfId="0" applyFont="1" applyFill="1" applyBorder="1" applyAlignment="1">
      <alignment horizontal="center"/>
    </xf>
    <xf numFmtId="0" fontId="8" fillId="12" borderId="4" xfId="6" applyFont="1" applyFill="1" applyBorder="1" applyAlignment="1">
      <alignment horizontal="center"/>
    </xf>
    <xf numFmtId="0" fontId="8" fillId="12" borderId="9" xfId="6" applyFont="1" applyFill="1" applyBorder="1" applyAlignment="1">
      <alignment horizontal="center"/>
    </xf>
    <xf numFmtId="0" fontId="8" fillId="7" borderId="4" xfId="0" applyFont="1" applyFill="1" applyBorder="1" applyAlignment="1">
      <alignment horizontal="center"/>
    </xf>
    <xf numFmtId="0" fontId="8" fillId="7" borderId="9" xfId="0" applyFont="1" applyFill="1" applyBorder="1" applyAlignment="1">
      <alignment horizontal="center"/>
    </xf>
    <xf numFmtId="0" fontId="8" fillId="3" borderId="9" xfId="0" applyFont="1" applyFill="1" applyBorder="1" applyAlignment="1">
      <alignment horizontal="center"/>
    </xf>
    <xf numFmtId="0" fontId="8" fillId="8" borderId="4" xfId="0" applyFont="1" applyFill="1" applyBorder="1" applyAlignment="1">
      <alignment horizontal="center"/>
    </xf>
    <xf numFmtId="0" fontId="8" fillId="8" borderId="9" xfId="0" applyFont="1" applyFill="1" applyBorder="1" applyAlignment="1">
      <alignment horizontal="center"/>
    </xf>
    <xf numFmtId="0" fontId="8" fillId="8" borderId="29" xfId="0" applyFont="1" applyFill="1" applyBorder="1" applyAlignment="1">
      <alignment horizontal="center"/>
    </xf>
    <xf numFmtId="0" fontId="8" fillId="7" borderId="29" xfId="0" applyFont="1" applyFill="1" applyBorder="1" applyAlignment="1">
      <alignment horizontal="center"/>
    </xf>
    <xf numFmtId="0" fontId="13" fillId="13" borderId="4" xfId="0" applyFont="1" applyFill="1" applyBorder="1" applyAlignment="1">
      <alignment horizontal="center"/>
    </xf>
    <xf numFmtId="0" fontId="13" fillId="13" borderId="9" xfId="0" applyFont="1" applyFill="1" applyBorder="1" applyAlignment="1">
      <alignment horizontal="center"/>
    </xf>
    <xf numFmtId="0" fontId="13" fillId="13" borderId="29" xfId="0" applyFont="1" applyFill="1" applyBorder="1" applyAlignment="1">
      <alignment horizontal="center"/>
    </xf>
    <xf numFmtId="0" fontId="13" fillId="15" borderId="9" xfId="0" applyFont="1" applyFill="1" applyBorder="1" applyAlignment="1">
      <alignment horizontal="center"/>
    </xf>
    <xf numFmtId="0" fontId="13" fillId="15" borderId="29" xfId="0" applyFont="1" applyFill="1" applyBorder="1" applyAlignment="1">
      <alignment horizontal="center"/>
    </xf>
    <xf numFmtId="0" fontId="8" fillId="20" borderId="4" xfId="357" applyFont="1" applyFill="1" applyBorder="1" applyAlignment="1">
      <alignment horizontal="center"/>
    </xf>
    <xf numFmtId="0" fontId="8" fillId="20" borderId="9" xfId="357" applyFont="1" applyFill="1" applyBorder="1" applyAlignment="1">
      <alignment horizontal="center"/>
    </xf>
    <xf numFmtId="0" fontId="8" fillId="20" borderId="29" xfId="357" applyFont="1" applyFill="1" applyBorder="1" applyAlignment="1">
      <alignment horizontal="center"/>
    </xf>
    <xf numFmtId="0" fontId="8" fillId="6" borderId="4" xfId="0" applyFont="1" applyFill="1" applyBorder="1" applyAlignment="1">
      <alignment horizontal="center"/>
    </xf>
    <xf numFmtId="0" fontId="8" fillId="6" borderId="9" xfId="0" applyFont="1" applyFill="1" applyBorder="1" applyAlignment="1">
      <alignment horizontal="center"/>
    </xf>
    <xf numFmtId="0" fontId="8" fillId="6" borderId="29" xfId="0" applyFont="1" applyFill="1" applyBorder="1" applyAlignment="1">
      <alignment horizontal="center"/>
    </xf>
    <xf numFmtId="0" fontId="7" fillId="10" borderId="4" xfId="0" applyFont="1" applyFill="1" applyBorder="1" applyAlignment="1">
      <alignment horizontal="center"/>
    </xf>
    <xf numFmtId="0" fontId="7" fillId="10" borderId="9" xfId="0" applyFont="1" applyFill="1" applyBorder="1" applyAlignment="1">
      <alignment horizontal="center"/>
    </xf>
    <xf numFmtId="0" fontId="7" fillId="10" borderId="29" xfId="0" applyFont="1" applyFill="1" applyBorder="1" applyAlignment="1">
      <alignment horizontal="center"/>
    </xf>
    <xf numFmtId="0" fontId="10" fillId="6" borderId="4" xfId="0" applyFont="1" applyFill="1" applyBorder="1" applyAlignment="1">
      <alignment horizontal="center"/>
    </xf>
    <xf numFmtId="0" fontId="10" fillId="6" borderId="9" xfId="0" applyFont="1" applyFill="1" applyBorder="1" applyAlignment="1">
      <alignment horizontal="center"/>
    </xf>
    <xf numFmtId="0" fontId="10" fillId="6" borderId="29" xfId="0" applyFont="1" applyFill="1" applyBorder="1" applyAlignment="1">
      <alignment horizontal="center"/>
    </xf>
    <xf numFmtId="0" fontId="8" fillId="6" borderId="4" xfId="0" applyFont="1" applyFill="1" applyBorder="1" applyAlignment="1">
      <alignment horizontal="center" wrapText="1"/>
    </xf>
    <xf numFmtId="0" fontId="8" fillId="6" borderId="9" xfId="0" applyFont="1" applyFill="1" applyBorder="1" applyAlignment="1">
      <alignment horizontal="center" wrapText="1"/>
    </xf>
    <xf numFmtId="0" fontId="8" fillId="6" borderId="29" xfId="0" applyFont="1" applyFill="1" applyBorder="1" applyAlignment="1">
      <alignment horizontal="center" wrapText="1"/>
    </xf>
  </cellXfs>
  <cellStyles count="1446">
    <cellStyle name="Comma [0]" xfId="1" builtinId="6"/>
    <cellStyle name="Comma [0] 12" xfId="12"/>
    <cellStyle name="Comma [0] 12 10" xfId="426"/>
    <cellStyle name="Comma [0] 12 11" xfId="677"/>
    <cellStyle name="Comma [0] 12 12" xfId="691"/>
    <cellStyle name="Comma [0] 12 13" xfId="703"/>
    <cellStyle name="Comma [0] 12 14" xfId="712"/>
    <cellStyle name="Comma [0] 12 15" xfId="720"/>
    <cellStyle name="Comma [0] 12 16" xfId="728"/>
    <cellStyle name="Comma [0] 12 17" xfId="736"/>
    <cellStyle name="Comma [0] 12 18" xfId="744"/>
    <cellStyle name="Comma [0] 12 19" xfId="750"/>
    <cellStyle name="Comma [0] 12 2" xfId="13"/>
    <cellStyle name="Comma [0] 12 20" xfId="755"/>
    <cellStyle name="Comma [0] 12 21" xfId="957"/>
    <cellStyle name="Comma [0] 12 22" xfId="1076"/>
    <cellStyle name="Comma [0] 12 23" xfId="764"/>
    <cellStyle name="Comma [0] 12 24" xfId="1113"/>
    <cellStyle name="Comma [0] 12 3" xfId="14"/>
    <cellStyle name="Comma [0] 12 4" xfId="15"/>
    <cellStyle name="Comma [0] 12 5" xfId="16"/>
    <cellStyle name="Comma [0] 12 6" xfId="17"/>
    <cellStyle name="Comma [0] 12 7" xfId="18"/>
    <cellStyle name="Comma [0] 12 8" xfId="19"/>
    <cellStyle name="Comma [0] 12 9" xfId="20"/>
    <cellStyle name="Comma [0] 16" xfId="1405"/>
    <cellStyle name="Comma [0] 2" xfId="21"/>
    <cellStyle name="Comma [0] 2 10" xfId="729"/>
    <cellStyle name="Comma [0] 2 10 2" xfId="1308"/>
    <cellStyle name="Comma [0] 2 11" xfId="737"/>
    <cellStyle name="Comma [0] 2 11 2" xfId="1358"/>
    <cellStyle name="Comma [0] 2 12" xfId="745"/>
    <cellStyle name="Comma [0] 2 12 2" xfId="1285"/>
    <cellStyle name="Comma [0] 2 13" xfId="751"/>
    <cellStyle name="Comma [0] 2 13 2" xfId="1279"/>
    <cellStyle name="Comma [0] 2 14" xfId="1223"/>
    <cellStyle name="Comma [0] 2 2" xfId="22"/>
    <cellStyle name="Comma [0] 2 3" xfId="23"/>
    <cellStyle name="Comma [0] 2 4" xfId="425"/>
    <cellStyle name="Comma [0] 2 4 10" xfId="753"/>
    <cellStyle name="Comma [0] 2 4 11" xfId="754"/>
    <cellStyle name="Comma [0] 2 4 2" xfId="681"/>
    <cellStyle name="Comma [0] 2 4 3" xfId="694"/>
    <cellStyle name="Comma [0] 2 4 4" xfId="706"/>
    <cellStyle name="Comma [0] 2 4 5" xfId="715"/>
    <cellStyle name="Comma [0] 2 4 6" xfId="723"/>
    <cellStyle name="Comma [0] 2 4 7" xfId="731"/>
    <cellStyle name="Comma [0] 2 4 8" xfId="739"/>
    <cellStyle name="Comma [0] 2 4 9" xfId="747"/>
    <cellStyle name="Comma [0] 2 5" xfId="678"/>
    <cellStyle name="Comma [0] 2 5 2" xfId="1303"/>
    <cellStyle name="Comma [0] 2 6" xfId="692"/>
    <cellStyle name="Comma [0] 2 6 2" xfId="1390"/>
    <cellStyle name="Comma [0] 2 7" xfId="704"/>
    <cellStyle name="Comma [0] 2 7 2" xfId="1327"/>
    <cellStyle name="Comma [0] 2 8" xfId="713"/>
    <cellStyle name="Comma [0] 2 8 2" xfId="1333"/>
    <cellStyle name="Comma [0] 2 9" xfId="721"/>
    <cellStyle name="Comma [0] 2 9 2" xfId="1348"/>
    <cellStyle name="Comma [0] 3" xfId="680"/>
    <cellStyle name="Comma [0] 3 2" xfId="1356"/>
    <cellStyle name="Comma [0] 4" xfId="24"/>
    <cellStyle name="Comma [0] 5" xfId="1222"/>
    <cellStyle name="Comma [0] 5 2" xfId="1278"/>
    <cellStyle name="Comma [0] 6" xfId="11"/>
    <cellStyle name="Comma [0] 6 2" xfId="1331"/>
    <cellStyle name="Comma [0] 7" xfId="1297"/>
    <cellStyle name="Comma [0] 8" xfId="1395"/>
    <cellStyle name="Comma [0] 8 2" xfId="1417"/>
    <cellStyle name="Comma [0] 8 3" xfId="1262"/>
    <cellStyle name="Comma 2" xfId="1351"/>
    <cellStyle name="Comma 3" xfId="1342"/>
    <cellStyle name="Comma 4" xfId="1406"/>
    <cellStyle name="Comma 5" xfId="1268"/>
    <cellStyle name="Comma 6" xfId="1375"/>
    <cellStyle name="Comma 7" xfId="1319"/>
    <cellStyle name="Normal" xfId="0" builtinId="0"/>
    <cellStyle name="Normal 10" xfId="25"/>
    <cellStyle name="Normal 10 2" xfId="1324"/>
    <cellStyle name="Normal 11" xfId="26"/>
    <cellStyle name="Normal 11 2" xfId="1409"/>
    <cellStyle name="Normal 11 3" xfId="1277"/>
    <cellStyle name="Normal 12" xfId="27"/>
    <cellStyle name="Normal 12 2" xfId="1415"/>
    <cellStyle name="Normal 13" xfId="28"/>
    <cellStyle name="Normal 13 2" xfId="1349"/>
    <cellStyle name="Normal 14" xfId="29"/>
    <cellStyle name="Normal 14 2" xfId="1264"/>
    <cellStyle name="Normal 15" xfId="30"/>
    <cellStyle name="Normal 15 2" xfId="1320"/>
    <cellStyle name="Normal 15 3" xfId="1398"/>
    <cellStyle name="Normal 16" xfId="31"/>
    <cellStyle name="Normal 17" xfId="32"/>
    <cellStyle name="Normal 18" xfId="33"/>
    <cellStyle name="Normal 19" xfId="1269"/>
    <cellStyle name="Normal 19 2" xfId="1414"/>
    <cellStyle name="Normal 19 3" xfId="1289"/>
    <cellStyle name="Normal 2" xfId="1445"/>
    <cellStyle name="Normal 2 10" xfId="34"/>
    <cellStyle name="Normal 2 11" xfId="35"/>
    <cellStyle name="Normal 2 11 10" xfId="36"/>
    <cellStyle name="Normal 2 11 11" xfId="37"/>
    <cellStyle name="Normal 2 11 12" xfId="38"/>
    <cellStyle name="Normal 2 11 13" xfId="39"/>
    <cellStyle name="Normal 2 11 14" xfId="40"/>
    <cellStyle name="Normal 2 11 15" xfId="41"/>
    <cellStyle name="Normal 2 11 16" xfId="42"/>
    <cellStyle name="Normal 2 11 17" xfId="43"/>
    <cellStyle name="Normal 2 11 18" xfId="44"/>
    <cellStyle name="Normal 2 11 19" xfId="45"/>
    <cellStyle name="Normal 2 11 2" xfId="46"/>
    <cellStyle name="Normal 2 11 2 2" xfId="1295"/>
    <cellStyle name="Normal 2 11 2 3" xfId="1316"/>
    <cellStyle name="Normal 2 11 20" xfId="47"/>
    <cellStyle name="Normal 2 11 21" xfId="48"/>
    <cellStyle name="Normal 2 11 22" xfId="49"/>
    <cellStyle name="Normal 2 11 23" xfId="50"/>
    <cellStyle name="Normal 2 11 24" xfId="51"/>
    <cellStyle name="Normal 2 11 25" xfId="52"/>
    <cellStyle name="Normal 2 11 26" xfId="53"/>
    <cellStyle name="Normal 2 11 27" xfId="435"/>
    <cellStyle name="Normal 2 11 28" xfId="668"/>
    <cellStyle name="Normal 2 11 29" xfId="684"/>
    <cellStyle name="Normal 2 11 3" xfId="54"/>
    <cellStyle name="Normal 2 11 30" xfId="697"/>
    <cellStyle name="Normal 2 11 31" xfId="708"/>
    <cellStyle name="Normal 2 11 32" xfId="717"/>
    <cellStyle name="Normal 2 11 33" xfId="725"/>
    <cellStyle name="Normal 2 11 34" xfId="733"/>
    <cellStyle name="Normal 2 11 35" xfId="741"/>
    <cellStyle name="Normal 2 11 36" xfId="748"/>
    <cellStyle name="Normal 2 11 37" xfId="770"/>
    <cellStyle name="Normal 2 11 38" xfId="943"/>
    <cellStyle name="Normal 2 11 39" xfId="989"/>
    <cellStyle name="Normal 2 11 4" xfId="55"/>
    <cellStyle name="Normal 2 11 40" xfId="762"/>
    <cellStyle name="Normal 2 11 41" xfId="1092"/>
    <cellStyle name="Normal 2 11 5" xfId="56"/>
    <cellStyle name="Normal 2 11 6" xfId="57"/>
    <cellStyle name="Normal 2 11 7" xfId="58"/>
    <cellStyle name="Normal 2 11 8" xfId="59"/>
    <cellStyle name="Normal 2 11 9" xfId="60"/>
    <cellStyle name="Normal 2 12" xfId="61"/>
    <cellStyle name="Normal 2 13" xfId="62"/>
    <cellStyle name="Normal 2 14" xfId="63"/>
    <cellStyle name="Normal 2 15" xfId="64"/>
    <cellStyle name="Normal 2 16" xfId="65"/>
    <cellStyle name="Normal 2 17" xfId="66"/>
    <cellStyle name="Normal 2 18" xfId="67"/>
    <cellStyle name="Normal 2 19" xfId="68"/>
    <cellStyle name="Normal 2 2" xfId="69"/>
    <cellStyle name="Normal 2 2 10" xfId="1346"/>
    <cellStyle name="Normal 2 2 11" xfId="1274"/>
    <cellStyle name="Normal 2 2 12" xfId="1266"/>
    <cellStyle name="Normal 2 2 13" xfId="1317"/>
    <cellStyle name="Normal 2 2 2" xfId="1364"/>
    <cellStyle name="Normal 2 2 2 10" xfId="1276"/>
    <cellStyle name="Normal 2 2 2 11" xfId="1366"/>
    <cellStyle name="Normal 2 2 2 12" xfId="1275"/>
    <cellStyle name="Normal 2 2 2 13" xfId="1355"/>
    <cellStyle name="Normal 2 2 2 2" xfId="1255"/>
    <cellStyle name="Normal 2 2 2 2 2" xfId="1271"/>
    <cellStyle name="Normal 2 2 2 2 2 2" xfId="1370"/>
    <cellStyle name="Normal 2 2 2 3" xfId="1385"/>
    <cellStyle name="Normal 2 2 2 4" xfId="1418"/>
    <cellStyle name="Normal 2 2 2 5" xfId="1365"/>
    <cellStyle name="Normal 2 2 2 6" xfId="1371"/>
    <cellStyle name="Normal 2 2 2 7" xfId="1352"/>
    <cellStyle name="Normal 2 2 2 8" xfId="1388"/>
    <cellStyle name="Normal 2 2 2 9" xfId="1291"/>
    <cellStyle name="Normal 2 2 3" xfId="1357"/>
    <cellStyle name="Normal 2 2 3 2" xfId="1261"/>
    <cellStyle name="Normal 2 2 3 2 2" xfId="1258"/>
    <cellStyle name="Normal 2 2 4" xfId="1379"/>
    <cellStyle name="Normal 2 2 5" xfId="1296"/>
    <cellStyle name="Normal 2 2 6" xfId="1288"/>
    <cellStyle name="Normal 2 2 7" xfId="1412"/>
    <cellStyle name="Normal 2 2 8" xfId="1309"/>
    <cellStyle name="Normal 2 2 9" xfId="1315"/>
    <cellStyle name="Normal 2 20" xfId="70"/>
    <cellStyle name="Normal 2 21" xfId="71"/>
    <cellStyle name="Normal 2 22" xfId="72"/>
    <cellStyle name="Normal 2 23" xfId="73"/>
    <cellStyle name="Normal 2 24" xfId="74"/>
    <cellStyle name="Normal 2 25" xfId="75"/>
    <cellStyle name="Normal 2 26" xfId="76"/>
    <cellStyle name="Normal 2 27" xfId="77"/>
    <cellStyle name="Normal 2 28" xfId="78"/>
    <cellStyle name="Normal 2 29" xfId="79"/>
    <cellStyle name="Normal 2 3" xfId="80"/>
    <cellStyle name="Normal 2 30" xfId="2"/>
    <cellStyle name="Normal 2 31" xfId="81"/>
    <cellStyle name="Normal 2 32" xfId="82"/>
    <cellStyle name="Normal 2 33" xfId="83"/>
    <cellStyle name="Normal 2 34" xfId="84"/>
    <cellStyle name="Normal 2 35" xfId="85"/>
    <cellStyle name="Normal 2 36" xfId="86"/>
    <cellStyle name="Normal 2 37" xfId="87"/>
    <cellStyle name="Normal 2 38" xfId="88"/>
    <cellStyle name="Normal 2 39" xfId="89"/>
    <cellStyle name="Normal 2 4" xfId="90"/>
    <cellStyle name="Normal 2 40" xfId="91"/>
    <cellStyle name="Normal 2 41" xfId="92"/>
    <cellStyle name="Normal 2 42" xfId="93"/>
    <cellStyle name="Normal 2 43" xfId="94"/>
    <cellStyle name="Normal 2 43 10" xfId="474"/>
    <cellStyle name="Normal 2 43 11" xfId="635"/>
    <cellStyle name="Normal 2 43 12" xfId="456"/>
    <cellStyle name="Normal 2 43 13" xfId="653"/>
    <cellStyle name="Normal 2 43 14" xfId="439"/>
    <cellStyle name="Normal 2 43 15" xfId="665"/>
    <cellStyle name="Normal 2 43 16" xfId="427"/>
    <cellStyle name="Normal 2 43 17" xfId="676"/>
    <cellStyle name="Normal 2 43 18" xfId="690"/>
    <cellStyle name="Normal 2 43 19" xfId="702"/>
    <cellStyle name="Normal 2 43 2" xfId="95"/>
    <cellStyle name="Normal 2 43 2 2" xfId="1420"/>
    <cellStyle name="Normal 2 43 2 3" xfId="1433"/>
    <cellStyle name="Normal 2 43 20" xfId="791"/>
    <cellStyle name="Normal 2 43 21" xfId="925"/>
    <cellStyle name="Normal 2 43 22" xfId="839"/>
    <cellStyle name="Normal 2 43 23" xfId="979"/>
    <cellStyle name="Normal 2 43 24" xfId="923"/>
    <cellStyle name="Normal 2 43 3" xfId="96"/>
    <cellStyle name="Normal 2 43 4" xfId="97"/>
    <cellStyle name="Normal 2 43 5" xfId="98"/>
    <cellStyle name="Normal 2 43 6" xfId="99"/>
    <cellStyle name="Normal 2 43 7" xfId="100"/>
    <cellStyle name="Normal 2 43 8" xfId="101"/>
    <cellStyle name="Normal 2 43 9" xfId="102"/>
    <cellStyle name="Normal 2 44" xfId="103"/>
    <cellStyle name="Normal 2 44 10" xfId="479"/>
    <cellStyle name="Normal 2 44 11" xfId="630"/>
    <cellStyle name="Normal 2 44 12" xfId="460"/>
    <cellStyle name="Normal 2 44 13" xfId="649"/>
    <cellStyle name="Normal 2 44 14" xfId="442"/>
    <cellStyle name="Normal 2 44 15" xfId="662"/>
    <cellStyle name="Normal 2 44 16" xfId="430"/>
    <cellStyle name="Normal 2 44 17" xfId="673"/>
    <cellStyle name="Normal 2 44 18" xfId="688"/>
    <cellStyle name="Normal 2 44 19" xfId="700"/>
    <cellStyle name="Normal 2 44 2" xfId="104"/>
    <cellStyle name="Normal 2 44 2 2" xfId="1424"/>
    <cellStyle name="Normal 2 44 2 3" xfId="1437"/>
    <cellStyle name="Normal 2 44 20" xfId="797"/>
    <cellStyle name="Normal 2 44 21" xfId="918"/>
    <cellStyle name="Normal 2 44 22" xfId="1042"/>
    <cellStyle name="Normal 2 44 23" xfId="1093"/>
    <cellStyle name="Normal 2 44 24" xfId="1109"/>
    <cellStyle name="Normal 2 44 3" xfId="105"/>
    <cellStyle name="Normal 2 44 4" xfId="106"/>
    <cellStyle name="Normal 2 44 5" xfId="107"/>
    <cellStyle name="Normal 2 44 6" xfId="108"/>
    <cellStyle name="Normal 2 44 7" xfId="109"/>
    <cellStyle name="Normal 2 44 8" xfId="110"/>
    <cellStyle name="Normal 2 44 9" xfId="111"/>
    <cellStyle name="Normal 2 45" xfId="112"/>
    <cellStyle name="Normal 2 45 10" xfId="486"/>
    <cellStyle name="Normal 2 45 11" xfId="622"/>
    <cellStyle name="Normal 2 45 12" xfId="468"/>
    <cellStyle name="Normal 2 45 13" xfId="641"/>
    <cellStyle name="Normal 2 45 14" xfId="450"/>
    <cellStyle name="Normal 2 45 15" xfId="656"/>
    <cellStyle name="Normal 2 45 16" xfId="436"/>
    <cellStyle name="Normal 2 45 17" xfId="667"/>
    <cellStyle name="Normal 2 45 18" xfId="683"/>
    <cellStyle name="Normal 2 45 19" xfId="696"/>
    <cellStyle name="Normal 2 45 2" xfId="113"/>
    <cellStyle name="Normal 2 45 2 2" xfId="1425"/>
    <cellStyle name="Normal 2 45 2 3" xfId="1438"/>
    <cellStyle name="Normal 2 45 20" xfId="804"/>
    <cellStyle name="Normal 2 45 21" xfId="962"/>
    <cellStyle name="Normal 2 45 22" xfId="821"/>
    <cellStyle name="Normal 2 45 23" xfId="1191"/>
    <cellStyle name="Normal 2 45 24" xfId="988"/>
    <cellStyle name="Normal 2 45 3" xfId="114"/>
    <cellStyle name="Normal 2 45 4" xfId="115"/>
    <cellStyle name="Normal 2 45 5" xfId="116"/>
    <cellStyle name="Normal 2 45 6" xfId="117"/>
    <cellStyle name="Normal 2 45 7" xfId="118"/>
    <cellStyle name="Normal 2 45 8" xfId="119"/>
    <cellStyle name="Normal 2 45 9" xfId="120"/>
    <cellStyle name="Normal 2 46" xfId="121"/>
    <cellStyle name="Normal 2 46 10" xfId="493"/>
    <cellStyle name="Normal 2 46 11" xfId="615"/>
    <cellStyle name="Normal 2 46 12" xfId="476"/>
    <cellStyle name="Normal 2 46 13" xfId="633"/>
    <cellStyle name="Normal 2 46 14" xfId="458"/>
    <cellStyle name="Normal 2 46 15" xfId="651"/>
    <cellStyle name="Normal 2 46 16" xfId="441"/>
    <cellStyle name="Normal 2 46 17" xfId="663"/>
    <cellStyle name="Normal 2 46 18" xfId="428"/>
    <cellStyle name="Normal 2 46 19" xfId="675"/>
    <cellStyle name="Normal 2 46 2" xfId="122"/>
    <cellStyle name="Normal 2 46 2 2" xfId="1426"/>
    <cellStyle name="Normal 2 46 2 3" xfId="1439"/>
    <cellStyle name="Normal 2 46 20" xfId="809"/>
    <cellStyle name="Normal 2 46 21" xfId="912"/>
    <cellStyle name="Normal 2 46 22" xfId="843"/>
    <cellStyle name="Normal 2 46 23" xfId="1060"/>
    <cellStyle name="Normal 2 46 24" xfId="1216"/>
    <cellStyle name="Normal 2 46 3" xfId="123"/>
    <cellStyle name="Normal 2 46 4" xfId="124"/>
    <cellStyle name="Normal 2 46 5" xfId="125"/>
    <cellStyle name="Normal 2 46 6" xfId="126"/>
    <cellStyle name="Normal 2 46 7" xfId="127"/>
    <cellStyle name="Normal 2 46 8" xfId="128"/>
    <cellStyle name="Normal 2 46 9" xfId="129"/>
    <cellStyle name="Normal 2 47" xfId="130"/>
    <cellStyle name="Normal 2 47 10" xfId="499"/>
    <cellStyle name="Normal 2 47 11" xfId="609"/>
    <cellStyle name="Normal 2 47 12" xfId="483"/>
    <cellStyle name="Normal 2 47 13" xfId="625"/>
    <cellStyle name="Normal 2 47 14" xfId="465"/>
    <cellStyle name="Normal 2 47 15" xfId="644"/>
    <cellStyle name="Normal 2 47 16" xfId="447"/>
    <cellStyle name="Normal 2 47 17" xfId="657"/>
    <cellStyle name="Normal 2 47 18" xfId="434"/>
    <cellStyle name="Normal 2 47 19" xfId="669"/>
    <cellStyle name="Normal 2 47 2" xfId="131"/>
    <cellStyle name="Normal 2 47 2 2" xfId="1427"/>
    <cellStyle name="Normal 2 47 2 3" xfId="1440"/>
    <cellStyle name="Normal 2 47 20" xfId="814"/>
    <cellStyle name="Normal 2 47 21" xfId="907"/>
    <cellStyle name="Normal 2 47 22" xfId="1036"/>
    <cellStyle name="Normal 2 47 23" xfId="785"/>
    <cellStyle name="Normal 2 47 24" xfId="798"/>
    <cellStyle name="Normal 2 47 3" xfId="132"/>
    <cellStyle name="Normal 2 47 4" xfId="133"/>
    <cellStyle name="Normal 2 47 5" xfId="134"/>
    <cellStyle name="Normal 2 47 6" xfId="135"/>
    <cellStyle name="Normal 2 47 7" xfId="136"/>
    <cellStyle name="Normal 2 47 8" xfId="137"/>
    <cellStyle name="Normal 2 47 9" xfId="138"/>
    <cellStyle name="Normal 2 48" xfId="139"/>
    <cellStyle name="Normal 2 48 10" xfId="508"/>
    <cellStyle name="Normal 2 48 11" xfId="600"/>
    <cellStyle name="Normal 2 48 12" xfId="492"/>
    <cellStyle name="Normal 2 48 13" xfId="616"/>
    <cellStyle name="Normal 2 48 14" xfId="475"/>
    <cellStyle name="Normal 2 48 15" xfId="634"/>
    <cellStyle name="Normal 2 48 16" xfId="457"/>
    <cellStyle name="Normal 2 48 17" xfId="652"/>
    <cellStyle name="Normal 2 48 18" xfId="440"/>
    <cellStyle name="Normal 2 48 19" xfId="664"/>
    <cellStyle name="Normal 2 48 2" xfId="140"/>
    <cellStyle name="Normal 2 48 2 2" xfId="1428"/>
    <cellStyle name="Normal 2 48 2 3" xfId="1441"/>
    <cellStyle name="Normal 2 48 20" xfId="819"/>
    <cellStyle name="Normal 2 48 21" xfId="900"/>
    <cellStyle name="Normal 2 48 22" xfId="847"/>
    <cellStyle name="Normal 2 48 23" xfId="892"/>
    <cellStyle name="Normal 2 48 24" xfId="926"/>
    <cellStyle name="Normal 2 48 3" xfId="141"/>
    <cellStyle name="Normal 2 48 4" xfId="142"/>
    <cellStyle name="Normal 2 48 5" xfId="143"/>
    <cellStyle name="Normal 2 48 6" xfId="144"/>
    <cellStyle name="Normal 2 48 7" xfId="145"/>
    <cellStyle name="Normal 2 48 8" xfId="146"/>
    <cellStyle name="Normal 2 48 9" xfId="147"/>
    <cellStyle name="Normal 2 49" xfId="148"/>
    <cellStyle name="Normal 2 49 10" xfId="513"/>
    <cellStyle name="Normal 2 49 11" xfId="595"/>
    <cellStyle name="Normal 2 49 12" xfId="498"/>
    <cellStyle name="Normal 2 49 13" xfId="610"/>
    <cellStyle name="Normal 2 49 14" xfId="482"/>
    <cellStyle name="Normal 2 49 15" xfId="626"/>
    <cellStyle name="Normal 2 49 16" xfId="464"/>
    <cellStyle name="Normal 2 49 17" xfId="645"/>
    <cellStyle name="Normal 2 49 18" xfId="446"/>
    <cellStyle name="Normal 2 49 19" xfId="658"/>
    <cellStyle name="Normal 2 49 2" xfId="149"/>
    <cellStyle name="Normal 2 49 2 2" xfId="1429"/>
    <cellStyle name="Normal 2 49 2 3" xfId="1442"/>
    <cellStyle name="Normal 2 49 20" xfId="825"/>
    <cellStyle name="Normal 2 49 21" xfId="1101"/>
    <cellStyle name="Normal 2 49 22" xfId="1150"/>
    <cellStyle name="Normal 2 49 23" xfId="908"/>
    <cellStyle name="Normal 2 49 24" xfId="854"/>
    <cellStyle name="Normal 2 49 3" xfId="150"/>
    <cellStyle name="Normal 2 49 4" xfId="151"/>
    <cellStyle name="Normal 2 49 5" xfId="152"/>
    <cellStyle name="Normal 2 49 6" xfId="153"/>
    <cellStyle name="Normal 2 49 7" xfId="154"/>
    <cellStyle name="Normal 2 49 8" xfId="155"/>
    <cellStyle name="Normal 2 49 9" xfId="156"/>
    <cellStyle name="Normal 2 5" xfId="157"/>
    <cellStyle name="Normal 2 50" xfId="158"/>
    <cellStyle name="Normal 2 50 10" xfId="521"/>
    <cellStyle name="Normal 2 50 11" xfId="586"/>
    <cellStyle name="Normal 2 50 12" xfId="509"/>
    <cellStyle name="Normal 2 50 13" xfId="599"/>
    <cellStyle name="Normal 2 50 14" xfId="494"/>
    <cellStyle name="Normal 2 50 15" xfId="614"/>
    <cellStyle name="Normal 2 50 16" xfId="477"/>
    <cellStyle name="Normal 2 50 17" xfId="632"/>
    <cellStyle name="Normal 2 50 18" xfId="459"/>
    <cellStyle name="Normal 2 50 19" xfId="650"/>
    <cellStyle name="Normal 2 50 2" xfId="159"/>
    <cellStyle name="Normal 2 50 2 2" xfId="1430"/>
    <cellStyle name="Normal 2 50 2 3" xfId="1443"/>
    <cellStyle name="Normal 2 50 20" xfId="828"/>
    <cellStyle name="Normal 2 50 21" xfId="899"/>
    <cellStyle name="Normal 2 50 22" xfId="1039"/>
    <cellStyle name="Normal 2 50 23" xfId="790"/>
    <cellStyle name="Normal 2 50 24" xfId="1032"/>
    <cellStyle name="Normal 2 50 3" xfId="160"/>
    <cellStyle name="Normal 2 50 4" xfId="161"/>
    <cellStyle name="Normal 2 50 5" xfId="162"/>
    <cellStyle name="Normal 2 50 6" xfId="163"/>
    <cellStyle name="Normal 2 50 7" xfId="164"/>
    <cellStyle name="Normal 2 50 8" xfId="165"/>
    <cellStyle name="Normal 2 50 9" xfId="166"/>
    <cellStyle name="Normal 2 51" xfId="167"/>
    <cellStyle name="Normal 2 51 10" xfId="526"/>
    <cellStyle name="Normal 2 51 11" xfId="574"/>
    <cellStyle name="Normal 2 51 12" xfId="522"/>
    <cellStyle name="Normal 2 51 13" xfId="585"/>
    <cellStyle name="Normal 2 51 14" xfId="510"/>
    <cellStyle name="Normal 2 51 15" xfId="598"/>
    <cellStyle name="Normal 2 51 16" xfId="495"/>
    <cellStyle name="Normal 2 51 17" xfId="613"/>
    <cellStyle name="Normal 2 51 18" xfId="478"/>
    <cellStyle name="Normal 2 51 19" xfId="631"/>
    <cellStyle name="Normal 2 51 2" xfId="168"/>
    <cellStyle name="Normal 2 51 2 2" xfId="1431"/>
    <cellStyle name="Normal 2 51 2 3" xfId="1444"/>
    <cellStyle name="Normal 2 51 20" xfId="834"/>
    <cellStyle name="Normal 2 51 21" xfId="898"/>
    <cellStyle name="Normal 2 51 22" xfId="849"/>
    <cellStyle name="Normal 2 51 23" xfId="1141"/>
    <cellStyle name="Normal 2 51 24" xfId="1119"/>
    <cellStyle name="Normal 2 51 3" xfId="169"/>
    <cellStyle name="Normal 2 51 4" xfId="170"/>
    <cellStyle name="Normal 2 51 5" xfId="171"/>
    <cellStyle name="Normal 2 51 6" xfId="172"/>
    <cellStyle name="Normal 2 51 7" xfId="173"/>
    <cellStyle name="Normal 2 51 8" xfId="174"/>
    <cellStyle name="Normal 2 51 9" xfId="175"/>
    <cellStyle name="Normal 2 52" xfId="176"/>
    <cellStyle name="Normal 2 52 10" xfId="531"/>
    <cellStyle name="Normal 2 52 11" xfId="569"/>
    <cellStyle name="Normal 2 52 12" xfId="528"/>
    <cellStyle name="Normal 2 52 13" xfId="572"/>
    <cellStyle name="Normal 2 52 14" xfId="524"/>
    <cellStyle name="Normal 2 52 15" xfId="576"/>
    <cellStyle name="Normal 2 52 16" xfId="520"/>
    <cellStyle name="Normal 2 52 17" xfId="587"/>
    <cellStyle name="Normal 2 52 18" xfId="507"/>
    <cellStyle name="Normal 2 52 19" xfId="601"/>
    <cellStyle name="Normal 2 52 2" xfId="177"/>
    <cellStyle name="Normal 2 52 20" xfId="838"/>
    <cellStyle name="Normal 2 52 21" xfId="895"/>
    <cellStyle name="Normal 2 52 22" xfId="1037"/>
    <cellStyle name="Normal 2 52 23" xfId="788"/>
    <cellStyle name="Normal 2 52 24" xfId="929"/>
    <cellStyle name="Normal 2 52 3" xfId="178"/>
    <cellStyle name="Normal 2 52 4" xfId="179"/>
    <cellStyle name="Normal 2 52 5" xfId="180"/>
    <cellStyle name="Normal 2 52 6" xfId="181"/>
    <cellStyle name="Normal 2 52 7" xfId="182"/>
    <cellStyle name="Normal 2 52 8" xfId="183"/>
    <cellStyle name="Normal 2 52 9" xfId="184"/>
    <cellStyle name="Normal 2 53" xfId="185"/>
    <cellStyle name="Normal 2 53 10" xfId="536"/>
    <cellStyle name="Normal 2 53 11" xfId="563"/>
    <cellStyle name="Normal 2 53 12" xfId="534"/>
    <cellStyle name="Normal 2 53 13" xfId="565"/>
    <cellStyle name="Normal 2 53 14" xfId="532"/>
    <cellStyle name="Normal 2 53 15" xfId="568"/>
    <cellStyle name="Normal 2 53 16" xfId="529"/>
    <cellStyle name="Normal 2 53 17" xfId="571"/>
    <cellStyle name="Normal 2 53 18" xfId="525"/>
    <cellStyle name="Normal 2 53 19" xfId="575"/>
    <cellStyle name="Normal 2 53 2" xfId="186"/>
    <cellStyle name="Normal 2 53 20" xfId="842"/>
    <cellStyle name="Normal 2 53 21" xfId="894"/>
    <cellStyle name="Normal 2 53 22" xfId="1038"/>
    <cellStyle name="Normal 2 53 23" xfId="944"/>
    <cellStyle name="Normal 2 53 24" xfId="1145"/>
    <cellStyle name="Normal 2 53 3" xfId="187"/>
    <cellStyle name="Normal 2 53 4" xfId="188"/>
    <cellStyle name="Normal 2 53 5" xfId="189"/>
    <cellStyle name="Normal 2 53 6" xfId="190"/>
    <cellStyle name="Normal 2 53 7" xfId="191"/>
    <cellStyle name="Normal 2 53 8" xfId="192"/>
    <cellStyle name="Normal 2 53 9" xfId="193"/>
    <cellStyle name="Normal 2 54" xfId="194"/>
    <cellStyle name="Normal 2 54 10" xfId="539"/>
    <cellStyle name="Normal 2 54 11" xfId="560"/>
    <cellStyle name="Normal 2 54 12" xfId="538"/>
    <cellStyle name="Normal 2 54 13" xfId="561"/>
    <cellStyle name="Normal 2 54 14" xfId="537"/>
    <cellStyle name="Normal 2 54 15" xfId="562"/>
    <cellStyle name="Normal 2 54 16" xfId="535"/>
    <cellStyle name="Normal 2 54 17" xfId="564"/>
    <cellStyle name="Normal 2 54 18" xfId="533"/>
    <cellStyle name="Normal 2 54 19" xfId="566"/>
    <cellStyle name="Normal 2 54 2" xfId="195"/>
    <cellStyle name="Normal 2 54 20" xfId="846"/>
    <cellStyle name="Normal 2 54 21" xfId="893"/>
    <cellStyle name="Normal 2 54 22" xfId="853"/>
    <cellStyle name="Normal 2 54 23" xfId="1149"/>
    <cellStyle name="Normal 2 54 24" xfId="903"/>
    <cellStyle name="Normal 2 54 3" xfId="196"/>
    <cellStyle name="Normal 2 54 4" xfId="197"/>
    <cellStyle name="Normal 2 54 5" xfId="198"/>
    <cellStyle name="Normal 2 54 6" xfId="199"/>
    <cellStyle name="Normal 2 54 7" xfId="200"/>
    <cellStyle name="Normal 2 54 8" xfId="201"/>
    <cellStyle name="Normal 2 54 9" xfId="202"/>
    <cellStyle name="Normal 2 55" xfId="203"/>
    <cellStyle name="Normal 2 55 10" xfId="544"/>
    <cellStyle name="Normal 2 55 11" xfId="555"/>
    <cellStyle name="Normal 2 55 12" xfId="543"/>
    <cellStyle name="Normal 2 55 13" xfId="556"/>
    <cellStyle name="Normal 2 55 14" xfId="542"/>
    <cellStyle name="Normal 2 55 15" xfId="557"/>
    <cellStyle name="Normal 2 55 16" xfId="541"/>
    <cellStyle name="Normal 2 55 17" xfId="558"/>
    <cellStyle name="Normal 2 55 18" xfId="540"/>
    <cellStyle name="Normal 2 55 19" xfId="559"/>
    <cellStyle name="Normal 2 55 2" xfId="204"/>
    <cellStyle name="Normal 2 55 20" xfId="848"/>
    <cellStyle name="Normal 2 55 21" xfId="891"/>
    <cellStyle name="Normal 2 55 22" xfId="855"/>
    <cellStyle name="Normal 2 55 23" xfId="1162"/>
    <cellStyle name="Normal 2 55 24" xfId="928"/>
    <cellStyle name="Normal 2 55 3" xfId="205"/>
    <cellStyle name="Normal 2 55 4" xfId="206"/>
    <cellStyle name="Normal 2 55 5" xfId="207"/>
    <cellStyle name="Normal 2 55 6" xfId="208"/>
    <cellStyle name="Normal 2 55 7" xfId="209"/>
    <cellStyle name="Normal 2 55 8" xfId="210"/>
    <cellStyle name="Normal 2 55 9" xfId="211"/>
    <cellStyle name="Normal 2 56" xfId="212"/>
    <cellStyle name="Normal 2 56 10" xfId="550"/>
    <cellStyle name="Normal 2 56 11" xfId="549"/>
    <cellStyle name="Normal 2 56 12" xfId="551"/>
    <cellStyle name="Normal 2 56 13" xfId="548"/>
    <cellStyle name="Normal 2 56 14" xfId="552"/>
    <cellStyle name="Normal 2 56 15" xfId="547"/>
    <cellStyle name="Normal 2 56 16" xfId="553"/>
    <cellStyle name="Normal 2 56 17" xfId="546"/>
    <cellStyle name="Normal 2 56 18" xfId="554"/>
    <cellStyle name="Normal 2 56 19" xfId="545"/>
    <cellStyle name="Normal 2 56 2" xfId="213"/>
    <cellStyle name="Normal 2 56 20" xfId="852"/>
    <cellStyle name="Normal 2 56 21" xfId="1114"/>
    <cellStyle name="Normal 2 56 22" xfId="1158"/>
    <cellStyle name="Normal 2 56 23" xfId="1112"/>
    <cellStyle name="Normal 2 56 24" xfId="1143"/>
    <cellStyle name="Normal 2 56 3" xfId="214"/>
    <cellStyle name="Normal 2 56 4" xfId="215"/>
    <cellStyle name="Normal 2 56 5" xfId="216"/>
    <cellStyle name="Normal 2 56 6" xfId="217"/>
    <cellStyle name="Normal 2 56 7" xfId="218"/>
    <cellStyle name="Normal 2 56 8" xfId="219"/>
    <cellStyle name="Normal 2 56 9" xfId="220"/>
    <cellStyle name="Normal 2 57" xfId="221"/>
    <cellStyle name="Normal 2 58" xfId="222"/>
    <cellStyle name="Normal 2 59" xfId="424"/>
    <cellStyle name="Normal 2 59 2" xfId="1345"/>
    <cellStyle name="Normal 2 6" xfId="223"/>
    <cellStyle name="Normal 2 60" xfId="679"/>
    <cellStyle name="Normal 2 60 2" xfId="1332"/>
    <cellStyle name="Normal 2 61" xfId="693"/>
    <cellStyle name="Normal 2 61 2" xfId="1272"/>
    <cellStyle name="Normal 2 62" xfId="705"/>
    <cellStyle name="Normal 2 62 2" xfId="1340"/>
    <cellStyle name="Normal 2 63" xfId="714"/>
    <cellStyle name="Normal 2 63 2" xfId="1335"/>
    <cellStyle name="Normal 2 64" xfId="722"/>
    <cellStyle name="Normal 2 64 2" xfId="1361"/>
    <cellStyle name="Normal 2 65" xfId="730"/>
    <cellStyle name="Normal 2 65 2" xfId="1325"/>
    <cellStyle name="Normal 2 66" xfId="738"/>
    <cellStyle name="Normal 2 66 2" xfId="1354"/>
    <cellStyle name="Normal 2 67" xfId="746"/>
    <cellStyle name="Normal 2 67 2" xfId="1286"/>
    <cellStyle name="Normal 2 68" xfId="752"/>
    <cellStyle name="Normal 2 68 2" xfId="1280"/>
    <cellStyle name="Normal 2 7" xfId="224"/>
    <cellStyle name="Normal 2 8" xfId="225"/>
    <cellStyle name="Normal 2 9" xfId="226"/>
    <cellStyle name="Normal 20" xfId="1353"/>
    <cellStyle name="Normal 20 10" xfId="227"/>
    <cellStyle name="Normal 20 11" xfId="228"/>
    <cellStyle name="Normal 20 12" xfId="229"/>
    <cellStyle name="Normal 20 13" xfId="230"/>
    <cellStyle name="Normal 20 14" xfId="231"/>
    <cellStyle name="Normal 20 15" xfId="232"/>
    <cellStyle name="Normal 20 16" xfId="233"/>
    <cellStyle name="Normal 20 17" xfId="234"/>
    <cellStyle name="Normal 20 18" xfId="235"/>
    <cellStyle name="Normal 20 2" xfId="236"/>
    <cellStyle name="Normal 20 3" xfId="237"/>
    <cellStyle name="Normal 20 4" xfId="238"/>
    <cellStyle name="Normal 20 5" xfId="239"/>
    <cellStyle name="Normal 20 6" xfId="240"/>
    <cellStyle name="Normal 20 7" xfId="241"/>
    <cellStyle name="Normal 20 8" xfId="242"/>
    <cellStyle name="Normal 20 9" xfId="243"/>
    <cellStyle name="Normal 21" xfId="244"/>
    <cellStyle name="Normal 21 10" xfId="245"/>
    <cellStyle name="Normal 21 11" xfId="246"/>
    <cellStyle name="Normal 21 12" xfId="247"/>
    <cellStyle name="Normal 21 13" xfId="248"/>
    <cellStyle name="Normal 21 14" xfId="249"/>
    <cellStyle name="Normal 21 15" xfId="250"/>
    <cellStyle name="Normal 21 16" xfId="251"/>
    <cellStyle name="Normal 21 17" xfId="252"/>
    <cellStyle name="Normal 21 18" xfId="253"/>
    <cellStyle name="Normal 21 19" xfId="567"/>
    <cellStyle name="Normal 21 19 2" xfId="1044"/>
    <cellStyle name="Normal 21 19 3" xfId="783"/>
    <cellStyle name="Normal 21 19 4" xfId="1140"/>
    <cellStyle name="Normal 21 19 5" xfId="1183"/>
    <cellStyle name="Normal 21 19 6" xfId="837"/>
    <cellStyle name="Normal 21 2" xfId="254"/>
    <cellStyle name="Normal 21 20" xfId="530"/>
    <cellStyle name="Normal 21 20 2" xfId="1030"/>
    <cellStyle name="Normal 21 20 3" xfId="1106"/>
    <cellStyle name="Normal 21 20 4" xfId="1116"/>
    <cellStyle name="Normal 21 20 5" xfId="756"/>
    <cellStyle name="Normal 21 20 6" xfId="1186"/>
    <cellStyle name="Normal 21 21" xfId="570"/>
    <cellStyle name="Normal 21 21 2" xfId="1046"/>
    <cellStyle name="Normal 21 21 3" xfId="782"/>
    <cellStyle name="Normal 21 21 4" xfId="931"/>
    <cellStyle name="Normal 21 21 5" xfId="835"/>
    <cellStyle name="Normal 21 21 6" xfId="1165"/>
    <cellStyle name="Normal 21 22" xfId="527"/>
    <cellStyle name="Normal 21 22 2" xfId="1028"/>
    <cellStyle name="Normal 21 22 3" xfId="959"/>
    <cellStyle name="Normal 21 22 4" xfId="823"/>
    <cellStyle name="Normal 21 22 5" xfId="1193"/>
    <cellStyle name="Normal 21 22 6" xfId="886"/>
    <cellStyle name="Normal 21 23" xfId="573"/>
    <cellStyle name="Normal 21 23 2" xfId="1048"/>
    <cellStyle name="Normal 21 23 3" xfId="781"/>
    <cellStyle name="Normal 21 23 4" xfId="933"/>
    <cellStyle name="Normal 21 23 5" xfId="1215"/>
    <cellStyle name="Normal 21 23 6" xfId="887"/>
    <cellStyle name="Normal 21 24" xfId="523"/>
    <cellStyle name="Normal 21 24 2" xfId="1024"/>
    <cellStyle name="Normal 21 24 3" xfId="792"/>
    <cellStyle name="Normal 21 24 4" xfId="924"/>
    <cellStyle name="Normal 21 24 5" xfId="1205"/>
    <cellStyle name="Normal 21 24 6" xfId="1217"/>
    <cellStyle name="Normal 21 25" xfId="584"/>
    <cellStyle name="Normal 21 25 2" xfId="1057"/>
    <cellStyle name="Normal 21 25 3" xfId="965"/>
    <cellStyle name="Normal 21 25 4" xfId="967"/>
    <cellStyle name="Normal 21 25 5" xfId="1003"/>
    <cellStyle name="Normal 21 25 6" xfId="1173"/>
    <cellStyle name="Normal 21 26" xfId="511"/>
    <cellStyle name="Normal 21 26 2" xfId="1014"/>
    <cellStyle name="Normal 21 26 3" xfId="969"/>
    <cellStyle name="Normal 21 26 4" xfId="1069"/>
    <cellStyle name="Normal 21 26 5" xfId="1178"/>
    <cellStyle name="Normal 21 26 6" xfId="1188"/>
    <cellStyle name="Normal 21 27" xfId="597"/>
    <cellStyle name="Normal 21 27 2" xfId="1067"/>
    <cellStyle name="Normal 21 27 3" xfId="772"/>
    <cellStyle name="Normal 21 27 4" xfId="941"/>
    <cellStyle name="Normal 21 27 5" xfId="829"/>
    <cellStyle name="Normal 21 27 6" xfId="789"/>
    <cellStyle name="Normal 21 28" xfId="496"/>
    <cellStyle name="Normal 21 28 2" xfId="1004"/>
    <cellStyle name="Normal 21 28 3" xfId="1084"/>
    <cellStyle name="Normal 21 28 4" xfId="1144"/>
    <cellStyle name="Normal 21 28 5" xfId="970"/>
    <cellStyle name="Normal 21 28 6" xfId="874"/>
    <cellStyle name="Normal 21 29" xfId="869"/>
    <cellStyle name="Normal 21 3" xfId="255"/>
    <cellStyle name="Normal 21 30" xfId="873"/>
    <cellStyle name="Normal 21 31" xfId="868"/>
    <cellStyle name="Normal 21 32" xfId="872"/>
    <cellStyle name="Normal 21 33" xfId="1211"/>
    <cellStyle name="Normal 21 4" xfId="256"/>
    <cellStyle name="Normal 21 5" xfId="257"/>
    <cellStyle name="Normal 21 6" xfId="258"/>
    <cellStyle name="Normal 21 6 2" xfId="1294"/>
    <cellStyle name="Normal 21 6 3" xfId="1432"/>
    <cellStyle name="Normal 21 6 4" xfId="1419"/>
    <cellStyle name="Normal 21 7" xfId="259"/>
    <cellStyle name="Normal 21 8" xfId="260"/>
    <cellStyle name="Normal 21 9" xfId="261"/>
    <cellStyle name="Normal 22" xfId="262"/>
    <cellStyle name="Normal 22 10" xfId="636"/>
    <cellStyle name="Normal 22 10 2" xfId="1094"/>
    <cellStyle name="Normal 22 10 3" xfId="1142"/>
    <cellStyle name="Normal 22 10 4" xfId="1182"/>
    <cellStyle name="Normal 22 10 5" xfId="826"/>
    <cellStyle name="Normal 22 10 6" xfId="786"/>
    <cellStyle name="Normal 22 11" xfId="455"/>
    <cellStyle name="Normal 22 11 2" xfId="980"/>
    <cellStyle name="Normal 22 11 3" xfId="972"/>
    <cellStyle name="Normal 22 11 4" xfId="818"/>
    <cellStyle name="Normal 22 11 5" xfId="956"/>
    <cellStyle name="Normal 22 11 6" xfId="1234"/>
    <cellStyle name="Normal 22 12" xfId="879"/>
    <cellStyle name="Normal 22 13" xfId="862"/>
    <cellStyle name="Normal 22 14" xfId="1015"/>
    <cellStyle name="Normal 22 15" xfId="773"/>
    <cellStyle name="Normal 22 16" xfId="1241"/>
    <cellStyle name="Normal 22 17" xfId="1343"/>
    <cellStyle name="Normal 22 2" xfId="577"/>
    <cellStyle name="Normal 22 2 2" xfId="1050"/>
    <cellStyle name="Normal 22 2 3" xfId="1139"/>
    <cellStyle name="Normal 22 2 4" xfId="1180"/>
    <cellStyle name="Normal 22 2 5" xfId="1210"/>
    <cellStyle name="Normal 22 2 6" xfId="888"/>
    <cellStyle name="Normal 22 2 7" xfId="1386"/>
    <cellStyle name="Normal 22 3" xfId="519"/>
    <cellStyle name="Normal 22 3 2" xfId="1021"/>
    <cellStyle name="Normal 22 3 3" xfId="793"/>
    <cellStyle name="Normal 22 3 4" xfId="922"/>
    <cellStyle name="Normal 22 3 5" xfId="840"/>
    <cellStyle name="Normal 22 3 6" xfId="1218"/>
    <cellStyle name="Normal 22 3 7" xfId="1407"/>
    <cellStyle name="Normal 22 4" xfId="588"/>
    <cellStyle name="Normal 22 4 2" xfId="1059"/>
    <cellStyle name="Normal 22 4 3" xfId="779"/>
    <cellStyle name="Normal 22 4 4" xfId="935"/>
    <cellStyle name="Normal 22 4 5" xfId="1023"/>
    <cellStyle name="Normal 22 4 6" xfId="1157"/>
    <cellStyle name="Normal 22 5" xfId="506"/>
    <cellStyle name="Normal 22 5 2" xfId="1011"/>
    <cellStyle name="Normal 22 5 3" xfId="1126"/>
    <cellStyle name="Normal 22 5 4" xfId="1168"/>
    <cellStyle name="Normal 22 5 5" xfId="1201"/>
    <cellStyle name="Normal 22 5 6" xfId="1137"/>
    <cellStyle name="Normal 22 6" xfId="602"/>
    <cellStyle name="Normal 22 6 2" xfId="1070"/>
    <cellStyle name="Normal 22 6 3" xfId="771"/>
    <cellStyle name="Normal 22 6 4" xfId="942"/>
    <cellStyle name="Normal 22 6 5" xfId="1079"/>
    <cellStyle name="Normal 22 6 6" xfId="917"/>
    <cellStyle name="Normal 22 7" xfId="491"/>
    <cellStyle name="Normal 22 7 2" xfId="1000"/>
    <cellStyle name="Normal 22 7 3" xfId="966"/>
    <cellStyle name="Normal 22 7 4" xfId="1105"/>
    <cellStyle name="Normal 22 7 5" xfId="1189"/>
    <cellStyle name="Normal 22 7 6" xfId="871"/>
    <cellStyle name="Normal 22 8" xfId="617"/>
    <cellStyle name="Normal 22 8 2" xfId="1080"/>
    <cellStyle name="Normal 22 8 3" xfId="1130"/>
    <cellStyle name="Normal 22 8 4" xfId="1171"/>
    <cellStyle name="Normal 22 8 5" xfId="1202"/>
    <cellStyle name="Normal 22 8 6" xfId="950"/>
    <cellStyle name="Normal 22 9" xfId="473"/>
    <cellStyle name="Normal 22 9 2" xfId="987"/>
    <cellStyle name="Normal 22 9 3" xfId="968"/>
    <cellStyle name="Normal 22 9 4" xfId="1001"/>
    <cellStyle name="Normal 22 9 5" xfId="1170"/>
    <cellStyle name="Normal 22 9 6" xfId="1248"/>
    <cellStyle name="Normal 23" xfId="263"/>
    <cellStyle name="Normal 23 10" xfId="638"/>
    <cellStyle name="Normal 23 10 2" xfId="1095"/>
    <cellStyle name="Normal 23 10 3" xfId="761"/>
    <cellStyle name="Normal 23 10 4" xfId="951"/>
    <cellStyle name="Normal 23 10 5" xfId="1107"/>
    <cellStyle name="Normal 23 10 6" xfId="787"/>
    <cellStyle name="Normal 23 11" xfId="453"/>
    <cellStyle name="Normal 23 11 2" xfId="978"/>
    <cellStyle name="Normal 23 11 3" xfId="964"/>
    <cellStyle name="Normal 23 11 4" xfId="1110"/>
    <cellStyle name="Normal 23 11 5" xfId="1190"/>
    <cellStyle name="Normal 23 11 6" xfId="1235"/>
    <cellStyle name="Normal 23 12" xfId="880"/>
    <cellStyle name="Normal 23 13" xfId="861"/>
    <cellStyle name="Normal 23 14" xfId="1066"/>
    <cellStyle name="Normal 23 15" xfId="996"/>
    <cellStyle name="Normal 23 16" xfId="1224"/>
    <cellStyle name="Normal 23 2" xfId="578"/>
    <cellStyle name="Normal 23 2 2" xfId="1051"/>
    <cellStyle name="Normal 23 2 3" xfId="1136"/>
    <cellStyle name="Normal 23 2 4" xfId="1177"/>
    <cellStyle name="Normal 23 2 5" xfId="1208"/>
    <cellStyle name="Normal 23 2 6" xfId="1231"/>
    <cellStyle name="Normal 23 3" xfId="518"/>
    <cellStyle name="Normal 23 3 2" xfId="1020"/>
    <cellStyle name="Normal 23 3 3" xfId="794"/>
    <cellStyle name="Normal 23 3 4" xfId="921"/>
    <cellStyle name="Normal 23 3 5" xfId="841"/>
    <cellStyle name="Normal 23 3 6" xfId="1219"/>
    <cellStyle name="Normal 23 4" xfId="590"/>
    <cellStyle name="Normal 23 4 2" xfId="1061"/>
    <cellStyle name="Normal 23 4 3" xfId="778"/>
    <cellStyle name="Normal 23 4 4" xfId="936"/>
    <cellStyle name="Normal 23 4 5" xfId="1027"/>
    <cellStyle name="Normal 23 4 6" xfId="820"/>
    <cellStyle name="Normal 23 5" xfId="504"/>
    <cellStyle name="Normal 23 5 2" xfId="1010"/>
    <cellStyle name="Normal 23 5 3" xfId="799"/>
    <cellStyle name="Normal 23 5 4" xfId="916"/>
    <cellStyle name="Normal 23 5 5" xfId="1031"/>
    <cellStyle name="Normal 23 5 6" xfId="1056"/>
    <cellStyle name="Normal 23 6" xfId="604"/>
    <cellStyle name="Normal 23 6 2" xfId="1071"/>
    <cellStyle name="Normal 23 6 3" xfId="769"/>
    <cellStyle name="Normal 23 6 4" xfId="945"/>
    <cellStyle name="Normal 23 6 5" xfId="1068"/>
    <cellStyle name="Normal 23 6 6" xfId="1198"/>
    <cellStyle name="Normal 23 7" xfId="489"/>
    <cellStyle name="Normal 23 7 2" xfId="999"/>
    <cellStyle name="Normal 23 7 3" xfId="1120"/>
    <cellStyle name="Normal 23 7 4" xfId="1163"/>
    <cellStyle name="Normal 23 7 5" xfId="1194"/>
    <cellStyle name="Normal 23 7 6" xfId="870"/>
    <cellStyle name="Normal 23 8" xfId="619"/>
    <cellStyle name="Normal 23 8 2" xfId="1081"/>
    <cellStyle name="Normal 23 8 3" xfId="1117"/>
    <cellStyle name="Normal 23 8 4" xfId="1161"/>
    <cellStyle name="Normal 23 8 5" xfId="1214"/>
    <cellStyle name="Normal 23 8 6" xfId="824"/>
    <cellStyle name="Normal 23 9" xfId="471"/>
    <cellStyle name="Normal 23 9 2" xfId="986"/>
    <cellStyle name="Normal 23 9 3" xfId="960"/>
    <cellStyle name="Normal 23 9 4" xfId="822"/>
    <cellStyle name="Normal 23 9 5" xfId="1192"/>
    <cellStyle name="Normal 23 9 6" xfId="1239"/>
    <cellStyle name="Normal 24" xfId="1260"/>
    <cellStyle name="Normal 24 2" xfId="1350"/>
    <cellStyle name="Normal 24 3" xfId="1267"/>
    <cellStyle name="Normal 25" xfId="264"/>
    <cellStyle name="Normal 25 10" xfId="639"/>
    <cellStyle name="Normal 25 10 2" xfId="1096"/>
    <cellStyle name="Normal 25 10 3" xfId="760"/>
    <cellStyle name="Normal 25 10 4" xfId="952"/>
    <cellStyle name="Normal 25 10 5" xfId="971"/>
    <cellStyle name="Normal 25 10 6" xfId="1127"/>
    <cellStyle name="Normal 25 11" xfId="452"/>
    <cellStyle name="Normal 25 11 2" xfId="977"/>
    <cellStyle name="Normal 25 11 3" xfId="1111"/>
    <cellStyle name="Normal 25 11 4" xfId="1156"/>
    <cellStyle name="Normal 25 11 5" xfId="1155"/>
    <cellStyle name="Normal 25 11 6" xfId="1233"/>
    <cellStyle name="Normal 25 12" xfId="881"/>
    <cellStyle name="Normal 25 13" xfId="860"/>
    <cellStyle name="Normal 25 14" xfId="1005"/>
    <cellStyle name="Normal 25 15" xfId="763"/>
    <cellStyle name="Normal 25 16" xfId="1251"/>
    <cellStyle name="Normal 25 17" xfId="1321"/>
    <cellStyle name="Normal 25 2" xfId="579"/>
    <cellStyle name="Normal 25 2 2" xfId="1052"/>
    <cellStyle name="Normal 25 2 3" xfId="1131"/>
    <cellStyle name="Normal 25 2 4" xfId="1172"/>
    <cellStyle name="Normal 25 2 5" xfId="1204"/>
    <cellStyle name="Normal 25 2 6" xfId="1236"/>
    <cellStyle name="Normal 25 2 7" xfId="1265"/>
    <cellStyle name="Normal 25 3" xfId="517"/>
    <cellStyle name="Normal 25 3 2" xfId="1019"/>
    <cellStyle name="Normal 25 3 3" xfId="795"/>
    <cellStyle name="Normal 25 3 4" xfId="920"/>
    <cellStyle name="Normal 25 3 5" xfId="1034"/>
    <cellStyle name="Normal 25 3 6" xfId="1220"/>
    <cellStyle name="Normal 25 3 7" xfId="1283"/>
    <cellStyle name="Normal 25 4" xfId="591"/>
    <cellStyle name="Normal 25 4 2" xfId="1062"/>
    <cellStyle name="Normal 25 4 3" xfId="777"/>
    <cellStyle name="Normal 25 4 4" xfId="937"/>
    <cellStyle name="Normal 25 4 5" xfId="833"/>
    <cellStyle name="Normal 25 4 6" xfId="1049"/>
    <cellStyle name="Normal 25 5" xfId="503"/>
    <cellStyle name="Normal 25 5 2" xfId="1009"/>
    <cellStyle name="Normal 25 5 3" xfId="800"/>
    <cellStyle name="Normal 25 5 4" xfId="915"/>
    <cellStyle name="Normal 25 5 5" xfId="1045"/>
    <cellStyle name="Normal 25 5 6" xfId="878"/>
    <cellStyle name="Normal 25 6" xfId="605"/>
    <cellStyle name="Normal 25 6 2" xfId="1072"/>
    <cellStyle name="Normal 25 6 3" xfId="768"/>
    <cellStyle name="Normal 25 6 4" xfId="946"/>
    <cellStyle name="Normal 25 6 5" xfId="1013"/>
    <cellStyle name="Normal 25 6 6" xfId="1090"/>
    <cellStyle name="Normal 25 7" xfId="488"/>
    <cellStyle name="Normal 25 7 2" xfId="998"/>
    <cellStyle name="Normal 25 7 3" xfId="1123"/>
    <cellStyle name="Normal 25 7 4" xfId="1166"/>
    <cellStyle name="Normal 25 7 5" xfId="1199"/>
    <cellStyle name="Normal 25 7 6" xfId="867"/>
    <cellStyle name="Normal 25 8" xfId="620"/>
    <cellStyle name="Normal 25 8 2" xfId="1082"/>
    <cellStyle name="Normal 25 8 3" xfId="1152"/>
    <cellStyle name="Normal 25 8 4" xfId="1187"/>
    <cellStyle name="Normal 25 8 5" xfId="1213"/>
    <cellStyle name="Normal 25 8 6" xfId="1247"/>
    <cellStyle name="Normal 25 9" xfId="470"/>
    <cellStyle name="Normal 25 9 2" xfId="985"/>
    <cellStyle name="Normal 25 9 3" xfId="1115"/>
    <cellStyle name="Normal 25 9 4" xfId="1159"/>
    <cellStyle name="Normal 25 9 5" xfId="963"/>
    <cellStyle name="Normal 25 9 6" xfId="1246"/>
    <cellStyle name="Normal 26" xfId="265"/>
    <cellStyle name="Normal 26 10" xfId="640"/>
    <cellStyle name="Normal 26 10 2" xfId="1097"/>
    <cellStyle name="Normal 26 10 3" xfId="759"/>
    <cellStyle name="Normal 26 10 4" xfId="953"/>
    <cellStyle name="Normal 26 10 5" xfId="1100"/>
    <cellStyle name="Normal 26 10 6" xfId="1133"/>
    <cellStyle name="Normal 26 11" xfId="451"/>
    <cellStyle name="Normal 26 11 2" xfId="976"/>
    <cellStyle name="Normal 26 11 3" xfId="815"/>
    <cellStyle name="Normal 26 11 4" xfId="906"/>
    <cellStyle name="Normal 26 11 5" xfId="1196"/>
    <cellStyle name="Normal 26 11 6" xfId="865"/>
    <cellStyle name="Normal 26 12" xfId="882"/>
    <cellStyle name="Normal 26 13" xfId="859"/>
    <cellStyle name="Normal 26 14" xfId="1077"/>
    <cellStyle name="Normal 26 15" xfId="808"/>
    <cellStyle name="Normal 26 16" xfId="1252"/>
    <cellStyle name="Normal 26 17" xfId="1408"/>
    <cellStyle name="Normal 26 2" xfId="580"/>
    <cellStyle name="Normal 26 2 2" xfId="1053"/>
    <cellStyle name="Normal 26 2 3" xfId="1124"/>
    <cellStyle name="Normal 26 2 4" xfId="1167"/>
    <cellStyle name="Normal 26 2 5" xfId="1078"/>
    <cellStyle name="Normal 26 2 6" xfId="1230"/>
    <cellStyle name="Normal 26 2 7" xfId="1413"/>
    <cellStyle name="Normal 26 3" xfId="516"/>
    <cellStyle name="Normal 26 3 2" xfId="1018"/>
    <cellStyle name="Normal 26 3 3" xfId="796"/>
    <cellStyle name="Normal 26 3 4" xfId="919"/>
    <cellStyle name="Normal 26 3 5" xfId="1041"/>
    <cellStyle name="Normal 26 3 6" xfId="1221"/>
    <cellStyle name="Normal 26 3 7" xfId="1391"/>
    <cellStyle name="Normal 26 4" xfId="592"/>
    <cellStyle name="Normal 26 4 2" xfId="1063"/>
    <cellStyle name="Normal 26 4 3" xfId="776"/>
    <cellStyle name="Normal 26 4 4" xfId="938"/>
    <cellStyle name="Normal 26 4 5" xfId="832"/>
    <cellStyle name="Normal 26 4 6" xfId="1153"/>
    <cellStyle name="Normal 26 5" xfId="502"/>
    <cellStyle name="Normal 26 5 2" xfId="1008"/>
    <cellStyle name="Normal 26 5 3" xfId="801"/>
    <cellStyle name="Normal 26 5 4" xfId="914"/>
    <cellStyle name="Normal 26 5 5" xfId="1029"/>
    <cellStyle name="Normal 26 5 6" xfId="877"/>
    <cellStyle name="Normal 26 6" xfId="606"/>
    <cellStyle name="Normal 26 6 2" xfId="1073"/>
    <cellStyle name="Normal 26 6 3" xfId="767"/>
    <cellStyle name="Normal 26 6 4" xfId="947"/>
    <cellStyle name="Normal 26 6 5" xfId="1058"/>
    <cellStyle name="Normal 26 6 6" xfId="1160"/>
    <cellStyle name="Normal 26 7" xfId="487"/>
    <cellStyle name="Normal 26 7 2" xfId="997"/>
    <cellStyle name="Normal 26 7 3" xfId="805"/>
    <cellStyle name="Normal 26 7 4" xfId="1108"/>
    <cellStyle name="Normal 26 7 5" xfId="1203"/>
    <cellStyle name="Normal 26 7 6" xfId="866"/>
    <cellStyle name="Normal 26 8" xfId="621"/>
    <cellStyle name="Normal 26 8 2" xfId="1083"/>
    <cellStyle name="Normal 26 8 3" xfId="1148"/>
    <cellStyle name="Normal 26 8 4" xfId="1184"/>
    <cellStyle name="Normal 26 8 5" xfId="1212"/>
    <cellStyle name="Normal 26 8 6" xfId="1237"/>
    <cellStyle name="Normal 26 9" xfId="469"/>
    <cellStyle name="Normal 26 9 2" xfId="984"/>
    <cellStyle name="Normal 26 9 3" xfId="810"/>
    <cellStyle name="Normal 26 9 4" xfId="911"/>
    <cellStyle name="Normal 26 9 5" xfId="1197"/>
    <cellStyle name="Normal 26 9 6" xfId="1226"/>
    <cellStyle name="Normal 27" xfId="266"/>
    <cellStyle name="Normal 27 10" xfId="642"/>
    <cellStyle name="Normal 27 10 2" xfId="1098"/>
    <cellStyle name="Normal 27 10 3" xfId="758"/>
    <cellStyle name="Normal 27 10 4" xfId="954"/>
    <cellStyle name="Normal 27 10 5" xfId="1087"/>
    <cellStyle name="Normal 27 10 6" xfId="1238"/>
    <cellStyle name="Normal 27 11" xfId="449"/>
    <cellStyle name="Normal 27 11 2" xfId="974"/>
    <cellStyle name="Normal 27 11 3" xfId="816"/>
    <cellStyle name="Normal 27 11 4" xfId="905"/>
    <cellStyle name="Normal 27 11 5" xfId="1035"/>
    <cellStyle name="Normal 27 11 6" xfId="864"/>
    <cellStyle name="Normal 27 12" xfId="883"/>
    <cellStyle name="Normal 27 13" xfId="858"/>
    <cellStyle name="Normal 27 14" xfId="991"/>
    <cellStyle name="Normal 27 15" xfId="1154"/>
    <cellStyle name="Normal 27 16" xfId="1228"/>
    <cellStyle name="Normal 27 17" xfId="1378"/>
    <cellStyle name="Normal 27 2" xfId="581"/>
    <cellStyle name="Normal 27 2 2" xfId="1054"/>
    <cellStyle name="Normal 27 2 3" xfId="780"/>
    <cellStyle name="Normal 27 2 4" xfId="934"/>
    <cellStyle name="Normal 27 2 5" xfId="1200"/>
    <cellStyle name="Normal 27 2 6" xfId="1146"/>
    <cellStyle name="Normal 27 3" xfId="515"/>
    <cellStyle name="Normal 27 3 2" xfId="1017"/>
    <cellStyle name="Normal 27 3 3" xfId="990"/>
    <cellStyle name="Normal 27 3 4" xfId="1002"/>
    <cellStyle name="Normal 27 3 5" xfId="1033"/>
    <cellStyle name="Normal 27 3 6" xfId="1102"/>
    <cellStyle name="Normal 27 4" xfId="593"/>
    <cellStyle name="Normal 27 4 2" xfId="1064"/>
    <cellStyle name="Normal 27 4 3" xfId="775"/>
    <cellStyle name="Normal 27 4 4" xfId="939"/>
    <cellStyle name="Normal 27 4 5" xfId="831"/>
    <cellStyle name="Normal 27 4 6" xfId="889"/>
    <cellStyle name="Normal 27 5" xfId="501"/>
    <cellStyle name="Normal 27 5 2" xfId="1007"/>
    <cellStyle name="Normal 27 5 3" xfId="802"/>
    <cellStyle name="Normal 27 5 4" xfId="1132"/>
    <cellStyle name="Normal 27 5 5" xfId="1047"/>
    <cellStyle name="Normal 27 5 6" xfId="876"/>
    <cellStyle name="Normal 27 6" xfId="607"/>
    <cellStyle name="Normal 27 6 2" xfId="1074"/>
    <cellStyle name="Normal 27 6 3" xfId="766"/>
    <cellStyle name="Normal 27 6 4" xfId="948"/>
    <cellStyle name="Normal 27 6 5" xfId="1022"/>
    <cellStyle name="Normal 27 6 6" xfId="1185"/>
    <cellStyle name="Normal 27 7" xfId="485"/>
    <cellStyle name="Normal 27 7 2" xfId="995"/>
    <cellStyle name="Normal 27 7 3" xfId="806"/>
    <cellStyle name="Normal 27 7 4" xfId="913"/>
    <cellStyle name="Normal 27 7 5" xfId="1012"/>
    <cellStyle name="Normal 27 7 6" xfId="1225"/>
    <cellStyle name="Normal 27 8" xfId="623"/>
    <cellStyle name="Normal 27 8 2" xfId="1085"/>
    <cellStyle name="Normal 27 8 3" xfId="1138"/>
    <cellStyle name="Normal 27 8 4" xfId="1179"/>
    <cellStyle name="Normal 27 8 5" xfId="1209"/>
    <cellStyle name="Normal 27 8 6" xfId="1151"/>
    <cellStyle name="Normal 27 9" xfId="467"/>
    <cellStyle name="Normal 27 9 2" xfId="983"/>
    <cellStyle name="Normal 27 9 3" xfId="811"/>
    <cellStyle name="Normal 27 9 4" xfId="910"/>
    <cellStyle name="Normal 27 9 5" xfId="844"/>
    <cellStyle name="Normal 27 9 6" xfId="1249"/>
    <cellStyle name="Normal 28" xfId="267"/>
    <cellStyle name="Normal 28 10" xfId="643"/>
    <cellStyle name="Normal 28 10 2" xfId="1099"/>
    <cellStyle name="Normal 28 10 3" xfId="757"/>
    <cellStyle name="Normal 28 10 4" xfId="955"/>
    <cellStyle name="Normal 28 10 5" xfId="993"/>
    <cellStyle name="Normal 28 10 6" xfId="1229"/>
    <cellStyle name="Normal 28 11" xfId="448"/>
    <cellStyle name="Normal 28 11 2" xfId="973"/>
    <cellStyle name="Normal 28 11 3" xfId="817"/>
    <cellStyle name="Normal 28 11 4" xfId="904"/>
    <cellStyle name="Normal 28 11 5" xfId="1040"/>
    <cellStyle name="Normal 28 11 6" xfId="863"/>
    <cellStyle name="Normal 28 12" xfId="884"/>
    <cellStyle name="Normal 28 13" xfId="857"/>
    <cellStyle name="Normal 28 14" xfId="1088"/>
    <cellStyle name="Normal 28 15" xfId="813"/>
    <cellStyle name="Normal 28 16" xfId="1245"/>
    <cellStyle name="Normal 28 2" xfId="582"/>
    <cellStyle name="Normal 28 2 2" xfId="1055"/>
    <cellStyle name="Normal 28 2 3" xfId="1121"/>
    <cellStyle name="Normal 28 2 4" xfId="1164"/>
    <cellStyle name="Normal 28 2 5" xfId="1195"/>
    <cellStyle name="Normal 28 2 6" xfId="1181"/>
    <cellStyle name="Normal 28 3" xfId="514"/>
    <cellStyle name="Normal 28 3 2" xfId="1016"/>
    <cellStyle name="Normal 28 3 3" xfId="1089"/>
    <cellStyle name="Normal 28 3 4" xfId="958"/>
    <cellStyle name="Normal 28 3 5" xfId="975"/>
    <cellStyle name="Normal 28 3 6" xfId="901"/>
    <cellStyle name="Normal 28 4" xfId="594"/>
    <cellStyle name="Normal 28 4 2" xfId="1065"/>
    <cellStyle name="Normal 28 4 3" xfId="774"/>
    <cellStyle name="Normal 28 4 4" xfId="940"/>
    <cellStyle name="Normal 28 4 5" xfId="830"/>
    <cellStyle name="Normal 28 4 6" xfId="961"/>
    <cellStyle name="Normal 28 5" xfId="500"/>
    <cellStyle name="Normal 28 5 2" xfId="1006"/>
    <cellStyle name="Normal 28 5 3" xfId="803"/>
    <cellStyle name="Normal 28 5 4" xfId="1125"/>
    <cellStyle name="Normal 28 5 5" xfId="1174"/>
    <cellStyle name="Normal 28 5 6" xfId="875"/>
    <cellStyle name="Normal 28 6" xfId="608"/>
    <cellStyle name="Normal 28 6 2" xfId="1075"/>
    <cellStyle name="Normal 28 6 3" xfId="765"/>
    <cellStyle name="Normal 28 6 4" xfId="949"/>
    <cellStyle name="Normal 28 6 5" xfId="827"/>
    <cellStyle name="Normal 28 6 6" xfId="1129"/>
    <cellStyle name="Normal 28 7" xfId="484"/>
    <cellStyle name="Normal 28 7 2" xfId="994"/>
    <cellStyle name="Normal 28 7 3" xfId="807"/>
    <cellStyle name="Normal 28 7 4" xfId="1103"/>
    <cellStyle name="Normal 28 7 5" xfId="1026"/>
    <cellStyle name="Normal 28 7 6" xfId="1253"/>
    <cellStyle name="Normal 28 8" xfId="624"/>
    <cellStyle name="Normal 28 8 2" xfId="1086"/>
    <cellStyle name="Normal 28 8 3" xfId="1135"/>
    <cellStyle name="Normal 28 8 4" xfId="1176"/>
    <cellStyle name="Normal 28 8 5" xfId="1207"/>
    <cellStyle name="Normal 28 8 6" xfId="1091"/>
    <cellStyle name="Normal 28 9" xfId="466"/>
    <cellStyle name="Normal 28 9 2" xfId="982"/>
    <cellStyle name="Normal 28 9 3" xfId="812"/>
    <cellStyle name="Normal 28 9 4" xfId="909"/>
    <cellStyle name="Normal 28 9 5" xfId="845"/>
    <cellStyle name="Normal 28 9 6" xfId="1242"/>
    <cellStyle name="Normal 29" xfId="268"/>
    <cellStyle name="Normal 29 10" xfId="583"/>
    <cellStyle name="Normal 29 11" xfId="512"/>
    <cellStyle name="Normal 29 12" xfId="596"/>
    <cellStyle name="Normal 29 13" xfId="497"/>
    <cellStyle name="Normal 29 14" xfId="612"/>
    <cellStyle name="Normal 29 15" xfId="480"/>
    <cellStyle name="Normal 29 16" xfId="628"/>
    <cellStyle name="Normal 29 17" xfId="462"/>
    <cellStyle name="Normal 29 18" xfId="647"/>
    <cellStyle name="Normal 29 19" xfId="444"/>
    <cellStyle name="Normal 29 2" xfId="269"/>
    <cellStyle name="Normal 29 2 2" xfId="1422"/>
    <cellStyle name="Normal 29 2 3" xfId="1435"/>
    <cellStyle name="Normal 29 20" xfId="885"/>
    <cellStyle name="Normal 29 21" xfId="856"/>
    <cellStyle name="Normal 29 22" xfId="981"/>
    <cellStyle name="Normal 29 23" xfId="1147"/>
    <cellStyle name="Normal 29 24" xfId="1240"/>
    <cellStyle name="Normal 29 3" xfId="270"/>
    <cellStyle name="Normal 29 4" xfId="271"/>
    <cellStyle name="Normal 29 5" xfId="272"/>
    <cellStyle name="Normal 29 6" xfId="273"/>
    <cellStyle name="Normal 29 7" xfId="274"/>
    <cellStyle name="Normal 29 8" xfId="275"/>
    <cellStyle name="Normal 29 9" xfId="276"/>
    <cellStyle name="Normal 3" xfId="4"/>
    <cellStyle name="Normal 3 10" xfId="735"/>
    <cellStyle name="Normal 3 10 2" xfId="1299"/>
    <cellStyle name="Normal 3 11" xfId="743"/>
    <cellStyle name="Normal 3 11 2" xfId="1284"/>
    <cellStyle name="Normal 3 12" xfId="749"/>
    <cellStyle name="Normal 3 12 2" xfId="1334"/>
    <cellStyle name="Normal 3 13" xfId="992"/>
    <cellStyle name="Normal 3 13 2" xfId="1381"/>
    <cellStyle name="Normal 3 14" xfId="1118"/>
    <cellStyle name="Normal 3 14 2" xfId="1293"/>
    <cellStyle name="Normal 3 15" xfId="1380"/>
    <cellStyle name="Normal 3 16" xfId="1359"/>
    <cellStyle name="Normal 3 17" xfId="1347"/>
    <cellStyle name="Normal 3 18" xfId="1312"/>
    <cellStyle name="Normal 3 19" xfId="1376"/>
    <cellStyle name="Normal 3 2" xfId="277"/>
    <cellStyle name="Normal 3 3" xfId="429"/>
    <cellStyle name="Normal 3 3 2" xfId="1404"/>
    <cellStyle name="Normal 3 4" xfId="674"/>
    <cellStyle name="Normal 3 4 2" xfId="1302"/>
    <cellStyle name="Normal 3 5" xfId="689"/>
    <cellStyle name="Normal 3 5 2" xfId="1382"/>
    <cellStyle name="Normal 3 6" xfId="701"/>
    <cellStyle name="Normal 3 6 2" xfId="1360"/>
    <cellStyle name="Normal 3 7" xfId="711"/>
    <cellStyle name="Normal 3 7 2" xfId="1393"/>
    <cellStyle name="Normal 3 8" xfId="719"/>
    <cellStyle name="Normal 3 8 2" xfId="1301"/>
    <cellStyle name="Normal 3 9" xfId="727"/>
    <cellStyle name="Normal 3 9 2" xfId="1310"/>
    <cellStyle name="Normal 30" xfId="278"/>
    <cellStyle name="Normal 30 10" xfId="279"/>
    <cellStyle name="Normal 30 11" xfId="280"/>
    <cellStyle name="Normal 30 12" xfId="281"/>
    <cellStyle name="Normal 30 13" xfId="282"/>
    <cellStyle name="Normal 30 14" xfId="283"/>
    <cellStyle name="Normal 30 15" xfId="284"/>
    <cellStyle name="Normal 30 16" xfId="285"/>
    <cellStyle name="Normal 30 17" xfId="286"/>
    <cellStyle name="Normal 30 18" xfId="287"/>
    <cellStyle name="Normal 30 19" xfId="288"/>
    <cellStyle name="Normal 30 2" xfId="289"/>
    <cellStyle name="Normal 30 2 2" xfId="1304"/>
    <cellStyle name="Normal 30 2 3" xfId="1305"/>
    <cellStyle name="Normal 30 20" xfId="290"/>
    <cellStyle name="Normal 30 21" xfId="291"/>
    <cellStyle name="Normal 30 22" xfId="292"/>
    <cellStyle name="Normal 30 23" xfId="293"/>
    <cellStyle name="Normal 30 24" xfId="294"/>
    <cellStyle name="Normal 30 25" xfId="295"/>
    <cellStyle name="Normal 30 26" xfId="296"/>
    <cellStyle name="Normal 30 27" xfId="589"/>
    <cellStyle name="Normal 30 28" xfId="505"/>
    <cellStyle name="Normal 30 29" xfId="603"/>
    <cellStyle name="Normal 30 3" xfId="297"/>
    <cellStyle name="Normal 30 30" xfId="490"/>
    <cellStyle name="Normal 30 31" xfId="618"/>
    <cellStyle name="Normal 30 32" xfId="472"/>
    <cellStyle name="Normal 30 33" xfId="637"/>
    <cellStyle name="Normal 30 34" xfId="454"/>
    <cellStyle name="Normal 30 35" xfId="654"/>
    <cellStyle name="Normal 30 36" xfId="438"/>
    <cellStyle name="Normal 30 37" xfId="890"/>
    <cellStyle name="Normal 30 38" xfId="1134"/>
    <cellStyle name="Normal 30 39" xfId="1175"/>
    <cellStyle name="Normal 30 4" xfId="298"/>
    <cellStyle name="Normal 30 40" xfId="1206"/>
    <cellStyle name="Normal 30 41" xfId="1232"/>
    <cellStyle name="Normal 30 5" xfId="299"/>
    <cellStyle name="Normal 30 6" xfId="300"/>
    <cellStyle name="Normal 30 7" xfId="301"/>
    <cellStyle name="Normal 30 8" xfId="302"/>
    <cellStyle name="Normal 30 9" xfId="303"/>
    <cellStyle name="Normal 31" xfId="5"/>
    <cellStyle name="Normal 31 10" xfId="304"/>
    <cellStyle name="Normal 31 11" xfId="305"/>
    <cellStyle name="Normal 31 12" xfId="306"/>
    <cellStyle name="Normal 31 13" xfId="307"/>
    <cellStyle name="Normal 31 14" xfId="308"/>
    <cellStyle name="Normal 31 15" xfId="309"/>
    <cellStyle name="Normal 31 16" xfId="310"/>
    <cellStyle name="Normal 31 17" xfId="311"/>
    <cellStyle name="Normal 31 18" xfId="312"/>
    <cellStyle name="Normal 31 19" xfId="313"/>
    <cellStyle name="Normal 31 2" xfId="314"/>
    <cellStyle name="Normal 31 2 2" xfId="1368"/>
    <cellStyle name="Normal 31 2 3" xfId="1403"/>
    <cellStyle name="Normal 31 20" xfId="315"/>
    <cellStyle name="Normal 31 21" xfId="316"/>
    <cellStyle name="Normal 31 22" xfId="317"/>
    <cellStyle name="Normal 31 23" xfId="318"/>
    <cellStyle name="Normal 31 24" xfId="319"/>
    <cellStyle name="Normal 31 25" xfId="320"/>
    <cellStyle name="Normal 31 26" xfId="321"/>
    <cellStyle name="Normal 31 27" xfId="611"/>
    <cellStyle name="Normal 31 28" xfId="481"/>
    <cellStyle name="Normal 31 29" xfId="627"/>
    <cellStyle name="Normal 31 3" xfId="322"/>
    <cellStyle name="Normal 31 30" xfId="463"/>
    <cellStyle name="Normal 31 31" xfId="646"/>
    <cellStyle name="Normal 31 32" xfId="445"/>
    <cellStyle name="Normal 31 33" xfId="659"/>
    <cellStyle name="Normal 31 34" xfId="433"/>
    <cellStyle name="Normal 31 35" xfId="670"/>
    <cellStyle name="Normal 31 36" xfId="685"/>
    <cellStyle name="Normal 31 37" xfId="896"/>
    <cellStyle name="Normal 31 38" xfId="851"/>
    <cellStyle name="Normal 31 39" xfId="1122"/>
    <cellStyle name="Normal 31 4" xfId="323"/>
    <cellStyle name="Normal 31 40" xfId="1169"/>
    <cellStyle name="Normal 31 41" xfId="1244"/>
    <cellStyle name="Normal 31 5" xfId="324"/>
    <cellStyle name="Normal 31 6" xfId="325"/>
    <cellStyle name="Normal 31 7" xfId="326"/>
    <cellStyle name="Normal 31 8" xfId="327"/>
    <cellStyle name="Normal 31 9" xfId="328"/>
    <cellStyle name="Normal 32" xfId="329"/>
    <cellStyle name="Normal 32 10" xfId="330"/>
    <cellStyle name="Normal 32 11" xfId="331"/>
    <cellStyle name="Normal 32 12" xfId="332"/>
    <cellStyle name="Normal 32 13" xfId="333"/>
    <cellStyle name="Normal 32 14" xfId="334"/>
    <cellStyle name="Normal 32 15" xfId="335"/>
    <cellStyle name="Normal 32 16" xfId="336"/>
    <cellStyle name="Normal 32 17" xfId="337"/>
    <cellStyle name="Normal 32 18" xfId="338"/>
    <cellStyle name="Normal 32 19" xfId="339"/>
    <cellStyle name="Normal 32 2" xfId="340"/>
    <cellStyle name="Normal 32 2 2" xfId="1290"/>
    <cellStyle name="Normal 32 2 3" xfId="1326"/>
    <cellStyle name="Normal 32 20" xfId="341"/>
    <cellStyle name="Normal 32 21" xfId="342"/>
    <cellStyle name="Normal 32 22" xfId="343"/>
    <cellStyle name="Normal 32 23" xfId="344"/>
    <cellStyle name="Normal 32 24" xfId="345"/>
    <cellStyle name="Normal 32 25" xfId="346"/>
    <cellStyle name="Normal 32 26" xfId="347"/>
    <cellStyle name="Normal 32 27" xfId="629"/>
    <cellStyle name="Normal 32 28" xfId="461"/>
    <cellStyle name="Normal 32 29" xfId="648"/>
    <cellStyle name="Normal 32 3" xfId="348"/>
    <cellStyle name="Normal 32 30" xfId="443"/>
    <cellStyle name="Normal 32 31" xfId="661"/>
    <cellStyle name="Normal 32 32" xfId="431"/>
    <cellStyle name="Normal 32 33" xfId="672"/>
    <cellStyle name="Normal 32 34" xfId="687"/>
    <cellStyle name="Normal 32 35" xfId="699"/>
    <cellStyle name="Normal 32 36" xfId="710"/>
    <cellStyle name="Normal 32 37" xfId="902"/>
    <cellStyle name="Normal 32 38" xfId="1043"/>
    <cellStyle name="Normal 32 39" xfId="784"/>
    <cellStyle name="Normal 32 4" xfId="349"/>
    <cellStyle name="Normal 32 40" xfId="1104"/>
    <cellStyle name="Normal 32 41" xfId="1250"/>
    <cellStyle name="Normal 32 5" xfId="350"/>
    <cellStyle name="Normal 32 6" xfId="351"/>
    <cellStyle name="Normal 32 7" xfId="352"/>
    <cellStyle name="Normal 32 8" xfId="353"/>
    <cellStyle name="Normal 32 9" xfId="354"/>
    <cellStyle name="Normal 33" xfId="355"/>
    <cellStyle name="Normal 34" xfId="356"/>
    <cellStyle name="Normal 35" xfId="357"/>
    <cellStyle name="Normal 36" xfId="358"/>
    <cellStyle name="Normal 37" xfId="359"/>
    <cellStyle name="Normal 38" xfId="360"/>
    <cellStyle name="Normal 39" xfId="361"/>
    <cellStyle name="Normal 4" xfId="362"/>
    <cellStyle name="Normal 4 10" xfId="1292"/>
    <cellStyle name="Normal 4 11" xfId="1372"/>
    <cellStyle name="Normal 4 12" xfId="1394"/>
    <cellStyle name="Normal 4 13" xfId="1314"/>
    <cellStyle name="Normal 4 14" xfId="1377"/>
    <cellStyle name="Normal 4 15" xfId="1362"/>
    <cellStyle name="Normal 4 16" xfId="1318"/>
    <cellStyle name="Normal 4 17" xfId="1298"/>
    <cellStyle name="Normal 4 18" xfId="1410"/>
    <cellStyle name="Normal 4 19" xfId="1336"/>
    <cellStyle name="Normal 4 2" xfId="1373"/>
    <cellStyle name="Normal 4 3" xfId="1397"/>
    <cellStyle name="Normal 4 4" xfId="1344"/>
    <cellStyle name="Normal 4 5" xfId="1311"/>
    <cellStyle name="Normal 4 6" xfId="1411"/>
    <cellStyle name="Normal 4 7" xfId="1389"/>
    <cellStyle name="Normal 4 8" xfId="1392"/>
    <cellStyle name="Normal 4 9" xfId="1399"/>
    <cellStyle name="Normal 40" xfId="363"/>
    <cellStyle name="Normal 41" xfId="364"/>
    <cellStyle name="Normal 42" xfId="365"/>
    <cellStyle name="Normal 43" xfId="366"/>
    <cellStyle name="Normal 44" xfId="367"/>
    <cellStyle name="Normal 45" xfId="3"/>
    <cellStyle name="Normal 46" xfId="368"/>
    <cellStyle name="Normal 47" xfId="369"/>
    <cellStyle name="Normal 47 10" xfId="655"/>
    <cellStyle name="Normal 47 11" xfId="437"/>
    <cellStyle name="Normal 47 12" xfId="666"/>
    <cellStyle name="Normal 47 13" xfId="682"/>
    <cellStyle name="Normal 47 14" xfId="695"/>
    <cellStyle name="Normal 47 15" xfId="707"/>
    <cellStyle name="Normal 47 16" xfId="716"/>
    <cellStyle name="Normal 47 17" xfId="724"/>
    <cellStyle name="Normal 47 18" xfId="732"/>
    <cellStyle name="Normal 47 19" xfId="740"/>
    <cellStyle name="Normal 47 2" xfId="370"/>
    <cellStyle name="Normal 47 2 2" xfId="1421"/>
    <cellStyle name="Normal 47 2 3" xfId="1434"/>
    <cellStyle name="Normal 47 20" xfId="927"/>
    <cellStyle name="Normal 47 21" xfId="1025"/>
    <cellStyle name="Normal 47 22" xfId="1128"/>
    <cellStyle name="Normal 47 23" xfId="932"/>
    <cellStyle name="Normal 47 24" xfId="1227"/>
    <cellStyle name="Normal 47 3" xfId="371"/>
    <cellStyle name="Normal 47 4" xfId="372"/>
    <cellStyle name="Normal 47 5" xfId="373"/>
    <cellStyle name="Normal 47 6" xfId="374"/>
    <cellStyle name="Normal 47 7" xfId="375"/>
    <cellStyle name="Normal 47 8" xfId="376"/>
    <cellStyle name="Normal 47 9" xfId="377"/>
    <cellStyle name="Normal 48" xfId="378"/>
    <cellStyle name="Normal 49" xfId="6"/>
    <cellStyle name="Normal 49 10" xfId="660"/>
    <cellStyle name="Normal 49 11" xfId="432"/>
    <cellStyle name="Normal 49 12" xfId="671"/>
    <cellStyle name="Normal 49 13" xfId="686"/>
    <cellStyle name="Normal 49 14" xfId="698"/>
    <cellStyle name="Normal 49 15" xfId="709"/>
    <cellStyle name="Normal 49 16" xfId="718"/>
    <cellStyle name="Normal 49 17" xfId="726"/>
    <cellStyle name="Normal 49 18" xfId="734"/>
    <cellStyle name="Normal 49 19" xfId="742"/>
    <cellStyle name="Normal 49 2" xfId="379"/>
    <cellStyle name="Normal 49 2 2" xfId="1423"/>
    <cellStyle name="Normal 49 2 3" xfId="1436"/>
    <cellStyle name="Normal 49 20" xfId="930"/>
    <cellStyle name="Normal 49 21" xfId="836"/>
    <cellStyle name="Normal 49 22" xfId="897"/>
    <cellStyle name="Normal 49 23" xfId="850"/>
    <cellStyle name="Normal 49 24" xfId="1243"/>
    <cellStyle name="Normal 49 3" xfId="380"/>
    <cellStyle name="Normal 49 4" xfId="381"/>
    <cellStyle name="Normal 49 5" xfId="382"/>
    <cellStyle name="Normal 49 6" xfId="383"/>
    <cellStyle name="Normal 49 7" xfId="384"/>
    <cellStyle name="Normal 49 8" xfId="385"/>
    <cellStyle name="Normal 49 9" xfId="386"/>
    <cellStyle name="Normal 5" xfId="7"/>
    <cellStyle name="Normal 5 10" xfId="1306"/>
    <cellStyle name="Normal 5 11" xfId="1259"/>
    <cellStyle name="Normal 5 12" xfId="1339"/>
    <cellStyle name="Normal 5 13" xfId="1307"/>
    <cellStyle name="Normal 5 14" xfId="1384"/>
    <cellStyle name="Normal 5 15" xfId="1270"/>
    <cellStyle name="Normal 5 2" xfId="1337"/>
    <cellStyle name="Normal 5 3" xfId="1257"/>
    <cellStyle name="Normal 5 4" xfId="1313"/>
    <cellStyle name="Normal 5 5" xfId="1300"/>
    <cellStyle name="Normal 5 6" xfId="1374"/>
    <cellStyle name="Normal 5 7" xfId="1396"/>
    <cellStyle name="Normal 5 8" xfId="1383"/>
    <cellStyle name="Normal 5 9" xfId="1338"/>
    <cellStyle name="Normal 50" xfId="387"/>
    <cellStyle name="Normal 51" xfId="388"/>
    <cellStyle name="Normal 52" xfId="389"/>
    <cellStyle name="Normal 53" xfId="390"/>
    <cellStyle name="Normal 54" xfId="391"/>
    <cellStyle name="Normal 55" xfId="392"/>
    <cellStyle name="Normal 56" xfId="393"/>
    <cellStyle name="Normal 57" xfId="394"/>
    <cellStyle name="Normal 58" xfId="395"/>
    <cellStyle name="Normal 59" xfId="396"/>
    <cellStyle name="Normal 6" xfId="397"/>
    <cellStyle name="Normal 6 10" xfId="1367"/>
    <cellStyle name="Normal 6 11" xfId="1287"/>
    <cellStyle name="Normal 6 12" xfId="1281"/>
    <cellStyle name="Normal 6 13" xfId="1401"/>
    <cellStyle name="Normal 6 14" xfId="1329"/>
    <cellStyle name="Normal 6 15" xfId="1263"/>
    <cellStyle name="Normal 6 16" xfId="1322"/>
    <cellStyle name="Normal 6 17" xfId="1256"/>
    <cellStyle name="Normal 6 18" xfId="1400"/>
    <cellStyle name="Normal 6 19" xfId="1323"/>
    <cellStyle name="Normal 6 2" xfId="1369"/>
    <cellStyle name="Normal 6 3" xfId="1402"/>
    <cellStyle name="Normal 6 4" xfId="1273"/>
    <cellStyle name="Normal 6 5" xfId="1328"/>
    <cellStyle name="Normal 6 6" xfId="1341"/>
    <cellStyle name="Normal 6 7" xfId="1416"/>
    <cellStyle name="Normal 6 8" xfId="1330"/>
    <cellStyle name="Normal 6 9" xfId="1254"/>
    <cellStyle name="Normal 60" xfId="398"/>
    <cellStyle name="Normal 61" xfId="399"/>
    <cellStyle name="Normal 62" xfId="400"/>
    <cellStyle name="Normal 63" xfId="401"/>
    <cellStyle name="Normal 64" xfId="402"/>
    <cellStyle name="Normal 65" xfId="403"/>
    <cellStyle name="Normal 66" xfId="404"/>
    <cellStyle name="Normal 67" xfId="405"/>
    <cellStyle name="Normal 68" xfId="406"/>
    <cellStyle name="Normal 69" xfId="407"/>
    <cellStyle name="Normal 7" xfId="408"/>
    <cellStyle name="Normal 7 2" xfId="1387"/>
    <cellStyle name="Normal 70" xfId="409"/>
    <cellStyle name="Normal 71" xfId="410"/>
    <cellStyle name="Normal 72" xfId="411"/>
    <cellStyle name="Normal 73" xfId="412"/>
    <cellStyle name="Normal 74" xfId="413"/>
    <cellStyle name="Normal 75" xfId="8"/>
    <cellStyle name="Normal 76" xfId="414"/>
    <cellStyle name="Normal 77" xfId="415"/>
    <cellStyle name="Normal 78" xfId="416"/>
    <cellStyle name="Normal 79" xfId="417"/>
    <cellStyle name="Normal 8" xfId="418"/>
    <cellStyle name="Normal 8 2" xfId="1363"/>
    <cellStyle name="Normal 80" xfId="419"/>
    <cellStyle name="Normal 81" xfId="420"/>
    <cellStyle name="Normal 82" xfId="421"/>
    <cellStyle name="Normal 83" xfId="422"/>
    <cellStyle name="Normal 87" xfId="9"/>
    <cellStyle name="Normal 88" xfId="10"/>
    <cellStyle name="Normal 9" xfId="423"/>
    <cellStyle name="Normal 9 2" xfId="128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xdr:colOff>
      <xdr:row>42</xdr:row>
      <xdr:rowOff>1463</xdr:rowOff>
    </xdr:from>
    <xdr:ext cx="4486776" cy="829714"/>
    <xdr:sp macro="" textlink="">
      <xdr:nvSpPr>
        <xdr:cNvPr id="2" name="TextBox 1"/>
        <xdr:cNvSpPr txBox="1"/>
      </xdr:nvSpPr>
      <xdr:spPr>
        <a:xfrm>
          <a:off x="1" y="6726113"/>
          <a:ext cx="4486776" cy="829714"/>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latin typeface="Arial" pitchFamily="34" charset="0"/>
              <a:cs typeface="Arial" pitchFamily="34" charset="0"/>
            </a:rPr>
            <a:t>Note:</a:t>
          </a:r>
        </a:p>
        <a:p>
          <a:r>
            <a:rPr lang="en-US" sz="1000">
              <a:latin typeface="Arial" pitchFamily="34" charset="0"/>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p>
      </xdr:txBody>
    </xdr:sp>
    <xdr:clientData/>
  </xdr:oneCellAnchor>
  <xdr:oneCellAnchor>
    <xdr:from>
      <xdr:col>0</xdr:col>
      <xdr:colOff>0</xdr:colOff>
      <xdr:row>49</xdr:row>
      <xdr:rowOff>85725</xdr:rowOff>
    </xdr:from>
    <xdr:ext cx="4484077" cy="534762"/>
    <xdr:sp macro="" textlink="">
      <xdr:nvSpPr>
        <xdr:cNvPr id="3" name="TextBox 2"/>
        <xdr:cNvSpPr txBox="1"/>
      </xdr:nvSpPr>
      <xdr:spPr>
        <a:xfrm>
          <a:off x="0" y="7743825"/>
          <a:ext cx="4484077" cy="534762"/>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endParaRPr lang="en-US" sz="1000">
            <a:latin typeface="Arial" pitchFamily="34" charset="0"/>
            <a:cs typeface="Arial" pitchFamily="34" charset="0"/>
          </a:endParaRP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latin typeface="Arial" pitchFamily="34" charset="0"/>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twoCellAnchor>
    <xdr:from>
      <xdr:col>0</xdr:col>
      <xdr:colOff>0</xdr:colOff>
      <xdr:row>54</xdr:row>
      <xdr:rowOff>0</xdr:rowOff>
    </xdr:from>
    <xdr:to>
      <xdr:col>0</xdr:col>
      <xdr:colOff>4618264</xdr:colOff>
      <xdr:row>56</xdr:row>
      <xdr:rowOff>133754</xdr:rowOff>
    </xdr:to>
    <xdr:sp macro="" textlink="">
      <xdr:nvSpPr>
        <xdr:cNvPr id="4" name="TextBox 3"/>
        <xdr:cNvSpPr txBox="1"/>
      </xdr:nvSpPr>
      <xdr:spPr>
        <a:xfrm>
          <a:off x="0" y="8885464"/>
          <a:ext cx="4618264" cy="46032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indent="0"/>
          <a:r>
            <a:rPr lang="en-US" sz="1100" b="1">
              <a:solidFill>
                <a:schemeClr val="tx1"/>
              </a:solidFill>
              <a:latin typeface="Arial" pitchFamily="34" charset="0"/>
              <a:ea typeface="+mn-ea"/>
              <a:cs typeface="Arial" pitchFamily="34" charset="0"/>
            </a:rPr>
            <a:t>*</a:t>
          </a:r>
          <a:r>
            <a:rPr lang="en-US" sz="1100">
              <a:solidFill>
                <a:schemeClr val="tx1"/>
              </a:solidFill>
              <a:latin typeface="Arial" pitchFamily="34" charset="0"/>
              <a:ea typeface="+mn-ea"/>
              <a:cs typeface="Arial" pitchFamily="34" charset="0"/>
            </a:rPr>
            <a:t>Paid for by other consortia or put into the package because of other consortia </a:t>
          </a:r>
        </a:p>
      </xdr:txBody>
    </xdr:sp>
    <xdr:clientData/>
  </xdr:twoCellAnchor>
  <xdr:twoCellAnchor>
    <xdr:from>
      <xdr:col>0</xdr:col>
      <xdr:colOff>0</xdr:colOff>
      <xdr:row>58</xdr:row>
      <xdr:rowOff>0</xdr:rowOff>
    </xdr:from>
    <xdr:to>
      <xdr:col>0</xdr:col>
      <xdr:colOff>4581525</xdr:colOff>
      <xdr:row>62</xdr:row>
      <xdr:rowOff>47625</xdr:rowOff>
    </xdr:to>
    <xdr:sp macro="" textlink="">
      <xdr:nvSpPr>
        <xdr:cNvPr id="5" name="TextBox 4"/>
        <xdr:cNvSpPr txBox="1"/>
      </xdr:nvSpPr>
      <xdr:spPr>
        <a:xfrm>
          <a:off x="0" y="9429750"/>
          <a:ext cx="4581525" cy="6953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Arial" pitchFamily="34" charset="0"/>
              <a:ea typeface="+mn-ea"/>
              <a:cs typeface="Arial" pitchFamily="34" charset="0"/>
            </a:rPr>
            <a:t>Proquest:</a:t>
          </a:r>
          <a:r>
            <a:rPr lang="en-US" sz="1100" b="1" baseline="0">
              <a:solidFill>
                <a:schemeClr val="tx1"/>
              </a:solidFill>
              <a:latin typeface="Arial" pitchFamily="34" charset="0"/>
              <a:ea typeface="+mn-ea"/>
              <a:cs typeface="Arial" pitchFamily="34" charset="0"/>
            </a:rPr>
            <a:t> </a:t>
          </a:r>
          <a:r>
            <a:rPr lang="en-US" sz="1100" b="0" baseline="0">
              <a:solidFill>
                <a:schemeClr val="tx1"/>
              </a:solidFill>
              <a:latin typeface="Arial" pitchFamily="34" charset="0"/>
              <a:ea typeface="+mn-ea"/>
              <a:cs typeface="Arial" pitchFamily="34" charset="0"/>
            </a:rPr>
            <a:t>P</a:t>
          </a:r>
          <a:r>
            <a:rPr lang="en-US" sz="1100">
              <a:solidFill>
                <a:schemeClr val="tx1"/>
              </a:solidFill>
              <a:latin typeface="Arial" pitchFamily="34" charset="0"/>
              <a:ea typeface="+mn-ea"/>
              <a:cs typeface="Arial" pitchFamily="34" charset="0"/>
            </a:rPr>
            <a:t>latform data 2001- December 2010 for ABI/Inform Complete has some duplication of search counts due to the way subsets were totaled. </a:t>
          </a:r>
        </a:p>
      </xdr:txBody>
    </xdr:sp>
    <xdr:clientData/>
  </xdr:twoCellAnchor>
  <xdr:twoCellAnchor>
    <xdr:from>
      <xdr:col>0</xdr:col>
      <xdr:colOff>0</xdr:colOff>
      <xdr:row>63</xdr:row>
      <xdr:rowOff>80756</xdr:rowOff>
    </xdr:from>
    <xdr:to>
      <xdr:col>0</xdr:col>
      <xdr:colOff>4638675</xdr:colOff>
      <xdr:row>67</xdr:row>
      <xdr:rowOff>128381</xdr:rowOff>
    </xdr:to>
    <xdr:sp macro="" textlink="">
      <xdr:nvSpPr>
        <xdr:cNvPr id="6" name="TextBox 5"/>
        <xdr:cNvSpPr txBox="1"/>
      </xdr:nvSpPr>
      <xdr:spPr>
        <a:xfrm>
          <a:off x="0" y="10320131"/>
          <a:ext cx="4638675" cy="6953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Arial" pitchFamily="34" charset="0"/>
              <a:ea typeface="+mn-ea"/>
              <a:cs typeface="Arial" pitchFamily="34" charset="0"/>
            </a:rPr>
            <a:t>EBSCO: </a:t>
          </a:r>
          <a:r>
            <a:rPr lang="en-US" sz="1100" b="0">
              <a:solidFill>
                <a:schemeClr val="tx1"/>
              </a:solidFill>
              <a:latin typeface="Arial" pitchFamily="34" charset="0"/>
              <a:ea typeface="+mn-ea"/>
              <a:cs typeface="Arial" pitchFamily="34" charset="0"/>
            </a:rPr>
            <a:t>Full-text usage increased from April 2009 - April 2010 as a result of changes in how EBSCO reports full-text usage via their federated search gateway.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C138"/>
  <sheetViews>
    <sheetView tabSelected="1" zoomScaleNormal="100" workbookViewId="0">
      <pane xSplit="1" topLeftCell="B1" activePane="topRight" state="frozen"/>
      <selection pane="topRight"/>
    </sheetView>
  </sheetViews>
  <sheetFormatPr defaultRowHeight="12.75"/>
  <cols>
    <col min="1" max="1" width="70.7109375" customWidth="1"/>
    <col min="2" max="4" width="19.5703125" customWidth="1"/>
    <col min="5" max="7" width="14.28515625" customWidth="1"/>
    <col min="8" max="10" width="14.28515625" style="293" customWidth="1"/>
    <col min="11" max="13" width="12.7109375" customWidth="1"/>
    <col min="14" max="16" width="16" customWidth="1"/>
    <col min="17" max="22" width="12.7109375" customWidth="1"/>
    <col min="23" max="34" width="12.7109375" style="295" customWidth="1"/>
    <col min="35" max="40" width="13.5703125" customWidth="1"/>
    <col min="41" max="49" width="12.7109375" customWidth="1"/>
    <col min="50" max="52" width="20.7109375" customWidth="1"/>
    <col min="53" max="55" width="13.42578125" customWidth="1"/>
  </cols>
  <sheetData>
    <row r="1" spans="1:55" ht="22.5" customHeight="1" thickBot="1">
      <c r="A1" s="116" t="s">
        <v>216</v>
      </c>
      <c r="B1" s="378" t="s">
        <v>215</v>
      </c>
      <c r="C1" s="379"/>
      <c r="D1" s="379"/>
      <c r="E1" s="379"/>
      <c r="F1" s="379"/>
      <c r="G1" s="379"/>
      <c r="H1" s="379"/>
      <c r="I1" s="379"/>
      <c r="J1" s="379"/>
      <c r="K1" s="379"/>
      <c r="L1" s="379"/>
      <c r="M1" s="379"/>
      <c r="N1" s="379"/>
      <c r="O1" s="379"/>
      <c r="P1" s="379"/>
      <c r="Q1" s="379"/>
      <c r="R1" s="379"/>
      <c r="S1" s="380"/>
      <c r="T1" s="335" t="s">
        <v>217</v>
      </c>
      <c r="U1" s="336"/>
      <c r="V1" s="336"/>
      <c r="W1" s="336"/>
      <c r="X1" s="336"/>
      <c r="Y1" s="336"/>
      <c r="Z1" s="336"/>
      <c r="AA1" s="336"/>
      <c r="AB1" s="336"/>
      <c r="AC1" s="336"/>
      <c r="AD1" s="336"/>
      <c r="AE1" s="336"/>
      <c r="AF1" s="336"/>
      <c r="AG1" s="336"/>
      <c r="AH1" s="336"/>
      <c r="AI1" s="381" t="s">
        <v>22</v>
      </c>
      <c r="AJ1" s="381"/>
      <c r="AK1" s="381"/>
      <c r="AL1" s="381"/>
      <c r="AM1" s="381"/>
      <c r="AN1" s="381"/>
      <c r="AO1" s="381"/>
      <c r="AP1" s="381"/>
      <c r="AQ1" s="381"/>
      <c r="AR1" s="381"/>
      <c r="AS1" s="381"/>
      <c r="AT1" s="381"/>
      <c r="AU1" s="381"/>
      <c r="AV1" s="381"/>
      <c r="AW1" s="382"/>
      <c r="AX1" s="349" t="s">
        <v>218</v>
      </c>
      <c r="AY1" s="350"/>
      <c r="AZ1" s="350"/>
      <c r="BA1" s="351" t="s">
        <v>219</v>
      </c>
      <c r="BB1" s="352"/>
      <c r="BC1" s="353"/>
    </row>
    <row r="2" spans="1:55" ht="18.75" thickBot="1">
      <c r="A2" s="117" t="s">
        <v>220</v>
      </c>
      <c r="B2" s="357" t="s">
        <v>21</v>
      </c>
      <c r="C2" s="358"/>
      <c r="D2" s="359"/>
      <c r="E2" s="360" t="s">
        <v>19</v>
      </c>
      <c r="F2" s="361"/>
      <c r="G2" s="362"/>
      <c r="H2" s="337" t="s">
        <v>302</v>
      </c>
      <c r="I2" s="338"/>
      <c r="J2" s="339"/>
      <c r="K2" s="363" t="s">
        <v>67</v>
      </c>
      <c r="L2" s="364"/>
      <c r="M2" s="365"/>
      <c r="N2" s="383" t="s">
        <v>300</v>
      </c>
      <c r="O2" s="384"/>
      <c r="P2" s="385"/>
      <c r="Q2" s="366" t="s">
        <v>221</v>
      </c>
      <c r="R2" s="367"/>
      <c r="S2" s="368"/>
      <c r="T2" s="371" t="s">
        <v>222</v>
      </c>
      <c r="U2" s="372"/>
      <c r="V2" s="372"/>
      <c r="W2" s="340" t="s">
        <v>224</v>
      </c>
      <c r="X2" s="341"/>
      <c r="Y2" s="342"/>
      <c r="Z2" s="343" t="s">
        <v>169</v>
      </c>
      <c r="AA2" s="344"/>
      <c r="AB2" s="345"/>
      <c r="AC2" s="346" t="s">
        <v>305</v>
      </c>
      <c r="AD2" s="347"/>
      <c r="AE2" s="348"/>
      <c r="AF2" s="337" t="s">
        <v>306</v>
      </c>
      <c r="AG2" s="338"/>
      <c r="AH2" s="339"/>
      <c r="AI2" s="373" t="s">
        <v>17</v>
      </c>
      <c r="AJ2" s="373"/>
      <c r="AK2" s="373"/>
      <c r="AL2" s="357" t="s">
        <v>21</v>
      </c>
      <c r="AM2" s="358"/>
      <c r="AN2" s="359"/>
      <c r="AO2" s="374" t="s">
        <v>23</v>
      </c>
      <c r="AP2" s="375"/>
      <c r="AQ2" s="376"/>
      <c r="AR2" s="371" t="s">
        <v>223</v>
      </c>
      <c r="AS2" s="372"/>
      <c r="AT2" s="377"/>
      <c r="AU2" s="363" t="s">
        <v>224</v>
      </c>
      <c r="AV2" s="364"/>
      <c r="AW2" s="365"/>
      <c r="AX2" s="369" t="s">
        <v>225</v>
      </c>
      <c r="AY2" s="370"/>
      <c r="AZ2" s="370"/>
      <c r="BA2" s="354"/>
      <c r="BB2" s="355"/>
      <c r="BC2" s="356"/>
    </row>
    <row r="3" spans="1:55" ht="15.75" customHeight="1" thickBot="1">
      <c r="A3" s="111" t="s">
        <v>226</v>
      </c>
      <c r="B3" s="118" t="s">
        <v>156</v>
      </c>
      <c r="C3" s="119" t="s">
        <v>157</v>
      </c>
      <c r="D3" s="120" t="s">
        <v>40</v>
      </c>
      <c r="E3" s="121" t="s">
        <v>156</v>
      </c>
      <c r="F3" s="122" t="s">
        <v>157</v>
      </c>
      <c r="G3" s="123" t="s">
        <v>40</v>
      </c>
      <c r="H3" s="296" t="s">
        <v>156</v>
      </c>
      <c r="I3" s="297" t="s">
        <v>157</v>
      </c>
      <c r="J3" s="298" t="s">
        <v>40</v>
      </c>
      <c r="K3" s="124" t="s">
        <v>156</v>
      </c>
      <c r="L3" s="125" t="s">
        <v>157</v>
      </c>
      <c r="M3" s="126" t="s">
        <v>40</v>
      </c>
      <c r="N3" s="247" t="s">
        <v>156</v>
      </c>
      <c r="O3" s="246" t="s">
        <v>157</v>
      </c>
      <c r="P3" s="245" t="s">
        <v>40</v>
      </c>
      <c r="Q3" s="127" t="s">
        <v>156</v>
      </c>
      <c r="R3" s="128" t="s">
        <v>157</v>
      </c>
      <c r="S3" s="129" t="s">
        <v>40</v>
      </c>
      <c r="T3" s="130" t="s">
        <v>156</v>
      </c>
      <c r="U3" s="131" t="s">
        <v>157</v>
      </c>
      <c r="V3" s="132" t="s">
        <v>40</v>
      </c>
      <c r="W3" s="300" t="s">
        <v>156</v>
      </c>
      <c r="X3" s="301" t="s">
        <v>157</v>
      </c>
      <c r="Y3" s="302" t="s">
        <v>40</v>
      </c>
      <c r="Z3" s="268" t="s">
        <v>156</v>
      </c>
      <c r="AA3" s="273" t="s">
        <v>157</v>
      </c>
      <c r="AB3" s="274" t="s">
        <v>40</v>
      </c>
      <c r="AC3" s="258" t="s">
        <v>156</v>
      </c>
      <c r="AD3" s="311" t="s">
        <v>157</v>
      </c>
      <c r="AE3" s="264" t="s">
        <v>40</v>
      </c>
      <c r="AF3" s="283" t="s">
        <v>156</v>
      </c>
      <c r="AG3" s="275" t="s">
        <v>157</v>
      </c>
      <c r="AH3" s="265" t="s">
        <v>40</v>
      </c>
      <c r="AI3" s="133" t="s">
        <v>156</v>
      </c>
      <c r="AJ3" s="134" t="s">
        <v>157</v>
      </c>
      <c r="AK3" s="135" t="s">
        <v>40</v>
      </c>
      <c r="AL3" s="118" t="s">
        <v>156</v>
      </c>
      <c r="AM3" s="119" t="s">
        <v>157</v>
      </c>
      <c r="AN3" s="120" t="s">
        <v>40</v>
      </c>
      <c r="AO3" s="136" t="s">
        <v>156</v>
      </c>
      <c r="AP3" s="137" t="s">
        <v>157</v>
      </c>
      <c r="AQ3" s="138" t="s">
        <v>40</v>
      </c>
      <c r="AR3" s="130" t="s">
        <v>156</v>
      </c>
      <c r="AS3" s="131" t="s">
        <v>157</v>
      </c>
      <c r="AT3" s="240" t="s">
        <v>40</v>
      </c>
      <c r="AU3" s="124" t="s">
        <v>156</v>
      </c>
      <c r="AV3" s="125" t="s">
        <v>157</v>
      </c>
      <c r="AW3" s="126" t="s">
        <v>40</v>
      </c>
      <c r="AX3" s="226" t="s">
        <v>156</v>
      </c>
      <c r="AY3" s="227" t="s">
        <v>157</v>
      </c>
      <c r="AZ3" s="318" t="s">
        <v>40</v>
      </c>
      <c r="BA3" s="332" t="s">
        <v>156</v>
      </c>
      <c r="BB3" s="333" t="s">
        <v>157</v>
      </c>
      <c r="BC3" s="334" t="s">
        <v>40</v>
      </c>
    </row>
    <row r="4" spans="1:55" ht="12.75" customHeight="1">
      <c r="A4" s="144" t="s">
        <v>227</v>
      </c>
      <c r="B4" s="145">
        <v>27982</v>
      </c>
      <c r="C4" s="146">
        <v>27622</v>
      </c>
      <c r="D4" s="147">
        <v>1040</v>
      </c>
      <c r="E4" s="148">
        <v>35047</v>
      </c>
      <c r="F4" s="149">
        <v>6140</v>
      </c>
      <c r="G4" s="150">
        <v>1088</v>
      </c>
      <c r="H4" s="148">
        <v>0</v>
      </c>
      <c r="I4" s="149">
        <v>0</v>
      </c>
      <c r="J4" s="150">
        <v>19</v>
      </c>
      <c r="K4" s="151">
        <v>38</v>
      </c>
      <c r="L4" s="152">
        <v>44</v>
      </c>
      <c r="M4" s="153">
        <v>10</v>
      </c>
      <c r="N4" s="243">
        <v>207</v>
      </c>
      <c r="O4" s="244">
        <v>0</v>
      </c>
      <c r="P4" s="248">
        <v>140</v>
      </c>
      <c r="Q4" s="154">
        <v>0</v>
      </c>
      <c r="R4" s="155">
        <v>0</v>
      </c>
      <c r="S4" s="156">
        <v>55</v>
      </c>
      <c r="T4" s="140">
        <v>0</v>
      </c>
      <c r="U4" s="157">
        <v>0</v>
      </c>
      <c r="V4" s="158">
        <v>2</v>
      </c>
      <c r="W4" s="272">
        <v>0</v>
      </c>
      <c r="X4" s="257">
        <v>0</v>
      </c>
      <c r="Y4" s="278">
        <v>4</v>
      </c>
      <c r="Z4" s="277">
        <v>0</v>
      </c>
      <c r="AA4" s="288">
        <v>0</v>
      </c>
      <c r="AB4" s="276">
        <v>3</v>
      </c>
      <c r="AC4" s="286">
        <v>0</v>
      </c>
      <c r="AD4" s="304">
        <v>0</v>
      </c>
      <c r="AE4" s="262">
        <v>3</v>
      </c>
      <c r="AF4" s="148">
        <v>0</v>
      </c>
      <c r="AG4" s="149">
        <v>0</v>
      </c>
      <c r="AH4" s="150">
        <v>53</v>
      </c>
      <c r="AI4" s="159">
        <v>1773</v>
      </c>
      <c r="AJ4" s="160">
        <v>1275</v>
      </c>
      <c r="AK4" s="161">
        <v>110</v>
      </c>
      <c r="AL4" s="145">
        <v>0</v>
      </c>
      <c r="AM4" s="146">
        <v>0</v>
      </c>
      <c r="AN4" s="147">
        <v>0</v>
      </c>
      <c r="AO4" s="141">
        <v>0</v>
      </c>
      <c r="AP4" s="142">
        <v>0</v>
      </c>
      <c r="AQ4" s="143">
        <v>0</v>
      </c>
      <c r="AR4" s="241">
        <v>0</v>
      </c>
      <c r="AS4" s="157">
        <v>0</v>
      </c>
      <c r="AT4" s="242">
        <v>0</v>
      </c>
      <c r="AU4" s="238">
        <v>0</v>
      </c>
      <c r="AV4" s="139">
        <v>0</v>
      </c>
      <c r="AW4" s="239">
        <v>0</v>
      </c>
      <c r="AX4" s="231">
        <v>294</v>
      </c>
      <c r="AY4" s="232">
        <v>291</v>
      </c>
      <c r="AZ4" s="319">
        <v>315</v>
      </c>
      <c r="BA4" s="329">
        <f>B4+E4+H4+K4+N4+Q4+T4+W4+Z4+AC4+AF4+AI4+AL4+AO4+AR4+AU4+AX4</f>
        <v>65341</v>
      </c>
      <c r="BB4" s="330">
        <f t="shared" ref="BB4:BC4" si="0">C4+F4+I4+L4+O4+R4+U4+X4+AA4+AD4+AG4+AJ4+AM4+AP4+AS4+AV4+AY4</f>
        <v>35372</v>
      </c>
      <c r="BC4" s="331">
        <f t="shared" si="0"/>
        <v>2842</v>
      </c>
    </row>
    <row r="5" spans="1:55" ht="12.75" customHeight="1">
      <c r="A5" s="165" t="s">
        <v>228</v>
      </c>
      <c r="B5" s="145">
        <v>9041</v>
      </c>
      <c r="C5" s="146">
        <v>9172</v>
      </c>
      <c r="D5" s="147">
        <v>88</v>
      </c>
      <c r="E5" s="148">
        <v>3103</v>
      </c>
      <c r="F5" s="149">
        <v>599</v>
      </c>
      <c r="G5" s="150">
        <v>25</v>
      </c>
      <c r="H5" s="148">
        <v>0</v>
      </c>
      <c r="I5" s="149">
        <v>0</v>
      </c>
      <c r="J5" s="150">
        <v>18</v>
      </c>
      <c r="K5" s="151">
        <v>326</v>
      </c>
      <c r="L5" s="152">
        <v>306</v>
      </c>
      <c r="M5" s="153">
        <v>78</v>
      </c>
      <c r="N5" s="243">
        <v>43</v>
      </c>
      <c r="O5" s="244">
        <v>0</v>
      </c>
      <c r="P5" s="248">
        <v>5</v>
      </c>
      <c r="Q5" s="154">
        <v>0</v>
      </c>
      <c r="R5" s="155">
        <v>0</v>
      </c>
      <c r="S5" s="156">
        <v>11</v>
      </c>
      <c r="T5" s="140">
        <v>0</v>
      </c>
      <c r="U5" s="157">
        <v>0</v>
      </c>
      <c r="V5" s="158">
        <v>0</v>
      </c>
      <c r="W5" s="272">
        <v>0</v>
      </c>
      <c r="X5" s="257">
        <v>0</v>
      </c>
      <c r="Y5" s="278">
        <v>0</v>
      </c>
      <c r="Z5" s="277">
        <v>0</v>
      </c>
      <c r="AA5" s="288">
        <v>0</v>
      </c>
      <c r="AB5" s="276">
        <v>0</v>
      </c>
      <c r="AC5" s="286">
        <v>0</v>
      </c>
      <c r="AD5" s="304">
        <v>0</v>
      </c>
      <c r="AE5" s="262">
        <v>0</v>
      </c>
      <c r="AF5" s="148">
        <v>0</v>
      </c>
      <c r="AG5" s="149">
        <v>0</v>
      </c>
      <c r="AH5" s="150">
        <v>2</v>
      </c>
      <c r="AI5" s="159">
        <v>572</v>
      </c>
      <c r="AJ5" s="160">
        <v>436</v>
      </c>
      <c r="AK5" s="161">
        <v>44</v>
      </c>
      <c r="AL5" s="145">
        <v>0</v>
      </c>
      <c r="AM5" s="146">
        <v>0</v>
      </c>
      <c r="AN5" s="147">
        <v>0</v>
      </c>
      <c r="AO5" s="141">
        <v>0</v>
      </c>
      <c r="AP5" s="162">
        <v>0</v>
      </c>
      <c r="AQ5" s="163">
        <v>0</v>
      </c>
      <c r="AR5" s="241">
        <v>0</v>
      </c>
      <c r="AS5" s="157">
        <v>0</v>
      </c>
      <c r="AT5" s="242">
        <v>89</v>
      </c>
      <c r="AU5" s="238">
        <v>0</v>
      </c>
      <c r="AV5" s="139">
        <v>0</v>
      </c>
      <c r="AW5" s="239">
        <v>0</v>
      </c>
      <c r="AX5" s="164">
        <v>76</v>
      </c>
      <c r="AY5" s="230">
        <v>84</v>
      </c>
      <c r="AZ5" s="320">
        <v>23</v>
      </c>
      <c r="BA5" s="324">
        <f t="shared" ref="BA5:BA41" si="1">B5+E5+H5+K5+N5+Q5+T5+W5+Z5+AC5+AF5+AI5+AL5+AO5+AR5+AU5+AX5</f>
        <v>13161</v>
      </c>
      <c r="BB5" s="323">
        <f t="shared" ref="BB5:BB41" si="2">C5+F5+I5+L5+O5+R5+U5+X5+AA5+AD5+AG5+AJ5+AM5+AP5+AS5+AV5+AY5</f>
        <v>10597</v>
      </c>
      <c r="BC5" s="325">
        <f t="shared" ref="BC5:BC41" si="3">D5+G5+J5+M5+P5+S5+V5+Y5+AB5+AE5+AH5+AK5+AN5+AQ5+AT5+AW5+AZ5</f>
        <v>383</v>
      </c>
    </row>
    <row r="6" spans="1:55" ht="12.75" customHeight="1">
      <c r="A6" s="144" t="s">
        <v>229</v>
      </c>
      <c r="B6" s="145">
        <v>14738</v>
      </c>
      <c r="C6" s="146">
        <v>12803</v>
      </c>
      <c r="D6" s="147">
        <v>205</v>
      </c>
      <c r="E6" s="148">
        <v>9999</v>
      </c>
      <c r="F6" s="149">
        <v>2466</v>
      </c>
      <c r="G6" s="150">
        <v>537</v>
      </c>
      <c r="H6" s="148">
        <v>0</v>
      </c>
      <c r="I6" s="149">
        <v>0</v>
      </c>
      <c r="J6" s="150">
        <v>44</v>
      </c>
      <c r="K6" s="151">
        <v>34</v>
      </c>
      <c r="L6" s="152">
        <v>26</v>
      </c>
      <c r="M6" s="153">
        <v>8</v>
      </c>
      <c r="N6" s="243">
        <v>2277</v>
      </c>
      <c r="O6" s="244">
        <v>0</v>
      </c>
      <c r="P6" s="248">
        <v>296</v>
      </c>
      <c r="Q6" s="154">
        <v>0</v>
      </c>
      <c r="R6" s="155">
        <v>0</v>
      </c>
      <c r="S6" s="156">
        <v>17</v>
      </c>
      <c r="T6" s="140">
        <v>0</v>
      </c>
      <c r="U6" s="157">
        <v>0</v>
      </c>
      <c r="V6" s="158">
        <v>55</v>
      </c>
      <c r="W6" s="272">
        <v>0</v>
      </c>
      <c r="X6" s="257">
        <v>0</v>
      </c>
      <c r="Y6" s="278">
        <v>0</v>
      </c>
      <c r="Z6" s="277">
        <v>0</v>
      </c>
      <c r="AA6" s="288">
        <v>0</v>
      </c>
      <c r="AB6" s="276">
        <v>1</v>
      </c>
      <c r="AC6" s="286">
        <v>0</v>
      </c>
      <c r="AD6" s="304">
        <v>0</v>
      </c>
      <c r="AE6" s="262">
        <v>0</v>
      </c>
      <c r="AF6" s="148">
        <v>0</v>
      </c>
      <c r="AG6" s="149">
        <v>0</v>
      </c>
      <c r="AH6" s="150">
        <v>0</v>
      </c>
      <c r="AI6" s="159">
        <v>4404</v>
      </c>
      <c r="AJ6" s="160">
        <v>2066</v>
      </c>
      <c r="AK6" s="161">
        <v>225</v>
      </c>
      <c r="AL6" s="145">
        <v>0</v>
      </c>
      <c r="AM6" s="146">
        <v>0</v>
      </c>
      <c r="AN6" s="147">
        <v>0</v>
      </c>
      <c r="AO6" s="141">
        <v>0</v>
      </c>
      <c r="AP6" s="162">
        <v>0</v>
      </c>
      <c r="AQ6" s="163">
        <v>0</v>
      </c>
      <c r="AR6" s="241">
        <v>0</v>
      </c>
      <c r="AS6" s="157">
        <v>0</v>
      </c>
      <c r="AT6" s="242">
        <v>0</v>
      </c>
      <c r="AU6" s="238">
        <v>0</v>
      </c>
      <c r="AV6" s="139">
        <v>0</v>
      </c>
      <c r="AW6" s="239">
        <v>0</v>
      </c>
      <c r="AX6" s="164">
        <v>2503</v>
      </c>
      <c r="AY6" s="230">
        <v>1220</v>
      </c>
      <c r="AZ6" s="320">
        <v>297</v>
      </c>
      <c r="BA6" s="324">
        <f t="shared" si="1"/>
        <v>33955</v>
      </c>
      <c r="BB6" s="323">
        <f t="shared" si="2"/>
        <v>18581</v>
      </c>
      <c r="BC6" s="325">
        <f t="shared" si="3"/>
        <v>1685</v>
      </c>
    </row>
    <row r="7" spans="1:55" ht="12.75" customHeight="1">
      <c r="A7" s="165" t="s">
        <v>230</v>
      </c>
      <c r="B7" s="145">
        <v>90506</v>
      </c>
      <c r="C7" s="146">
        <v>98761</v>
      </c>
      <c r="D7" s="147">
        <v>1446</v>
      </c>
      <c r="E7" s="148">
        <v>52219</v>
      </c>
      <c r="F7" s="149">
        <v>9257</v>
      </c>
      <c r="G7" s="150">
        <v>590</v>
      </c>
      <c r="H7" s="148">
        <v>0</v>
      </c>
      <c r="I7" s="149">
        <v>0</v>
      </c>
      <c r="J7" s="150">
        <v>41</v>
      </c>
      <c r="K7" s="151">
        <v>175</v>
      </c>
      <c r="L7" s="152">
        <v>151</v>
      </c>
      <c r="M7" s="153">
        <v>96</v>
      </c>
      <c r="N7" s="243">
        <v>131</v>
      </c>
      <c r="O7" s="244">
        <v>0</v>
      </c>
      <c r="P7" s="248">
        <v>68</v>
      </c>
      <c r="Q7" s="154">
        <v>0</v>
      </c>
      <c r="R7" s="155">
        <v>0</v>
      </c>
      <c r="S7" s="156">
        <v>29</v>
      </c>
      <c r="T7" s="140">
        <v>0</v>
      </c>
      <c r="U7" s="157">
        <v>0</v>
      </c>
      <c r="V7" s="158">
        <v>2</v>
      </c>
      <c r="W7" s="272">
        <v>0</v>
      </c>
      <c r="X7" s="257">
        <v>0</v>
      </c>
      <c r="Y7" s="278">
        <v>1</v>
      </c>
      <c r="Z7" s="277">
        <v>0</v>
      </c>
      <c r="AA7" s="288">
        <v>0</v>
      </c>
      <c r="AB7" s="276">
        <v>7</v>
      </c>
      <c r="AC7" s="286">
        <v>0</v>
      </c>
      <c r="AD7" s="304">
        <v>0</v>
      </c>
      <c r="AE7" s="262">
        <v>1</v>
      </c>
      <c r="AF7" s="148">
        <v>0</v>
      </c>
      <c r="AG7" s="149">
        <v>0</v>
      </c>
      <c r="AH7" s="150">
        <v>10</v>
      </c>
      <c r="AI7" s="159">
        <v>3986</v>
      </c>
      <c r="AJ7" s="160">
        <v>1213</v>
      </c>
      <c r="AK7" s="161">
        <v>244</v>
      </c>
      <c r="AL7" s="145">
        <v>9505</v>
      </c>
      <c r="AM7" s="146">
        <v>6578</v>
      </c>
      <c r="AN7" s="147">
        <v>71</v>
      </c>
      <c r="AO7" s="141">
        <v>0</v>
      </c>
      <c r="AP7" s="162">
        <v>0</v>
      </c>
      <c r="AQ7" s="163">
        <v>27</v>
      </c>
      <c r="AR7" s="241">
        <v>0</v>
      </c>
      <c r="AS7" s="157">
        <v>0</v>
      </c>
      <c r="AT7" s="242">
        <v>0</v>
      </c>
      <c r="AU7" s="238">
        <v>0</v>
      </c>
      <c r="AV7" s="139">
        <v>0</v>
      </c>
      <c r="AW7" s="239">
        <v>0</v>
      </c>
      <c r="AX7" s="164">
        <v>894</v>
      </c>
      <c r="AY7" s="230">
        <v>767</v>
      </c>
      <c r="AZ7" s="320">
        <v>308</v>
      </c>
      <c r="BA7" s="324">
        <f t="shared" si="1"/>
        <v>157416</v>
      </c>
      <c r="BB7" s="323">
        <f t="shared" si="2"/>
        <v>116727</v>
      </c>
      <c r="BC7" s="325">
        <f t="shared" si="3"/>
        <v>2941</v>
      </c>
    </row>
    <row r="8" spans="1:55" ht="12.75" customHeight="1">
      <c r="A8" s="144" t="s">
        <v>231</v>
      </c>
      <c r="B8" s="145">
        <v>8953</v>
      </c>
      <c r="C8" s="146">
        <v>12994</v>
      </c>
      <c r="D8" s="147">
        <v>211</v>
      </c>
      <c r="E8" s="148">
        <v>4402</v>
      </c>
      <c r="F8" s="149">
        <v>545</v>
      </c>
      <c r="G8" s="150">
        <v>61</v>
      </c>
      <c r="H8" s="148">
        <v>0</v>
      </c>
      <c r="I8" s="149">
        <v>0</v>
      </c>
      <c r="J8" s="150">
        <v>5</v>
      </c>
      <c r="K8" s="151">
        <v>250</v>
      </c>
      <c r="L8" s="152">
        <v>474</v>
      </c>
      <c r="M8" s="153">
        <v>39</v>
      </c>
      <c r="N8" s="243">
        <v>1706</v>
      </c>
      <c r="O8" s="244">
        <v>0</v>
      </c>
      <c r="P8" s="248">
        <v>836</v>
      </c>
      <c r="Q8" s="154">
        <v>0</v>
      </c>
      <c r="R8" s="155">
        <v>0</v>
      </c>
      <c r="S8" s="156">
        <v>14</v>
      </c>
      <c r="T8" s="140">
        <v>0</v>
      </c>
      <c r="U8" s="157">
        <v>0</v>
      </c>
      <c r="V8" s="158">
        <v>5</v>
      </c>
      <c r="W8" s="272">
        <v>0</v>
      </c>
      <c r="X8" s="257">
        <v>0</v>
      </c>
      <c r="Y8" s="278">
        <v>0</v>
      </c>
      <c r="Z8" s="277">
        <v>0</v>
      </c>
      <c r="AA8" s="288">
        <v>0</v>
      </c>
      <c r="AB8" s="276">
        <v>2</v>
      </c>
      <c r="AC8" s="286">
        <v>0</v>
      </c>
      <c r="AD8" s="304">
        <v>0</v>
      </c>
      <c r="AE8" s="262">
        <v>2</v>
      </c>
      <c r="AF8" s="148">
        <v>0</v>
      </c>
      <c r="AG8" s="149">
        <v>0</v>
      </c>
      <c r="AH8" s="150">
        <v>0</v>
      </c>
      <c r="AI8" s="159">
        <v>171</v>
      </c>
      <c r="AJ8" s="160">
        <v>153</v>
      </c>
      <c r="AK8" s="161">
        <v>97</v>
      </c>
      <c r="AL8" s="145">
        <v>0</v>
      </c>
      <c r="AM8" s="146">
        <v>0</v>
      </c>
      <c r="AN8" s="147">
        <v>0</v>
      </c>
      <c r="AO8" s="141">
        <v>0</v>
      </c>
      <c r="AP8" s="162">
        <v>0</v>
      </c>
      <c r="AQ8" s="163">
        <v>0</v>
      </c>
      <c r="AR8" s="241">
        <v>0</v>
      </c>
      <c r="AS8" s="157">
        <v>0</v>
      </c>
      <c r="AT8" s="242">
        <v>0</v>
      </c>
      <c r="AU8" s="238">
        <v>0</v>
      </c>
      <c r="AV8" s="139">
        <v>0</v>
      </c>
      <c r="AW8" s="239">
        <v>0</v>
      </c>
      <c r="AX8" s="164">
        <v>100</v>
      </c>
      <c r="AY8" s="230">
        <v>367</v>
      </c>
      <c r="AZ8" s="320">
        <v>59</v>
      </c>
      <c r="BA8" s="324">
        <f t="shared" si="1"/>
        <v>15582</v>
      </c>
      <c r="BB8" s="323">
        <f t="shared" si="2"/>
        <v>14533</v>
      </c>
      <c r="BC8" s="325">
        <f t="shared" si="3"/>
        <v>1331</v>
      </c>
    </row>
    <row r="9" spans="1:55" ht="12.75" customHeight="1">
      <c r="A9" s="165" t="s">
        <v>232</v>
      </c>
      <c r="B9" s="145">
        <v>39972</v>
      </c>
      <c r="C9" s="146">
        <v>34276</v>
      </c>
      <c r="D9" s="147">
        <v>1995</v>
      </c>
      <c r="E9" s="148">
        <v>166783</v>
      </c>
      <c r="F9" s="149">
        <v>12536</v>
      </c>
      <c r="G9" s="150">
        <v>3629</v>
      </c>
      <c r="H9" s="148">
        <v>0</v>
      </c>
      <c r="I9" s="149">
        <v>0</v>
      </c>
      <c r="J9" s="150">
        <v>63</v>
      </c>
      <c r="K9" s="151">
        <v>114</v>
      </c>
      <c r="L9" s="152">
        <v>77</v>
      </c>
      <c r="M9" s="153">
        <v>32</v>
      </c>
      <c r="N9" s="243">
        <v>778</v>
      </c>
      <c r="O9" s="244">
        <v>0</v>
      </c>
      <c r="P9" s="248">
        <v>383</v>
      </c>
      <c r="Q9" s="154">
        <v>0</v>
      </c>
      <c r="R9" s="155">
        <v>0</v>
      </c>
      <c r="S9" s="156">
        <v>7</v>
      </c>
      <c r="T9" s="140">
        <v>0</v>
      </c>
      <c r="U9" s="157">
        <v>0</v>
      </c>
      <c r="V9" s="158">
        <v>93</v>
      </c>
      <c r="W9" s="272">
        <v>0</v>
      </c>
      <c r="X9" s="257">
        <v>0</v>
      </c>
      <c r="Y9" s="278">
        <v>0</v>
      </c>
      <c r="Z9" s="277">
        <v>0</v>
      </c>
      <c r="AA9" s="288">
        <v>0</v>
      </c>
      <c r="AB9" s="276">
        <v>2</v>
      </c>
      <c r="AC9" s="286">
        <v>0</v>
      </c>
      <c r="AD9" s="304">
        <v>0</v>
      </c>
      <c r="AE9" s="262">
        <v>0</v>
      </c>
      <c r="AF9" s="148">
        <v>0</v>
      </c>
      <c r="AG9" s="149">
        <v>0</v>
      </c>
      <c r="AH9" s="150">
        <v>2</v>
      </c>
      <c r="AI9" s="159">
        <v>2945</v>
      </c>
      <c r="AJ9" s="160">
        <v>1481</v>
      </c>
      <c r="AK9" s="161">
        <v>77</v>
      </c>
      <c r="AL9" s="145">
        <v>0</v>
      </c>
      <c r="AM9" s="146">
        <v>0</v>
      </c>
      <c r="AN9" s="147">
        <v>0</v>
      </c>
      <c r="AO9" s="141">
        <v>0</v>
      </c>
      <c r="AP9" s="162">
        <v>0</v>
      </c>
      <c r="AQ9" s="163">
        <v>0</v>
      </c>
      <c r="AR9" s="241">
        <v>0</v>
      </c>
      <c r="AS9" s="157">
        <v>0</v>
      </c>
      <c r="AT9" s="242">
        <v>0</v>
      </c>
      <c r="AU9" s="238">
        <v>0</v>
      </c>
      <c r="AV9" s="139">
        <v>0</v>
      </c>
      <c r="AW9" s="239">
        <v>0</v>
      </c>
      <c r="AX9" s="164">
        <v>462</v>
      </c>
      <c r="AY9" s="230">
        <v>305</v>
      </c>
      <c r="AZ9" s="320">
        <v>298</v>
      </c>
      <c r="BA9" s="324">
        <f t="shared" si="1"/>
        <v>211054</v>
      </c>
      <c r="BB9" s="323">
        <f t="shared" si="2"/>
        <v>48675</v>
      </c>
      <c r="BC9" s="325">
        <f t="shared" si="3"/>
        <v>6581</v>
      </c>
    </row>
    <row r="10" spans="1:55" ht="12.75" customHeight="1">
      <c r="A10" s="144" t="s">
        <v>233</v>
      </c>
      <c r="B10" s="145">
        <v>97697</v>
      </c>
      <c r="C10" s="146">
        <v>24159</v>
      </c>
      <c r="D10" s="147">
        <v>1051</v>
      </c>
      <c r="E10" s="148">
        <v>92440</v>
      </c>
      <c r="F10" s="149">
        <v>8202</v>
      </c>
      <c r="G10" s="150">
        <v>2388</v>
      </c>
      <c r="H10" s="148">
        <v>0</v>
      </c>
      <c r="I10" s="149">
        <v>0</v>
      </c>
      <c r="J10" s="150">
        <v>16</v>
      </c>
      <c r="K10" s="151">
        <v>771</v>
      </c>
      <c r="L10" s="152">
        <v>911</v>
      </c>
      <c r="M10" s="153">
        <v>224</v>
      </c>
      <c r="N10" s="243">
        <v>188</v>
      </c>
      <c r="O10" s="244">
        <v>0</v>
      </c>
      <c r="P10" s="248">
        <v>103</v>
      </c>
      <c r="Q10" s="154">
        <v>0</v>
      </c>
      <c r="R10" s="155">
        <v>0</v>
      </c>
      <c r="S10" s="156">
        <v>167</v>
      </c>
      <c r="T10" s="140">
        <v>0</v>
      </c>
      <c r="U10" s="157">
        <v>0</v>
      </c>
      <c r="V10" s="158">
        <v>10</v>
      </c>
      <c r="W10" s="272">
        <v>0</v>
      </c>
      <c r="X10" s="257">
        <v>0</v>
      </c>
      <c r="Y10" s="278">
        <v>1</v>
      </c>
      <c r="Z10" s="277">
        <v>0</v>
      </c>
      <c r="AA10" s="288">
        <v>0</v>
      </c>
      <c r="AB10" s="276">
        <v>25</v>
      </c>
      <c r="AC10" s="286">
        <v>0</v>
      </c>
      <c r="AD10" s="304">
        <v>0</v>
      </c>
      <c r="AE10" s="262">
        <v>4</v>
      </c>
      <c r="AF10" s="148">
        <v>0</v>
      </c>
      <c r="AG10" s="149">
        <v>0</v>
      </c>
      <c r="AH10" s="150">
        <v>4</v>
      </c>
      <c r="AI10" s="159">
        <v>2008</v>
      </c>
      <c r="AJ10" s="160">
        <v>1416</v>
      </c>
      <c r="AK10" s="161">
        <v>212</v>
      </c>
      <c r="AL10" s="145">
        <v>2928</v>
      </c>
      <c r="AM10" s="146">
        <v>180</v>
      </c>
      <c r="AN10" s="147">
        <v>7</v>
      </c>
      <c r="AO10" s="141">
        <v>0</v>
      </c>
      <c r="AP10" s="162">
        <v>0</v>
      </c>
      <c r="AQ10" s="163">
        <v>0</v>
      </c>
      <c r="AR10" s="241">
        <v>0</v>
      </c>
      <c r="AS10" s="157">
        <v>0</v>
      </c>
      <c r="AT10" s="242">
        <v>73</v>
      </c>
      <c r="AU10" s="238">
        <v>0</v>
      </c>
      <c r="AV10" s="139">
        <v>0</v>
      </c>
      <c r="AW10" s="239">
        <v>17</v>
      </c>
      <c r="AX10" s="164">
        <v>287</v>
      </c>
      <c r="AY10" s="230">
        <v>347</v>
      </c>
      <c r="AZ10" s="320">
        <v>286</v>
      </c>
      <c r="BA10" s="324">
        <f t="shared" si="1"/>
        <v>196319</v>
      </c>
      <c r="BB10" s="323">
        <f t="shared" si="2"/>
        <v>35215</v>
      </c>
      <c r="BC10" s="325">
        <f t="shared" si="3"/>
        <v>4588</v>
      </c>
    </row>
    <row r="11" spans="1:55" ht="12.75" customHeight="1">
      <c r="A11" s="165" t="s">
        <v>234</v>
      </c>
      <c r="B11" s="145">
        <v>117877</v>
      </c>
      <c r="C11" s="146">
        <v>151347</v>
      </c>
      <c r="D11" s="147">
        <v>2754</v>
      </c>
      <c r="E11" s="148">
        <v>74689</v>
      </c>
      <c r="F11" s="149">
        <v>10878</v>
      </c>
      <c r="G11" s="150">
        <v>1193</v>
      </c>
      <c r="H11" s="148">
        <v>0</v>
      </c>
      <c r="I11" s="149">
        <v>0</v>
      </c>
      <c r="J11" s="150">
        <v>629</v>
      </c>
      <c r="K11" s="151">
        <v>243</v>
      </c>
      <c r="L11" s="152">
        <v>264</v>
      </c>
      <c r="M11" s="153">
        <v>85</v>
      </c>
      <c r="N11" s="243">
        <v>528</v>
      </c>
      <c r="O11" s="244">
        <v>0</v>
      </c>
      <c r="P11" s="248">
        <v>281</v>
      </c>
      <c r="Q11" s="154">
        <v>0</v>
      </c>
      <c r="R11" s="155">
        <v>0</v>
      </c>
      <c r="S11" s="156">
        <v>61</v>
      </c>
      <c r="T11" s="140">
        <v>0</v>
      </c>
      <c r="U11" s="157">
        <v>0</v>
      </c>
      <c r="V11" s="158">
        <v>15</v>
      </c>
      <c r="W11" s="272">
        <v>0</v>
      </c>
      <c r="X11" s="257">
        <v>0</v>
      </c>
      <c r="Y11" s="278">
        <v>2</v>
      </c>
      <c r="Z11" s="277">
        <v>0</v>
      </c>
      <c r="AA11" s="288">
        <v>0</v>
      </c>
      <c r="AB11" s="276">
        <v>13</v>
      </c>
      <c r="AC11" s="286">
        <v>0</v>
      </c>
      <c r="AD11" s="304">
        <v>0</v>
      </c>
      <c r="AE11" s="262">
        <v>9</v>
      </c>
      <c r="AF11" s="148">
        <v>0</v>
      </c>
      <c r="AG11" s="149">
        <v>0</v>
      </c>
      <c r="AH11" s="150">
        <v>15</v>
      </c>
      <c r="AI11" s="159">
        <v>6868</v>
      </c>
      <c r="AJ11" s="160">
        <v>2705</v>
      </c>
      <c r="AK11" s="161">
        <v>536</v>
      </c>
      <c r="AL11" s="145">
        <v>0</v>
      </c>
      <c r="AM11" s="146">
        <v>0</v>
      </c>
      <c r="AN11" s="147">
        <v>0</v>
      </c>
      <c r="AO11" s="141">
        <v>0</v>
      </c>
      <c r="AP11" s="162">
        <v>0</v>
      </c>
      <c r="AQ11" s="163">
        <v>0</v>
      </c>
      <c r="AR11" s="241">
        <v>0</v>
      </c>
      <c r="AS11" s="157">
        <v>0</v>
      </c>
      <c r="AT11" s="242">
        <v>18</v>
      </c>
      <c r="AU11" s="238">
        <v>0</v>
      </c>
      <c r="AV11" s="139">
        <v>0</v>
      </c>
      <c r="AW11" s="239">
        <v>349</v>
      </c>
      <c r="AX11" s="164">
        <v>1125</v>
      </c>
      <c r="AY11" s="230">
        <v>1106</v>
      </c>
      <c r="AZ11" s="320">
        <v>409</v>
      </c>
      <c r="BA11" s="324">
        <f t="shared" si="1"/>
        <v>201330</v>
      </c>
      <c r="BB11" s="323">
        <f t="shared" si="2"/>
        <v>166300</v>
      </c>
      <c r="BC11" s="325">
        <f t="shared" si="3"/>
        <v>6369</v>
      </c>
    </row>
    <row r="12" spans="1:55" ht="12.75" customHeight="1">
      <c r="A12" s="144" t="s">
        <v>235</v>
      </c>
      <c r="B12" s="145">
        <v>102698</v>
      </c>
      <c r="C12" s="146">
        <v>111946</v>
      </c>
      <c r="D12" s="147">
        <v>2761</v>
      </c>
      <c r="E12" s="148">
        <v>39593</v>
      </c>
      <c r="F12" s="149">
        <v>8148</v>
      </c>
      <c r="G12" s="150">
        <v>575</v>
      </c>
      <c r="H12" s="148">
        <v>0</v>
      </c>
      <c r="I12" s="149">
        <v>0</v>
      </c>
      <c r="J12" s="150">
        <v>123</v>
      </c>
      <c r="K12" s="151">
        <v>1308</v>
      </c>
      <c r="L12" s="152">
        <v>2461</v>
      </c>
      <c r="M12" s="153">
        <v>516</v>
      </c>
      <c r="N12" s="243">
        <v>1173</v>
      </c>
      <c r="O12" s="244">
        <v>0</v>
      </c>
      <c r="P12" s="248">
        <v>340</v>
      </c>
      <c r="Q12" s="154">
        <v>0</v>
      </c>
      <c r="R12" s="155">
        <v>0</v>
      </c>
      <c r="S12" s="156">
        <v>416</v>
      </c>
      <c r="T12" s="140">
        <v>0</v>
      </c>
      <c r="U12" s="157">
        <v>0</v>
      </c>
      <c r="V12" s="158">
        <v>31</v>
      </c>
      <c r="W12" s="272">
        <v>0</v>
      </c>
      <c r="X12" s="257">
        <v>0</v>
      </c>
      <c r="Y12" s="278">
        <v>0</v>
      </c>
      <c r="Z12" s="277">
        <v>0</v>
      </c>
      <c r="AA12" s="288">
        <v>0</v>
      </c>
      <c r="AB12" s="276">
        <v>9</v>
      </c>
      <c r="AC12" s="286">
        <v>0</v>
      </c>
      <c r="AD12" s="304">
        <v>0</v>
      </c>
      <c r="AE12" s="262">
        <v>9</v>
      </c>
      <c r="AF12" s="148">
        <v>0</v>
      </c>
      <c r="AG12" s="149">
        <v>0</v>
      </c>
      <c r="AH12" s="150">
        <v>7</v>
      </c>
      <c r="AI12" s="159">
        <v>5429</v>
      </c>
      <c r="AJ12" s="160">
        <v>1884</v>
      </c>
      <c r="AK12" s="161">
        <v>200</v>
      </c>
      <c r="AL12" s="145">
        <v>4471</v>
      </c>
      <c r="AM12" s="146">
        <v>1984</v>
      </c>
      <c r="AN12" s="147">
        <v>62</v>
      </c>
      <c r="AO12" s="141">
        <v>0</v>
      </c>
      <c r="AP12" s="162">
        <v>0</v>
      </c>
      <c r="AQ12" s="163">
        <v>0</v>
      </c>
      <c r="AR12" s="241">
        <v>0</v>
      </c>
      <c r="AS12" s="157">
        <v>0</v>
      </c>
      <c r="AT12" s="242">
        <v>0</v>
      </c>
      <c r="AU12" s="238">
        <v>0</v>
      </c>
      <c r="AV12" s="139">
        <v>0</v>
      </c>
      <c r="AW12" s="239">
        <v>0</v>
      </c>
      <c r="AX12" s="164">
        <v>1128</v>
      </c>
      <c r="AY12" s="230">
        <v>319</v>
      </c>
      <c r="AZ12" s="320">
        <v>464</v>
      </c>
      <c r="BA12" s="324">
        <f t="shared" si="1"/>
        <v>155800</v>
      </c>
      <c r="BB12" s="323">
        <f t="shared" si="2"/>
        <v>126742</v>
      </c>
      <c r="BC12" s="325">
        <f t="shared" si="3"/>
        <v>5513</v>
      </c>
    </row>
    <row r="13" spans="1:55" ht="12.75" customHeight="1">
      <c r="A13" s="165" t="s">
        <v>236</v>
      </c>
      <c r="B13" s="145">
        <v>48471</v>
      </c>
      <c r="C13" s="146">
        <v>35963</v>
      </c>
      <c r="D13" s="147">
        <v>2753</v>
      </c>
      <c r="E13" s="148">
        <v>18781</v>
      </c>
      <c r="F13" s="149">
        <v>2425</v>
      </c>
      <c r="G13" s="150">
        <v>411</v>
      </c>
      <c r="H13" s="148">
        <v>0</v>
      </c>
      <c r="I13" s="149">
        <v>0</v>
      </c>
      <c r="J13" s="150">
        <v>99</v>
      </c>
      <c r="K13" s="151">
        <v>115</v>
      </c>
      <c r="L13" s="152">
        <v>470</v>
      </c>
      <c r="M13" s="153">
        <v>17</v>
      </c>
      <c r="N13" s="243">
        <v>0</v>
      </c>
      <c r="O13" s="244">
        <v>0</v>
      </c>
      <c r="P13" s="248">
        <v>85</v>
      </c>
      <c r="Q13" s="154">
        <v>0</v>
      </c>
      <c r="R13" s="155">
        <v>0</v>
      </c>
      <c r="S13" s="156">
        <v>18</v>
      </c>
      <c r="T13" s="140">
        <v>0</v>
      </c>
      <c r="U13" s="157">
        <v>0</v>
      </c>
      <c r="V13" s="158">
        <v>5</v>
      </c>
      <c r="W13" s="272">
        <v>0</v>
      </c>
      <c r="X13" s="257">
        <v>0</v>
      </c>
      <c r="Y13" s="278">
        <v>1</v>
      </c>
      <c r="Z13" s="277">
        <v>0</v>
      </c>
      <c r="AA13" s="288">
        <v>0</v>
      </c>
      <c r="AB13" s="276">
        <v>124</v>
      </c>
      <c r="AC13" s="286">
        <v>0</v>
      </c>
      <c r="AD13" s="304">
        <v>0</v>
      </c>
      <c r="AE13" s="262">
        <v>0</v>
      </c>
      <c r="AF13" s="148">
        <v>0</v>
      </c>
      <c r="AG13" s="149">
        <v>0</v>
      </c>
      <c r="AH13" s="150">
        <v>1</v>
      </c>
      <c r="AI13" s="159">
        <v>1927</v>
      </c>
      <c r="AJ13" s="160">
        <v>1174</v>
      </c>
      <c r="AK13" s="161">
        <v>177</v>
      </c>
      <c r="AL13" s="145">
        <v>0</v>
      </c>
      <c r="AM13" s="146">
        <v>0</v>
      </c>
      <c r="AN13" s="147">
        <v>0</v>
      </c>
      <c r="AO13" s="141">
        <v>0</v>
      </c>
      <c r="AP13" s="162">
        <v>0</v>
      </c>
      <c r="AQ13" s="163">
        <v>0</v>
      </c>
      <c r="AR13" s="241">
        <v>0</v>
      </c>
      <c r="AS13" s="157">
        <v>0</v>
      </c>
      <c r="AT13" s="242">
        <v>29</v>
      </c>
      <c r="AU13" s="238">
        <v>0</v>
      </c>
      <c r="AV13" s="139">
        <v>0</v>
      </c>
      <c r="AW13" s="239">
        <v>54</v>
      </c>
      <c r="AX13" s="164">
        <v>276</v>
      </c>
      <c r="AY13" s="230">
        <v>153</v>
      </c>
      <c r="AZ13" s="320">
        <v>144</v>
      </c>
      <c r="BA13" s="324">
        <f t="shared" si="1"/>
        <v>69570</v>
      </c>
      <c r="BB13" s="323">
        <f t="shared" si="2"/>
        <v>40185</v>
      </c>
      <c r="BC13" s="325">
        <f t="shared" si="3"/>
        <v>3918</v>
      </c>
    </row>
    <row r="14" spans="1:55" ht="12.75" customHeight="1">
      <c r="A14" s="144" t="s">
        <v>237</v>
      </c>
      <c r="B14" s="145">
        <v>50583</v>
      </c>
      <c r="C14" s="146">
        <v>60967</v>
      </c>
      <c r="D14" s="147">
        <v>1579</v>
      </c>
      <c r="E14" s="148">
        <v>31579</v>
      </c>
      <c r="F14" s="149">
        <v>7347</v>
      </c>
      <c r="G14" s="150">
        <v>789</v>
      </c>
      <c r="H14" s="148">
        <v>0</v>
      </c>
      <c r="I14" s="149">
        <v>0</v>
      </c>
      <c r="J14" s="150">
        <v>86</v>
      </c>
      <c r="K14" s="151">
        <v>338</v>
      </c>
      <c r="L14" s="152">
        <v>473</v>
      </c>
      <c r="M14" s="153">
        <v>130</v>
      </c>
      <c r="N14" s="243">
        <v>343</v>
      </c>
      <c r="O14" s="244">
        <v>0</v>
      </c>
      <c r="P14" s="248">
        <v>248</v>
      </c>
      <c r="Q14" s="154">
        <v>0</v>
      </c>
      <c r="R14" s="155">
        <v>0</v>
      </c>
      <c r="S14" s="156">
        <v>804</v>
      </c>
      <c r="T14" s="140">
        <v>0</v>
      </c>
      <c r="U14" s="157">
        <v>0</v>
      </c>
      <c r="V14" s="158">
        <v>16</v>
      </c>
      <c r="W14" s="272">
        <v>0</v>
      </c>
      <c r="X14" s="257">
        <v>0</v>
      </c>
      <c r="Y14" s="278">
        <v>1</v>
      </c>
      <c r="Z14" s="277">
        <v>0</v>
      </c>
      <c r="AA14" s="288">
        <v>0</v>
      </c>
      <c r="AB14" s="276">
        <v>12</v>
      </c>
      <c r="AC14" s="286">
        <v>0</v>
      </c>
      <c r="AD14" s="304">
        <v>0</v>
      </c>
      <c r="AE14" s="262">
        <v>5</v>
      </c>
      <c r="AF14" s="148">
        <v>0</v>
      </c>
      <c r="AG14" s="149">
        <v>0</v>
      </c>
      <c r="AH14" s="150">
        <v>1091</v>
      </c>
      <c r="AI14" s="159">
        <v>2548</v>
      </c>
      <c r="AJ14" s="160">
        <v>1497</v>
      </c>
      <c r="AK14" s="161">
        <v>242</v>
      </c>
      <c r="AL14" s="145">
        <v>121</v>
      </c>
      <c r="AM14" s="146">
        <v>120</v>
      </c>
      <c r="AN14" s="147">
        <v>10</v>
      </c>
      <c r="AO14" s="141">
        <v>0</v>
      </c>
      <c r="AP14" s="162">
        <v>0</v>
      </c>
      <c r="AQ14" s="163">
        <v>0</v>
      </c>
      <c r="AR14" s="241">
        <v>0</v>
      </c>
      <c r="AS14" s="157">
        <v>0</v>
      </c>
      <c r="AT14" s="242">
        <v>0</v>
      </c>
      <c r="AU14" s="238">
        <v>0</v>
      </c>
      <c r="AV14" s="139">
        <v>0</v>
      </c>
      <c r="AW14" s="239">
        <v>38</v>
      </c>
      <c r="AX14" s="164">
        <v>402</v>
      </c>
      <c r="AY14" s="230">
        <v>225</v>
      </c>
      <c r="AZ14" s="320">
        <v>262</v>
      </c>
      <c r="BA14" s="324">
        <f t="shared" si="1"/>
        <v>85914</v>
      </c>
      <c r="BB14" s="323">
        <f t="shared" si="2"/>
        <v>70629</v>
      </c>
      <c r="BC14" s="325">
        <f t="shared" si="3"/>
        <v>5313</v>
      </c>
    </row>
    <row r="15" spans="1:55" ht="12.75" customHeight="1">
      <c r="A15" s="165" t="s">
        <v>238</v>
      </c>
      <c r="B15" s="145">
        <v>18031</v>
      </c>
      <c r="C15" s="146">
        <v>21248</v>
      </c>
      <c r="D15" s="147">
        <v>1376</v>
      </c>
      <c r="E15" s="148">
        <v>18955</v>
      </c>
      <c r="F15" s="149">
        <v>7720</v>
      </c>
      <c r="G15" s="150">
        <v>1818</v>
      </c>
      <c r="H15" s="148">
        <v>0</v>
      </c>
      <c r="I15" s="149">
        <v>0</v>
      </c>
      <c r="J15" s="150">
        <v>9</v>
      </c>
      <c r="K15" s="151">
        <v>1021</v>
      </c>
      <c r="L15" s="152">
        <v>2091</v>
      </c>
      <c r="M15" s="153">
        <v>317</v>
      </c>
      <c r="N15" s="243">
        <v>64</v>
      </c>
      <c r="O15" s="244">
        <v>0</v>
      </c>
      <c r="P15" s="248">
        <v>30</v>
      </c>
      <c r="Q15" s="154">
        <v>0</v>
      </c>
      <c r="R15" s="155">
        <v>0</v>
      </c>
      <c r="S15" s="156">
        <v>17</v>
      </c>
      <c r="T15" s="140">
        <v>0</v>
      </c>
      <c r="U15" s="157">
        <v>0</v>
      </c>
      <c r="V15" s="158">
        <v>1</v>
      </c>
      <c r="W15" s="272">
        <v>0</v>
      </c>
      <c r="X15" s="257">
        <v>0</v>
      </c>
      <c r="Y15" s="278">
        <v>1</v>
      </c>
      <c r="Z15" s="277">
        <v>0</v>
      </c>
      <c r="AA15" s="288">
        <v>0</v>
      </c>
      <c r="AB15" s="276">
        <v>0</v>
      </c>
      <c r="AC15" s="286">
        <v>0</v>
      </c>
      <c r="AD15" s="304">
        <v>0</v>
      </c>
      <c r="AE15" s="262">
        <v>2</v>
      </c>
      <c r="AF15" s="148">
        <v>0</v>
      </c>
      <c r="AG15" s="149">
        <v>0</v>
      </c>
      <c r="AH15" s="150">
        <v>0</v>
      </c>
      <c r="AI15" s="159">
        <v>0</v>
      </c>
      <c r="AJ15" s="160">
        <v>0</v>
      </c>
      <c r="AK15" s="161">
        <v>6</v>
      </c>
      <c r="AL15" s="145">
        <v>0</v>
      </c>
      <c r="AM15" s="146">
        <v>0</v>
      </c>
      <c r="AN15" s="147">
        <v>0</v>
      </c>
      <c r="AO15" s="141">
        <v>0</v>
      </c>
      <c r="AP15" s="162">
        <v>0</v>
      </c>
      <c r="AQ15" s="163">
        <v>0</v>
      </c>
      <c r="AR15" s="241">
        <v>0</v>
      </c>
      <c r="AS15" s="157">
        <v>0</v>
      </c>
      <c r="AT15" s="242">
        <v>33</v>
      </c>
      <c r="AU15" s="238">
        <v>0</v>
      </c>
      <c r="AV15" s="139">
        <v>0</v>
      </c>
      <c r="AW15" s="239">
        <v>0</v>
      </c>
      <c r="AX15" s="164">
        <v>118</v>
      </c>
      <c r="AY15" s="230">
        <v>90</v>
      </c>
      <c r="AZ15" s="320">
        <v>185</v>
      </c>
      <c r="BA15" s="324">
        <f t="shared" si="1"/>
        <v>38189</v>
      </c>
      <c r="BB15" s="323">
        <f t="shared" si="2"/>
        <v>31149</v>
      </c>
      <c r="BC15" s="325">
        <f t="shared" si="3"/>
        <v>3795</v>
      </c>
    </row>
    <row r="16" spans="1:55" ht="12.75" customHeight="1">
      <c r="A16" s="144" t="s">
        <v>239</v>
      </c>
      <c r="B16" s="145">
        <v>0</v>
      </c>
      <c r="C16" s="146">
        <v>0</v>
      </c>
      <c r="D16" s="147">
        <v>43</v>
      </c>
      <c r="E16" s="148">
        <v>3216</v>
      </c>
      <c r="F16" s="149">
        <v>512</v>
      </c>
      <c r="G16" s="150">
        <v>31</v>
      </c>
      <c r="H16" s="148">
        <v>0</v>
      </c>
      <c r="I16" s="149">
        <v>0</v>
      </c>
      <c r="J16" s="150">
        <v>0</v>
      </c>
      <c r="K16" s="151">
        <v>20</v>
      </c>
      <c r="L16" s="152">
        <v>16</v>
      </c>
      <c r="M16" s="153">
        <v>4</v>
      </c>
      <c r="N16" s="243">
        <v>161</v>
      </c>
      <c r="O16" s="244">
        <v>0</v>
      </c>
      <c r="P16" s="248">
        <v>81</v>
      </c>
      <c r="Q16" s="154">
        <v>0</v>
      </c>
      <c r="R16" s="155">
        <v>0</v>
      </c>
      <c r="S16" s="156">
        <v>3</v>
      </c>
      <c r="T16" s="140">
        <v>0</v>
      </c>
      <c r="U16" s="157">
        <v>0</v>
      </c>
      <c r="V16" s="158">
        <v>0</v>
      </c>
      <c r="W16" s="272">
        <v>0</v>
      </c>
      <c r="X16" s="257">
        <v>0</v>
      </c>
      <c r="Y16" s="278">
        <v>0</v>
      </c>
      <c r="Z16" s="277">
        <v>0</v>
      </c>
      <c r="AA16" s="288">
        <v>0</v>
      </c>
      <c r="AB16" s="276">
        <v>0</v>
      </c>
      <c r="AC16" s="286">
        <v>0</v>
      </c>
      <c r="AD16" s="304">
        <v>0</v>
      </c>
      <c r="AE16" s="262">
        <v>0</v>
      </c>
      <c r="AF16" s="148">
        <v>0</v>
      </c>
      <c r="AG16" s="149">
        <v>0</v>
      </c>
      <c r="AH16" s="150">
        <v>2</v>
      </c>
      <c r="AI16" s="159">
        <v>519</v>
      </c>
      <c r="AJ16" s="160">
        <v>300</v>
      </c>
      <c r="AK16" s="161">
        <v>11</v>
      </c>
      <c r="AL16" s="145">
        <v>0</v>
      </c>
      <c r="AM16" s="146">
        <v>0</v>
      </c>
      <c r="AN16" s="147">
        <v>0</v>
      </c>
      <c r="AO16" s="141">
        <v>0</v>
      </c>
      <c r="AP16" s="162">
        <v>0</v>
      </c>
      <c r="AQ16" s="163">
        <v>0</v>
      </c>
      <c r="AR16" s="241">
        <v>0</v>
      </c>
      <c r="AS16" s="157">
        <v>0</v>
      </c>
      <c r="AT16" s="242">
        <v>4</v>
      </c>
      <c r="AU16" s="238">
        <v>0</v>
      </c>
      <c r="AV16" s="139">
        <v>0</v>
      </c>
      <c r="AW16" s="239">
        <v>0</v>
      </c>
      <c r="AX16" s="164">
        <v>118</v>
      </c>
      <c r="AY16" s="230">
        <v>119</v>
      </c>
      <c r="AZ16" s="320">
        <v>20</v>
      </c>
      <c r="BA16" s="324">
        <f t="shared" si="1"/>
        <v>4034</v>
      </c>
      <c r="BB16" s="323">
        <f t="shared" si="2"/>
        <v>947</v>
      </c>
      <c r="BC16" s="325">
        <f t="shared" si="3"/>
        <v>199</v>
      </c>
    </row>
    <row r="17" spans="1:55" ht="12.75" customHeight="1">
      <c r="A17" s="165" t="s">
        <v>240</v>
      </c>
      <c r="B17" s="145">
        <v>0</v>
      </c>
      <c r="C17" s="146">
        <v>0</v>
      </c>
      <c r="D17" s="147">
        <v>0</v>
      </c>
      <c r="E17" s="148">
        <v>0</v>
      </c>
      <c r="F17" s="149">
        <v>0</v>
      </c>
      <c r="G17" s="150">
        <v>0</v>
      </c>
      <c r="H17" s="148">
        <v>0</v>
      </c>
      <c r="I17" s="149">
        <v>0</v>
      </c>
      <c r="J17" s="150">
        <v>0</v>
      </c>
      <c r="K17" s="151">
        <v>0</v>
      </c>
      <c r="L17" s="152">
        <v>0</v>
      </c>
      <c r="M17" s="153">
        <v>0</v>
      </c>
      <c r="N17" s="243">
        <v>0</v>
      </c>
      <c r="O17" s="244">
        <v>0</v>
      </c>
      <c r="P17" s="248">
        <v>0</v>
      </c>
      <c r="Q17" s="154">
        <v>0</v>
      </c>
      <c r="R17" s="155">
        <v>0</v>
      </c>
      <c r="S17" s="156">
        <v>0</v>
      </c>
      <c r="T17" s="140">
        <v>0</v>
      </c>
      <c r="U17" s="157">
        <v>0</v>
      </c>
      <c r="V17" s="158">
        <v>0</v>
      </c>
      <c r="W17" s="272">
        <v>0</v>
      </c>
      <c r="X17" s="257">
        <v>0</v>
      </c>
      <c r="Y17" s="278">
        <v>0</v>
      </c>
      <c r="Z17" s="277">
        <v>0</v>
      </c>
      <c r="AA17" s="288">
        <v>0</v>
      </c>
      <c r="AB17" s="276">
        <v>0</v>
      </c>
      <c r="AC17" s="286">
        <v>0</v>
      </c>
      <c r="AD17" s="304">
        <v>0</v>
      </c>
      <c r="AE17" s="262">
        <v>0</v>
      </c>
      <c r="AF17" s="148">
        <v>0</v>
      </c>
      <c r="AG17" s="149">
        <v>0</v>
      </c>
      <c r="AH17" s="150">
        <v>0</v>
      </c>
      <c r="AI17" s="159">
        <v>0</v>
      </c>
      <c r="AJ17" s="160">
        <v>0</v>
      </c>
      <c r="AK17" s="161">
        <v>0</v>
      </c>
      <c r="AL17" s="145">
        <v>0</v>
      </c>
      <c r="AM17" s="146">
        <v>0</v>
      </c>
      <c r="AN17" s="147">
        <v>0</v>
      </c>
      <c r="AO17" s="141">
        <v>0</v>
      </c>
      <c r="AP17" s="162">
        <v>0</v>
      </c>
      <c r="AQ17" s="163">
        <v>0</v>
      </c>
      <c r="AR17" s="241">
        <v>0</v>
      </c>
      <c r="AS17" s="157">
        <v>0</v>
      </c>
      <c r="AT17" s="242">
        <v>0</v>
      </c>
      <c r="AU17" s="238">
        <v>0</v>
      </c>
      <c r="AV17" s="139">
        <v>0</v>
      </c>
      <c r="AW17" s="239">
        <v>0</v>
      </c>
      <c r="AX17" s="164">
        <v>36</v>
      </c>
      <c r="AY17" s="230">
        <v>36</v>
      </c>
      <c r="AZ17" s="320">
        <v>0</v>
      </c>
      <c r="BA17" s="324">
        <f t="shared" si="1"/>
        <v>36</v>
      </c>
      <c r="BB17" s="323">
        <f t="shared" si="2"/>
        <v>36</v>
      </c>
      <c r="BC17" s="325">
        <f t="shared" si="3"/>
        <v>0</v>
      </c>
    </row>
    <row r="18" spans="1:55" ht="12.75" customHeight="1">
      <c r="A18" s="144" t="s">
        <v>263</v>
      </c>
      <c r="B18" s="145">
        <v>0</v>
      </c>
      <c r="C18" s="146">
        <v>0</v>
      </c>
      <c r="D18" s="147">
        <v>2</v>
      </c>
      <c r="E18" s="148">
        <v>0</v>
      </c>
      <c r="F18" s="149">
        <v>0</v>
      </c>
      <c r="G18" s="150">
        <v>2</v>
      </c>
      <c r="H18" s="148">
        <v>0</v>
      </c>
      <c r="I18" s="149">
        <v>0</v>
      </c>
      <c r="J18" s="150">
        <v>0</v>
      </c>
      <c r="K18" s="151">
        <v>0</v>
      </c>
      <c r="L18" s="152">
        <v>0</v>
      </c>
      <c r="M18" s="153">
        <v>0</v>
      </c>
      <c r="N18" s="243">
        <v>220</v>
      </c>
      <c r="O18" s="244">
        <v>0</v>
      </c>
      <c r="P18" s="248">
        <v>2</v>
      </c>
      <c r="Q18" s="154">
        <v>0</v>
      </c>
      <c r="R18" s="155">
        <v>0</v>
      </c>
      <c r="S18" s="156">
        <v>0</v>
      </c>
      <c r="T18" s="140">
        <v>0</v>
      </c>
      <c r="U18" s="157">
        <v>0</v>
      </c>
      <c r="V18" s="158">
        <v>0</v>
      </c>
      <c r="W18" s="272">
        <v>0</v>
      </c>
      <c r="X18" s="257">
        <v>0</v>
      </c>
      <c r="Y18" s="278">
        <v>0</v>
      </c>
      <c r="Z18" s="277">
        <v>0</v>
      </c>
      <c r="AA18" s="288">
        <v>0</v>
      </c>
      <c r="AB18" s="276">
        <v>0</v>
      </c>
      <c r="AC18" s="286">
        <v>0</v>
      </c>
      <c r="AD18" s="304">
        <v>0</v>
      </c>
      <c r="AE18" s="262">
        <v>0</v>
      </c>
      <c r="AF18" s="148">
        <v>0</v>
      </c>
      <c r="AG18" s="149">
        <v>0</v>
      </c>
      <c r="AH18" s="150">
        <v>0</v>
      </c>
      <c r="AI18" s="159">
        <v>0</v>
      </c>
      <c r="AJ18" s="160">
        <v>0</v>
      </c>
      <c r="AK18" s="161">
        <v>2</v>
      </c>
      <c r="AL18" s="145">
        <v>0</v>
      </c>
      <c r="AM18" s="146">
        <v>0</v>
      </c>
      <c r="AN18" s="147">
        <v>0</v>
      </c>
      <c r="AO18" s="141">
        <v>0</v>
      </c>
      <c r="AP18" s="162">
        <v>0</v>
      </c>
      <c r="AQ18" s="163">
        <v>0</v>
      </c>
      <c r="AR18" s="241">
        <v>0</v>
      </c>
      <c r="AS18" s="157">
        <v>0</v>
      </c>
      <c r="AT18" s="242">
        <v>1</v>
      </c>
      <c r="AU18" s="238">
        <v>0</v>
      </c>
      <c r="AV18" s="139">
        <v>0</v>
      </c>
      <c r="AW18" s="239">
        <v>1</v>
      </c>
      <c r="AX18" s="164">
        <v>2</v>
      </c>
      <c r="AY18" s="230">
        <v>2</v>
      </c>
      <c r="AZ18" s="320">
        <v>5</v>
      </c>
      <c r="BA18" s="324">
        <f t="shared" si="1"/>
        <v>222</v>
      </c>
      <c r="BB18" s="323">
        <f t="shared" si="2"/>
        <v>2</v>
      </c>
      <c r="BC18" s="325">
        <f t="shared" si="3"/>
        <v>15</v>
      </c>
    </row>
    <row r="19" spans="1:55" ht="12.75" customHeight="1">
      <c r="A19" s="165" t="s">
        <v>241</v>
      </c>
      <c r="B19" s="145">
        <v>54839</v>
      </c>
      <c r="C19" s="146">
        <v>44462</v>
      </c>
      <c r="D19" s="147">
        <v>1728</v>
      </c>
      <c r="E19" s="148">
        <v>23941</v>
      </c>
      <c r="F19" s="149">
        <v>4320</v>
      </c>
      <c r="G19" s="150">
        <v>298</v>
      </c>
      <c r="H19" s="148">
        <v>0</v>
      </c>
      <c r="I19" s="149">
        <v>0</v>
      </c>
      <c r="J19" s="150">
        <v>70</v>
      </c>
      <c r="K19" s="151">
        <v>1855</v>
      </c>
      <c r="L19" s="152">
        <v>3255</v>
      </c>
      <c r="M19" s="153">
        <v>549</v>
      </c>
      <c r="N19" s="243">
        <v>239</v>
      </c>
      <c r="O19" s="244">
        <v>0</v>
      </c>
      <c r="P19" s="248">
        <v>97</v>
      </c>
      <c r="Q19" s="154">
        <v>0</v>
      </c>
      <c r="R19" s="155">
        <v>0</v>
      </c>
      <c r="S19" s="156">
        <v>39</v>
      </c>
      <c r="T19" s="140">
        <v>0</v>
      </c>
      <c r="U19" s="157">
        <v>0</v>
      </c>
      <c r="V19" s="158">
        <v>6</v>
      </c>
      <c r="W19" s="272">
        <v>0</v>
      </c>
      <c r="X19" s="257">
        <v>0</v>
      </c>
      <c r="Y19" s="278">
        <v>0</v>
      </c>
      <c r="Z19" s="277">
        <v>0</v>
      </c>
      <c r="AA19" s="288">
        <v>0</v>
      </c>
      <c r="AB19" s="276">
        <v>12</v>
      </c>
      <c r="AC19" s="286">
        <v>0</v>
      </c>
      <c r="AD19" s="304">
        <v>0</v>
      </c>
      <c r="AE19" s="262">
        <v>6</v>
      </c>
      <c r="AF19" s="148">
        <v>0</v>
      </c>
      <c r="AG19" s="149">
        <v>0</v>
      </c>
      <c r="AH19" s="150">
        <v>2</v>
      </c>
      <c r="AI19" s="159">
        <v>2389</v>
      </c>
      <c r="AJ19" s="160">
        <v>708</v>
      </c>
      <c r="AK19" s="161">
        <v>64</v>
      </c>
      <c r="AL19" s="145">
        <v>2410</v>
      </c>
      <c r="AM19" s="146">
        <v>1227</v>
      </c>
      <c r="AN19" s="147">
        <v>12</v>
      </c>
      <c r="AO19" s="141">
        <v>0</v>
      </c>
      <c r="AP19" s="162">
        <v>0</v>
      </c>
      <c r="AQ19" s="163">
        <v>0</v>
      </c>
      <c r="AR19" s="241">
        <v>0</v>
      </c>
      <c r="AS19" s="157">
        <v>0</v>
      </c>
      <c r="AT19" s="242">
        <v>0</v>
      </c>
      <c r="AU19" s="238">
        <v>0</v>
      </c>
      <c r="AV19" s="139">
        <v>0</v>
      </c>
      <c r="AW19" s="239">
        <v>37</v>
      </c>
      <c r="AX19" s="164">
        <v>779</v>
      </c>
      <c r="AY19" s="230">
        <v>310</v>
      </c>
      <c r="AZ19" s="320">
        <v>172</v>
      </c>
      <c r="BA19" s="324">
        <f t="shared" si="1"/>
        <v>86452</v>
      </c>
      <c r="BB19" s="323">
        <f t="shared" si="2"/>
        <v>54282</v>
      </c>
      <c r="BC19" s="325">
        <f t="shared" si="3"/>
        <v>3092</v>
      </c>
    </row>
    <row r="20" spans="1:55" ht="12.75" customHeight="1">
      <c r="A20" s="144" t="s">
        <v>264</v>
      </c>
      <c r="B20" s="145">
        <v>0</v>
      </c>
      <c r="C20" s="146">
        <v>0</v>
      </c>
      <c r="D20" s="147">
        <v>1049</v>
      </c>
      <c r="E20" s="148">
        <v>0</v>
      </c>
      <c r="F20" s="149">
        <v>0</v>
      </c>
      <c r="G20" s="150">
        <v>720</v>
      </c>
      <c r="H20" s="148">
        <v>0</v>
      </c>
      <c r="I20" s="149">
        <v>0</v>
      </c>
      <c r="J20" s="150">
        <v>75</v>
      </c>
      <c r="K20" s="151">
        <v>0</v>
      </c>
      <c r="L20" s="152">
        <v>0</v>
      </c>
      <c r="M20" s="153">
        <v>368</v>
      </c>
      <c r="N20" s="243">
        <v>0</v>
      </c>
      <c r="O20" s="244">
        <v>0</v>
      </c>
      <c r="P20" s="248">
        <v>87</v>
      </c>
      <c r="Q20" s="154">
        <v>0</v>
      </c>
      <c r="R20" s="155">
        <v>0</v>
      </c>
      <c r="S20" s="156">
        <v>84</v>
      </c>
      <c r="T20" s="140">
        <v>0</v>
      </c>
      <c r="U20" s="157">
        <v>0</v>
      </c>
      <c r="V20" s="158">
        <v>20</v>
      </c>
      <c r="W20" s="272">
        <v>0</v>
      </c>
      <c r="X20" s="257">
        <v>0</v>
      </c>
      <c r="Y20" s="278">
        <v>5</v>
      </c>
      <c r="Z20" s="277">
        <v>0</v>
      </c>
      <c r="AA20" s="288">
        <v>0</v>
      </c>
      <c r="AB20" s="276">
        <v>13</v>
      </c>
      <c r="AC20" s="286">
        <v>0</v>
      </c>
      <c r="AD20" s="304">
        <v>0</v>
      </c>
      <c r="AE20" s="262">
        <v>1</v>
      </c>
      <c r="AF20" s="148">
        <v>0</v>
      </c>
      <c r="AG20" s="149">
        <v>0</v>
      </c>
      <c r="AH20" s="150">
        <v>45</v>
      </c>
      <c r="AI20" s="159">
        <v>0</v>
      </c>
      <c r="AJ20" s="160">
        <v>0</v>
      </c>
      <c r="AK20" s="161">
        <v>0</v>
      </c>
      <c r="AL20" s="145">
        <v>0</v>
      </c>
      <c r="AM20" s="146">
        <v>0</v>
      </c>
      <c r="AN20" s="147">
        <v>0</v>
      </c>
      <c r="AO20" s="141">
        <v>0</v>
      </c>
      <c r="AP20" s="162">
        <v>0</v>
      </c>
      <c r="AQ20" s="163">
        <v>0</v>
      </c>
      <c r="AR20" s="241">
        <v>0</v>
      </c>
      <c r="AS20" s="157">
        <v>0</v>
      </c>
      <c r="AT20" s="242">
        <v>0</v>
      </c>
      <c r="AU20" s="238">
        <v>0</v>
      </c>
      <c r="AV20" s="139">
        <v>0</v>
      </c>
      <c r="AW20" s="239">
        <v>0</v>
      </c>
      <c r="AX20" s="164">
        <v>7</v>
      </c>
      <c r="AY20" s="230">
        <v>0</v>
      </c>
      <c r="AZ20" s="320">
        <v>230</v>
      </c>
      <c r="BA20" s="324">
        <f t="shared" si="1"/>
        <v>7</v>
      </c>
      <c r="BB20" s="323">
        <f t="shared" si="2"/>
        <v>0</v>
      </c>
      <c r="BC20" s="325">
        <f t="shared" si="3"/>
        <v>2697</v>
      </c>
    </row>
    <row r="21" spans="1:55" ht="12.75" customHeight="1">
      <c r="A21" s="165" t="s">
        <v>242</v>
      </c>
      <c r="B21" s="145">
        <v>73594</v>
      </c>
      <c r="C21" s="146">
        <v>87696</v>
      </c>
      <c r="D21" s="147">
        <v>3361</v>
      </c>
      <c r="E21" s="148">
        <v>90941</v>
      </c>
      <c r="F21" s="149">
        <v>15321</v>
      </c>
      <c r="G21" s="150">
        <v>2264</v>
      </c>
      <c r="H21" s="148">
        <v>0</v>
      </c>
      <c r="I21" s="149">
        <v>0</v>
      </c>
      <c r="J21" s="150">
        <v>506</v>
      </c>
      <c r="K21" s="151">
        <v>334</v>
      </c>
      <c r="L21" s="152">
        <v>554</v>
      </c>
      <c r="M21" s="153">
        <v>81</v>
      </c>
      <c r="N21" s="243">
        <v>493</v>
      </c>
      <c r="O21" s="244">
        <v>0</v>
      </c>
      <c r="P21" s="248">
        <v>302</v>
      </c>
      <c r="Q21" s="154">
        <v>0</v>
      </c>
      <c r="R21" s="155">
        <v>0</v>
      </c>
      <c r="S21" s="156">
        <v>695</v>
      </c>
      <c r="T21" s="140">
        <v>0</v>
      </c>
      <c r="U21" s="157">
        <v>0</v>
      </c>
      <c r="V21" s="158">
        <v>22</v>
      </c>
      <c r="W21" s="272">
        <v>0</v>
      </c>
      <c r="X21" s="257">
        <v>0</v>
      </c>
      <c r="Y21" s="278">
        <v>0</v>
      </c>
      <c r="Z21" s="277">
        <v>0</v>
      </c>
      <c r="AA21" s="288">
        <v>0</v>
      </c>
      <c r="AB21" s="276">
        <v>21</v>
      </c>
      <c r="AC21" s="286">
        <v>0</v>
      </c>
      <c r="AD21" s="304">
        <v>0</v>
      </c>
      <c r="AE21" s="262">
        <v>20</v>
      </c>
      <c r="AF21" s="148">
        <v>0</v>
      </c>
      <c r="AG21" s="149">
        <v>0</v>
      </c>
      <c r="AH21" s="150">
        <v>2144</v>
      </c>
      <c r="AI21" s="159">
        <v>2959</v>
      </c>
      <c r="AJ21" s="160">
        <v>1236</v>
      </c>
      <c r="AK21" s="161">
        <v>195</v>
      </c>
      <c r="AL21" s="145">
        <v>0</v>
      </c>
      <c r="AM21" s="146">
        <v>0</v>
      </c>
      <c r="AN21" s="147">
        <v>0</v>
      </c>
      <c r="AO21" s="141">
        <v>0</v>
      </c>
      <c r="AP21" s="162">
        <v>0</v>
      </c>
      <c r="AQ21" s="163">
        <v>0</v>
      </c>
      <c r="AR21" s="241">
        <v>0</v>
      </c>
      <c r="AS21" s="157">
        <v>0</v>
      </c>
      <c r="AT21" s="242">
        <v>0</v>
      </c>
      <c r="AU21" s="238">
        <v>0</v>
      </c>
      <c r="AV21" s="139">
        <v>0</v>
      </c>
      <c r="AW21" s="239">
        <v>655</v>
      </c>
      <c r="AX21" s="164">
        <v>776</v>
      </c>
      <c r="AY21" s="230">
        <v>233</v>
      </c>
      <c r="AZ21" s="320">
        <v>416</v>
      </c>
      <c r="BA21" s="324">
        <f t="shared" si="1"/>
        <v>169097</v>
      </c>
      <c r="BB21" s="323">
        <f t="shared" si="2"/>
        <v>105040</v>
      </c>
      <c r="BC21" s="325">
        <f t="shared" si="3"/>
        <v>10682</v>
      </c>
    </row>
    <row r="22" spans="1:55" ht="12.75" customHeight="1">
      <c r="A22" s="144" t="s">
        <v>243</v>
      </c>
      <c r="B22" s="145">
        <v>12888</v>
      </c>
      <c r="C22" s="146">
        <v>15823</v>
      </c>
      <c r="D22" s="147">
        <v>1386</v>
      </c>
      <c r="E22" s="148">
        <v>3763</v>
      </c>
      <c r="F22" s="149">
        <v>873</v>
      </c>
      <c r="G22" s="150">
        <v>59</v>
      </c>
      <c r="H22" s="148">
        <v>0</v>
      </c>
      <c r="I22" s="149">
        <v>0</v>
      </c>
      <c r="J22" s="150">
        <v>21</v>
      </c>
      <c r="K22" s="151">
        <v>19</v>
      </c>
      <c r="L22" s="152">
        <v>18</v>
      </c>
      <c r="M22" s="153">
        <v>8</v>
      </c>
      <c r="N22" s="243">
        <v>634</v>
      </c>
      <c r="O22" s="244">
        <v>0</v>
      </c>
      <c r="P22" s="248">
        <v>278</v>
      </c>
      <c r="Q22" s="154">
        <v>0</v>
      </c>
      <c r="R22" s="155">
        <v>0</v>
      </c>
      <c r="S22" s="156">
        <v>135</v>
      </c>
      <c r="T22" s="140">
        <v>0</v>
      </c>
      <c r="U22" s="157">
        <v>0</v>
      </c>
      <c r="V22" s="158">
        <v>3</v>
      </c>
      <c r="W22" s="272">
        <v>0</v>
      </c>
      <c r="X22" s="257">
        <v>0</v>
      </c>
      <c r="Y22" s="278">
        <v>0</v>
      </c>
      <c r="Z22" s="277">
        <v>0</v>
      </c>
      <c r="AA22" s="288">
        <v>0</v>
      </c>
      <c r="AB22" s="276">
        <v>0</v>
      </c>
      <c r="AC22" s="286">
        <v>0</v>
      </c>
      <c r="AD22" s="304">
        <v>0</v>
      </c>
      <c r="AE22" s="262">
        <v>0</v>
      </c>
      <c r="AF22" s="148">
        <v>0</v>
      </c>
      <c r="AG22" s="149">
        <v>0</v>
      </c>
      <c r="AH22" s="150">
        <v>0</v>
      </c>
      <c r="AI22" s="159">
        <v>782</v>
      </c>
      <c r="AJ22" s="160">
        <v>628</v>
      </c>
      <c r="AK22" s="161">
        <v>67</v>
      </c>
      <c r="AL22" s="145">
        <v>0</v>
      </c>
      <c r="AM22" s="146">
        <v>0</v>
      </c>
      <c r="AN22" s="147">
        <v>0</v>
      </c>
      <c r="AO22" s="141">
        <v>0</v>
      </c>
      <c r="AP22" s="162">
        <v>0</v>
      </c>
      <c r="AQ22" s="163">
        <v>0</v>
      </c>
      <c r="AR22" s="241">
        <v>0</v>
      </c>
      <c r="AS22" s="157">
        <v>0</v>
      </c>
      <c r="AT22" s="242">
        <v>0</v>
      </c>
      <c r="AU22" s="238">
        <v>0</v>
      </c>
      <c r="AV22" s="139">
        <v>0</v>
      </c>
      <c r="AW22" s="239">
        <v>0</v>
      </c>
      <c r="AX22" s="164">
        <v>97</v>
      </c>
      <c r="AY22" s="230">
        <v>94</v>
      </c>
      <c r="AZ22" s="320">
        <v>64</v>
      </c>
      <c r="BA22" s="324">
        <f t="shared" si="1"/>
        <v>18183</v>
      </c>
      <c r="BB22" s="323">
        <f t="shared" si="2"/>
        <v>17436</v>
      </c>
      <c r="BC22" s="325">
        <f t="shared" si="3"/>
        <v>2021</v>
      </c>
    </row>
    <row r="23" spans="1:55" ht="12.75" customHeight="1">
      <c r="A23" s="165" t="s">
        <v>244</v>
      </c>
      <c r="B23" s="145">
        <v>62544</v>
      </c>
      <c r="C23" s="146">
        <v>98390</v>
      </c>
      <c r="D23" s="147">
        <v>710</v>
      </c>
      <c r="E23" s="148">
        <v>30173</v>
      </c>
      <c r="F23" s="149">
        <v>6643</v>
      </c>
      <c r="G23" s="150">
        <v>445</v>
      </c>
      <c r="H23" s="148">
        <v>0</v>
      </c>
      <c r="I23" s="149">
        <v>0</v>
      </c>
      <c r="J23" s="150">
        <v>47</v>
      </c>
      <c r="K23" s="151">
        <v>72</v>
      </c>
      <c r="L23" s="152">
        <v>98</v>
      </c>
      <c r="M23" s="153">
        <v>46</v>
      </c>
      <c r="N23" s="243">
        <v>622</v>
      </c>
      <c r="O23" s="244">
        <v>0</v>
      </c>
      <c r="P23" s="248">
        <v>329</v>
      </c>
      <c r="Q23" s="154">
        <v>0</v>
      </c>
      <c r="R23" s="155">
        <v>0</v>
      </c>
      <c r="S23" s="156">
        <v>520</v>
      </c>
      <c r="T23" s="140">
        <v>0</v>
      </c>
      <c r="U23" s="157">
        <v>0</v>
      </c>
      <c r="V23" s="158">
        <v>16</v>
      </c>
      <c r="W23" s="272">
        <v>0</v>
      </c>
      <c r="X23" s="257">
        <v>0</v>
      </c>
      <c r="Y23" s="278">
        <v>0</v>
      </c>
      <c r="Z23" s="277">
        <v>0</v>
      </c>
      <c r="AA23" s="288">
        <v>0</v>
      </c>
      <c r="AB23" s="276">
        <v>0</v>
      </c>
      <c r="AC23" s="286">
        <v>0</v>
      </c>
      <c r="AD23" s="304">
        <v>0</v>
      </c>
      <c r="AE23" s="262">
        <v>14</v>
      </c>
      <c r="AF23" s="148">
        <v>0</v>
      </c>
      <c r="AG23" s="149">
        <v>0</v>
      </c>
      <c r="AH23" s="150">
        <v>3</v>
      </c>
      <c r="AI23" s="159">
        <v>4711</v>
      </c>
      <c r="AJ23" s="160">
        <v>2044</v>
      </c>
      <c r="AK23" s="161">
        <v>341</v>
      </c>
      <c r="AL23" s="145">
        <v>0</v>
      </c>
      <c r="AM23" s="146">
        <v>0</v>
      </c>
      <c r="AN23" s="147">
        <v>0</v>
      </c>
      <c r="AO23" s="141">
        <v>0</v>
      </c>
      <c r="AP23" s="162">
        <v>0</v>
      </c>
      <c r="AQ23" s="163">
        <v>0</v>
      </c>
      <c r="AR23" s="241">
        <v>0</v>
      </c>
      <c r="AS23" s="157">
        <v>0</v>
      </c>
      <c r="AT23" s="242">
        <v>45</v>
      </c>
      <c r="AU23" s="238">
        <v>0</v>
      </c>
      <c r="AV23" s="139">
        <v>0</v>
      </c>
      <c r="AW23" s="239">
        <v>0</v>
      </c>
      <c r="AX23" s="164">
        <v>842</v>
      </c>
      <c r="AY23" s="230">
        <v>224</v>
      </c>
      <c r="AZ23" s="320">
        <v>229</v>
      </c>
      <c r="BA23" s="324">
        <f t="shared" si="1"/>
        <v>98964</v>
      </c>
      <c r="BB23" s="323">
        <f t="shared" si="2"/>
        <v>107399</v>
      </c>
      <c r="BC23" s="325">
        <f t="shared" si="3"/>
        <v>2745</v>
      </c>
    </row>
    <row r="24" spans="1:55" ht="12.75" customHeight="1">
      <c r="A24" s="144" t="s">
        <v>245</v>
      </c>
      <c r="B24" s="145">
        <v>23129</v>
      </c>
      <c r="C24" s="146">
        <v>24195</v>
      </c>
      <c r="D24" s="147">
        <v>999</v>
      </c>
      <c r="E24" s="148">
        <v>51835</v>
      </c>
      <c r="F24" s="149">
        <v>6444</v>
      </c>
      <c r="G24" s="150">
        <v>1091</v>
      </c>
      <c r="H24" s="148">
        <v>0</v>
      </c>
      <c r="I24" s="149">
        <v>0</v>
      </c>
      <c r="J24" s="150">
        <v>17</v>
      </c>
      <c r="K24" s="151">
        <v>3941</v>
      </c>
      <c r="L24" s="152">
        <v>4723</v>
      </c>
      <c r="M24" s="153">
        <v>765</v>
      </c>
      <c r="N24" s="243">
        <v>268</v>
      </c>
      <c r="O24" s="244">
        <v>0</v>
      </c>
      <c r="P24" s="248">
        <v>125</v>
      </c>
      <c r="Q24" s="154">
        <v>0</v>
      </c>
      <c r="R24" s="155">
        <v>0</v>
      </c>
      <c r="S24" s="156">
        <v>96</v>
      </c>
      <c r="T24" s="140">
        <v>0</v>
      </c>
      <c r="U24" s="157">
        <v>0</v>
      </c>
      <c r="V24" s="158">
        <v>3</v>
      </c>
      <c r="W24" s="272">
        <v>0</v>
      </c>
      <c r="X24" s="257">
        <v>0</v>
      </c>
      <c r="Y24" s="278">
        <v>0</v>
      </c>
      <c r="Z24" s="277">
        <v>0</v>
      </c>
      <c r="AA24" s="288">
        <v>0</v>
      </c>
      <c r="AB24" s="276">
        <v>2</v>
      </c>
      <c r="AC24" s="286">
        <v>0</v>
      </c>
      <c r="AD24" s="304">
        <v>0</v>
      </c>
      <c r="AE24" s="262">
        <v>1</v>
      </c>
      <c r="AF24" s="148">
        <v>0</v>
      </c>
      <c r="AG24" s="149">
        <v>0</v>
      </c>
      <c r="AH24" s="150">
        <v>1</v>
      </c>
      <c r="AI24" s="159">
        <v>1058</v>
      </c>
      <c r="AJ24" s="160">
        <v>546</v>
      </c>
      <c r="AK24" s="161">
        <v>54</v>
      </c>
      <c r="AL24" s="145">
        <v>502</v>
      </c>
      <c r="AM24" s="146">
        <v>35</v>
      </c>
      <c r="AN24" s="147">
        <v>7</v>
      </c>
      <c r="AO24" s="141">
        <v>0</v>
      </c>
      <c r="AP24" s="162">
        <v>0</v>
      </c>
      <c r="AQ24" s="163">
        <v>0</v>
      </c>
      <c r="AR24" s="241">
        <v>0</v>
      </c>
      <c r="AS24" s="157">
        <v>0</v>
      </c>
      <c r="AT24" s="242">
        <v>18</v>
      </c>
      <c r="AU24" s="238">
        <v>0</v>
      </c>
      <c r="AV24" s="139">
        <v>0</v>
      </c>
      <c r="AW24" s="239">
        <v>18</v>
      </c>
      <c r="AX24" s="164">
        <v>186</v>
      </c>
      <c r="AY24" s="230">
        <v>138</v>
      </c>
      <c r="AZ24" s="320">
        <v>163</v>
      </c>
      <c r="BA24" s="324">
        <f t="shared" si="1"/>
        <v>80919</v>
      </c>
      <c r="BB24" s="323">
        <f t="shared" si="2"/>
        <v>36081</v>
      </c>
      <c r="BC24" s="325">
        <f t="shared" si="3"/>
        <v>3360</v>
      </c>
    </row>
    <row r="25" spans="1:55" ht="12.75" customHeight="1">
      <c r="A25" s="165" t="s">
        <v>246</v>
      </c>
      <c r="B25" s="145">
        <v>10044</v>
      </c>
      <c r="C25" s="146">
        <v>12324</v>
      </c>
      <c r="D25" s="147">
        <v>189</v>
      </c>
      <c r="E25" s="148">
        <v>15082</v>
      </c>
      <c r="F25" s="149">
        <v>1755</v>
      </c>
      <c r="G25" s="150">
        <v>642</v>
      </c>
      <c r="H25" s="148">
        <v>0</v>
      </c>
      <c r="I25" s="149">
        <v>0</v>
      </c>
      <c r="J25" s="150">
        <v>1</v>
      </c>
      <c r="K25" s="151">
        <v>51</v>
      </c>
      <c r="L25" s="152">
        <v>71</v>
      </c>
      <c r="M25" s="153">
        <v>21</v>
      </c>
      <c r="N25" s="243">
        <v>45</v>
      </c>
      <c r="O25" s="244">
        <v>0</v>
      </c>
      <c r="P25" s="248">
        <v>12</v>
      </c>
      <c r="Q25" s="154">
        <v>0</v>
      </c>
      <c r="R25" s="155">
        <v>0</v>
      </c>
      <c r="S25" s="156">
        <v>47</v>
      </c>
      <c r="T25" s="140">
        <v>0</v>
      </c>
      <c r="U25" s="157">
        <v>0</v>
      </c>
      <c r="V25" s="158">
        <v>1</v>
      </c>
      <c r="W25" s="272">
        <v>0</v>
      </c>
      <c r="X25" s="257">
        <v>0</v>
      </c>
      <c r="Y25" s="278">
        <v>0</v>
      </c>
      <c r="Z25" s="277">
        <v>0</v>
      </c>
      <c r="AA25" s="288">
        <v>0</v>
      </c>
      <c r="AB25" s="276">
        <v>1</v>
      </c>
      <c r="AC25" s="286">
        <v>0</v>
      </c>
      <c r="AD25" s="304">
        <v>0</v>
      </c>
      <c r="AE25" s="262">
        <v>2</v>
      </c>
      <c r="AF25" s="148">
        <v>0</v>
      </c>
      <c r="AG25" s="149">
        <v>0</v>
      </c>
      <c r="AH25" s="150">
        <v>2</v>
      </c>
      <c r="AI25" s="159">
        <v>801</v>
      </c>
      <c r="AJ25" s="160">
        <v>533</v>
      </c>
      <c r="AK25" s="161">
        <v>11</v>
      </c>
      <c r="AL25" s="145">
        <v>0</v>
      </c>
      <c r="AM25" s="146">
        <v>0</v>
      </c>
      <c r="AN25" s="147">
        <v>0</v>
      </c>
      <c r="AO25" s="141">
        <v>0</v>
      </c>
      <c r="AP25" s="162">
        <v>0</v>
      </c>
      <c r="AQ25" s="163">
        <v>0</v>
      </c>
      <c r="AR25" s="241">
        <v>0</v>
      </c>
      <c r="AS25" s="157">
        <v>0</v>
      </c>
      <c r="AT25" s="242">
        <v>0</v>
      </c>
      <c r="AU25" s="238">
        <v>0</v>
      </c>
      <c r="AV25" s="139">
        <v>0</v>
      </c>
      <c r="AW25" s="239">
        <v>0</v>
      </c>
      <c r="AX25" s="164">
        <v>112</v>
      </c>
      <c r="AY25" s="230">
        <v>129</v>
      </c>
      <c r="AZ25" s="320">
        <v>151</v>
      </c>
      <c r="BA25" s="324">
        <f t="shared" si="1"/>
        <v>26135</v>
      </c>
      <c r="BB25" s="323">
        <f t="shared" si="2"/>
        <v>14812</v>
      </c>
      <c r="BC25" s="325">
        <f t="shared" si="3"/>
        <v>1080</v>
      </c>
    </row>
    <row r="26" spans="1:55" ht="12.75" customHeight="1">
      <c r="A26" s="144" t="s">
        <v>247</v>
      </c>
      <c r="B26" s="145">
        <v>28057</v>
      </c>
      <c r="C26" s="146">
        <v>48967</v>
      </c>
      <c r="D26" s="147">
        <v>757</v>
      </c>
      <c r="E26" s="148">
        <v>19849</v>
      </c>
      <c r="F26" s="149">
        <v>4388</v>
      </c>
      <c r="G26" s="150">
        <v>782</v>
      </c>
      <c r="H26" s="148">
        <v>0</v>
      </c>
      <c r="I26" s="149">
        <v>0</v>
      </c>
      <c r="J26" s="150">
        <v>159</v>
      </c>
      <c r="K26" s="151">
        <v>711</v>
      </c>
      <c r="L26" s="152">
        <v>1997</v>
      </c>
      <c r="M26" s="153">
        <v>162</v>
      </c>
      <c r="N26" s="243">
        <v>8945</v>
      </c>
      <c r="O26" s="244">
        <v>0</v>
      </c>
      <c r="P26" s="248">
        <v>452</v>
      </c>
      <c r="Q26" s="154">
        <v>0</v>
      </c>
      <c r="R26" s="155">
        <v>0</v>
      </c>
      <c r="S26" s="156">
        <v>147</v>
      </c>
      <c r="T26" s="140">
        <v>0</v>
      </c>
      <c r="U26" s="157">
        <v>0</v>
      </c>
      <c r="V26" s="158">
        <v>34</v>
      </c>
      <c r="W26" s="272">
        <v>0</v>
      </c>
      <c r="X26" s="257">
        <v>0</v>
      </c>
      <c r="Y26" s="278">
        <v>1</v>
      </c>
      <c r="Z26" s="277">
        <v>0</v>
      </c>
      <c r="AA26" s="288">
        <v>0</v>
      </c>
      <c r="AB26" s="276">
        <v>5</v>
      </c>
      <c r="AC26" s="286">
        <v>0</v>
      </c>
      <c r="AD26" s="304">
        <v>0</v>
      </c>
      <c r="AE26" s="262">
        <v>1</v>
      </c>
      <c r="AF26" s="148">
        <v>0</v>
      </c>
      <c r="AG26" s="149">
        <v>0</v>
      </c>
      <c r="AH26" s="150">
        <v>6</v>
      </c>
      <c r="AI26" s="159">
        <v>1465</v>
      </c>
      <c r="AJ26" s="160">
        <v>1044</v>
      </c>
      <c r="AK26" s="161">
        <v>117</v>
      </c>
      <c r="AL26" s="145">
        <v>0</v>
      </c>
      <c r="AM26" s="146">
        <v>0</v>
      </c>
      <c r="AN26" s="147">
        <v>0</v>
      </c>
      <c r="AO26" s="141">
        <v>0</v>
      </c>
      <c r="AP26" s="162">
        <v>0</v>
      </c>
      <c r="AQ26" s="163">
        <v>0</v>
      </c>
      <c r="AR26" s="241">
        <v>0</v>
      </c>
      <c r="AS26" s="157">
        <v>0</v>
      </c>
      <c r="AT26" s="242">
        <v>0</v>
      </c>
      <c r="AU26" s="238">
        <v>0</v>
      </c>
      <c r="AV26" s="139">
        <v>0</v>
      </c>
      <c r="AW26" s="239">
        <v>0</v>
      </c>
      <c r="AX26" s="164">
        <v>366</v>
      </c>
      <c r="AY26" s="230">
        <v>274</v>
      </c>
      <c r="AZ26" s="320">
        <v>200</v>
      </c>
      <c r="BA26" s="324">
        <f t="shared" si="1"/>
        <v>59393</v>
      </c>
      <c r="BB26" s="323">
        <f t="shared" si="2"/>
        <v>56670</v>
      </c>
      <c r="BC26" s="325">
        <f t="shared" si="3"/>
        <v>2823</v>
      </c>
    </row>
    <row r="27" spans="1:55" ht="12.75" customHeight="1">
      <c r="A27" s="165" t="s">
        <v>248</v>
      </c>
      <c r="B27" s="145">
        <v>42458</v>
      </c>
      <c r="C27" s="146">
        <v>78652</v>
      </c>
      <c r="D27" s="147">
        <v>1330</v>
      </c>
      <c r="E27" s="148">
        <v>69911</v>
      </c>
      <c r="F27" s="149">
        <v>8769</v>
      </c>
      <c r="G27" s="150">
        <v>1731</v>
      </c>
      <c r="H27" s="148">
        <v>0</v>
      </c>
      <c r="I27" s="149">
        <v>0</v>
      </c>
      <c r="J27" s="150">
        <v>215</v>
      </c>
      <c r="K27" s="151">
        <v>3161</v>
      </c>
      <c r="L27" s="152">
        <v>2739</v>
      </c>
      <c r="M27" s="153">
        <v>1733</v>
      </c>
      <c r="N27" s="243">
        <v>1623</v>
      </c>
      <c r="O27" s="244">
        <v>0</v>
      </c>
      <c r="P27" s="248">
        <v>494</v>
      </c>
      <c r="Q27" s="154">
        <v>0</v>
      </c>
      <c r="R27" s="155">
        <v>0</v>
      </c>
      <c r="S27" s="156">
        <v>476</v>
      </c>
      <c r="T27" s="140">
        <v>0</v>
      </c>
      <c r="U27" s="157">
        <v>0</v>
      </c>
      <c r="V27" s="158">
        <v>30</v>
      </c>
      <c r="W27" s="272">
        <v>0</v>
      </c>
      <c r="X27" s="257">
        <v>0</v>
      </c>
      <c r="Y27" s="278">
        <v>0</v>
      </c>
      <c r="Z27" s="277">
        <v>0</v>
      </c>
      <c r="AA27" s="288">
        <v>0</v>
      </c>
      <c r="AB27" s="276">
        <v>12</v>
      </c>
      <c r="AC27" s="286">
        <v>0</v>
      </c>
      <c r="AD27" s="304">
        <v>0</v>
      </c>
      <c r="AE27" s="262">
        <v>1</v>
      </c>
      <c r="AF27" s="148">
        <v>0</v>
      </c>
      <c r="AG27" s="149">
        <v>0</v>
      </c>
      <c r="AH27" s="150">
        <v>797</v>
      </c>
      <c r="AI27" s="159">
        <v>1911</v>
      </c>
      <c r="AJ27" s="160">
        <v>1554</v>
      </c>
      <c r="AK27" s="161">
        <v>309</v>
      </c>
      <c r="AL27" s="145">
        <v>0</v>
      </c>
      <c r="AM27" s="146">
        <v>0</v>
      </c>
      <c r="AN27" s="147">
        <v>0</v>
      </c>
      <c r="AO27" s="141">
        <v>0</v>
      </c>
      <c r="AP27" s="162">
        <v>0</v>
      </c>
      <c r="AQ27" s="163">
        <v>0</v>
      </c>
      <c r="AR27" s="241">
        <v>0</v>
      </c>
      <c r="AS27" s="157">
        <v>0</v>
      </c>
      <c r="AT27" s="242">
        <v>70</v>
      </c>
      <c r="AU27" s="238">
        <v>0</v>
      </c>
      <c r="AV27" s="139">
        <v>0</v>
      </c>
      <c r="AW27" s="239">
        <v>0</v>
      </c>
      <c r="AX27" s="164">
        <v>552</v>
      </c>
      <c r="AY27" s="230">
        <v>375</v>
      </c>
      <c r="AZ27" s="320">
        <v>243</v>
      </c>
      <c r="BA27" s="324">
        <f t="shared" si="1"/>
        <v>119616</v>
      </c>
      <c r="BB27" s="323">
        <f t="shared" si="2"/>
        <v>92089</v>
      </c>
      <c r="BC27" s="325">
        <f t="shared" si="3"/>
        <v>7441</v>
      </c>
    </row>
    <row r="28" spans="1:55" ht="12.75" customHeight="1">
      <c r="A28" s="144" t="s">
        <v>249</v>
      </c>
      <c r="B28" s="145">
        <v>40382</v>
      </c>
      <c r="C28" s="146">
        <v>42101</v>
      </c>
      <c r="D28" s="147">
        <v>686</v>
      </c>
      <c r="E28" s="148">
        <v>22867</v>
      </c>
      <c r="F28" s="149">
        <v>4636</v>
      </c>
      <c r="G28" s="150">
        <v>535</v>
      </c>
      <c r="H28" s="148">
        <v>0</v>
      </c>
      <c r="I28" s="149">
        <v>0</v>
      </c>
      <c r="J28" s="150">
        <v>21</v>
      </c>
      <c r="K28" s="151">
        <v>331</v>
      </c>
      <c r="L28" s="152">
        <v>420</v>
      </c>
      <c r="M28" s="153">
        <v>125</v>
      </c>
      <c r="N28" s="243">
        <v>148</v>
      </c>
      <c r="O28" s="244">
        <v>0</v>
      </c>
      <c r="P28" s="248">
        <v>66</v>
      </c>
      <c r="Q28" s="154">
        <v>0</v>
      </c>
      <c r="R28" s="155">
        <v>0</v>
      </c>
      <c r="S28" s="156">
        <v>26</v>
      </c>
      <c r="T28" s="140">
        <v>0</v>
      </c>
      <c r="U28" s="157">
        <v>0</v>
      </c>
      <c r="V28" s="158">
        <v>12</v>
      </c>
      <c r="W28" s="272">
        <v>0</v>
      </c>
      <c r="X28" s="257">
        <v>0</v>
      </c>
      <c r="Y28" s="278">
        <v>0</v>
      </c>
      <c r="Z28" s="277">
        <v>0</v>
      </c>
      <c r="AA28" s="288">
        <v>0</v>
      </c>
      <c r="AB28" s="276">
        <v>1</v>
      </c>
      <c r="AC28" s="286">
        <v>0</v>
      </c>
      <c r="AD28" s="304">
        <v>0</v>
      </c>
      <c r="AE28" s="262">
        <v>1</v>
      </c>
      <c r="AF28" s="148">
        <v>0</v>
      </c>
      <c r="AG28" s="149">
        <v>0</v>
      </c>
      <c r="AH28" s="150">
        <v>0</v>
      </c>
      <c r="AI28" s="159">
        <v>183</v>
      </c>
      <c r="AJ28" s="160">
        <v>113</v>
      </c>
      <c r="AK28" s="161">
        <v>22</v>
      </c>
      <c r="AL28" s="145">
        <v>15446</v>
      </c>
      <c r="AM28" s="146">
        <v>11493</v>
      </c>
      <c r="AN28" s="147">
        <v>1511</v>
      </c>
      <c r="AO28" s="141">
        <v>0</v>
      </c>
      <c r="AP28" s="162">
        <v>0</v>
      </c>
      <c r="AQ28" s="163">
        <v>0</v>
      </c>
      <c r="AR28" s="241">
        <v>0</v>
      </c>
      <c r="AS28" s="157">
        <v>0</v>
      </c>
      <c r="AT28" s="242">
        <v>23</v>
      </c>
      <c r="AU28" s="238">
        <v>0</v>
      </c>
      <c r="AV28" s="139">
        <v>0</v>
      </c>
      <c r="AW28" s="239">
        <v>0</v>
      </c>
      <c r="AX28" s="164">
        <v>419</v>
      </c>
      <c r="AY28" s="230">
        <v>257</v>
      </c>
      <c r="AZ28" s="320">
        <v>144</v>
      </c>
      <c r="BA28" s="324">
        <f t="shared" si="1"/>
        <v>79776</v>
      </c>
      <c r="BB28" s="323">
        <f t="shared" si="2"/>
        <v>59020</v>
      </c>
      <c r="BC28" s="325">
        <f t="shared" si="3"/>
        <v>3173</v>
      </c>
    </row>
    <row r="29" spans="1:55" ht="12.75" customHeight="1">
      <c r="A29" s="165" t="s">
        <v>250</v>
      </c>
      <c r="B29" s="145">
        <v>35089</v>
      </c>
      <c r="C29" s="146">
        <v>38964</v>
      </c>
      <c r="D29" s="147">
        <v>971</v>
      </c>
      <c r="E29" s="148">
        <v>42720</v>
      </c>
      <c r="F29" s="149">
        <v>6129</v>
      </c>
      <c r="G29" s="150">
        <v>1132</v>
      </c>
      <c r="H29" s="148">
        <v>0</v>
      </c>
      <c r="I29" s="149">
        <v>0</v>
      </c>
      <c r="J29" s="150">
        <v>22</v>
      </c>
      <c r="K29" s="151">
        <v>289</v>
      </c>
      <c r="L29" s="152">
        <v>352</v>
      </c>
      <c r="M29" s="153">
        <v>115</v>
      </c>
      <c r="N29" s="243">
        <v>487</v>
      </c>
      <c r="O29" s="244">
        <v>0</v>
      </c>
      <c r="P29" s="248">
        <v>168</v>
      </c>
      <c r="Q29" s="154">
        <v>0</v>
      </c>
      <c r="R29" s="155">
        <v>0</v>
      </c>
      <c r="S29" s="156">
        <v>12</v>
      </c>
      <c r="T29" s="140">
        <v>0</v>
      </c>
      <c r="U29" s="157">
        <v>0</v>
      </c>
      <c r="V29" s="158">
        <v>15</v>
      </c>
      <c r="W29" s="272">
        <v>0</v>
      </c>
      <c r="X29" s="257">
        <v>0</v>
      </c>
      <c r="Y29" s="278">
        <v>1</v>
      </c>
      <c r="Z29" s="277">
        <v>0</v>
      </c>
      <c r="AA29" s="288">
        <v>0</v>
      </c>
      <c r="AB29" s="276">
        <v>1</v>
      </c>
      <c r="AC29" s="286">
        <v>0</v>
      </c>
      <c r="AD29" s="304">
        <v>0</v>
      </c>
      <c r="AE29" s="262">
        <v>5</v>
      </c>
      <c r="AF29" s="148">
        <v>0</v>
      </c>
      <c r="AG29" s="149">
        <v>0</v>
      </c>
      <c r="AH29" s="150">
        <v>3</v>
      </c>
      <c r="AI29" s="159">
        <v>2067</v>
      </c>
      <c r="AJ29" s="160">
        <v>685</v>
      </c>
      <c r="AK29" s="161">
        <v>221</v>
      </c>
      <c r="AL29" s="145">
        <v>4473</v>
      </c>
      <c r="AM29" s="146">
        <v>1547</v>
      </c>
      <c r="AN29" s="147">
        <v>33</v>
      </c>
      <c r="AO29" s="141">
        <v>0</v>
      </c>
      <c r="AP29" s="162">
        <v>0</v>
      </c>
      <c r="AQ29" s="163">
        <v>10</v>
      </c>
      <c r="AR29" s="241">
        <v>0</v>
      </c>
      <c r="AS29" s="157">
        <v>0</v>
      </c>
      <c r="AT29" s="242">
        <v>0</v>
      </c>
      <c r="AU29" s="238">
        <v>0</v>
      </c>
      <c r="AV29" s="139">
        <v>0</v>
      </c>
      <c r="AW29" s="239">
        <v>0</v>
      </c>
      <c r="AX29" s="164">
        <v>387</v>
      </c>
      <c r="AY29" s="230">
        <v>100</v>
      </c>
      <c r="AZ29" s="320">
        <v>279</v>
      </c>
      <c r="BA29" s="324">
        <f t="shared" si="1"/>
        <v>85512</v>
      </c>
      <c r="BB29" s="323">
        <f t="shared" si="2"/>
        <v>47777</v>
      </c>
      <c r="BC29" s="325">
        <f t="shared" si="3"/>
        <v>2988</v>
      </c>
    </row>
    <row r="30" spans="1:55" ht="12.75" customHeight="1">
      <c r="A30" s="144" t="s">
        <v>251</v>
      </c>
      <c r="B30" s="145">
        <v>13439</v>
      </c>
      <c r="C30" s="146">
        <v>17348</v>
      </c>
      <c r="D30" s="147">
        <v>845</v>
      </c>
      <c r="E30" s="148">
        <v>95451</v>
      </c>
      <c r="F30" s="149">
        <v>7523</v>
      </c>
      <c r="G30" s="150">
        <v>2183</v>
      </c>
      <c r="H30" s="148">
        <v>0</v>
      </c>
      <c r="I30" s="149">
        <v>0</v>
      </c>
      <c r="J30" s="150">
        <v>8</v>
      </c>
      <c r="K30" s="151">
        <v>98</v>
      </c>
      <c r="L30" s="152">
        <v>62</v>
      </c>
      <c r="M30" s="153">
        <v>39</v>
      </c>
      <c r="N30" s="243">
        <v>173</v>
      </c>
      <c r="O30" s="244">
        <v>0</v>
      </c>
      <c r="P30" s="248">
        <v>84</v>
      </c>
      <c r="Q30" s="154">
        <v>0</v>
      </c>
      <c r="R30" s="155">
        <v>0</v>
      </c>
      <c r="S30" s="156">
        <v>131</v>
      </c>
      <c r="T30" s="140">
        <v>0</v>
      </c>
      <c r="U30" s="157">
        <v>0</v>
      </c>
      <c r="V30" s="158">
        <v>1</v>
      </c>
      <c r="W30" s="272">
        <v>0</v>
      </c>
      <c r="X30" s="257">
        <v>0</v>
      </c>
      <c r="Y30" s="278">
        <v>2</v>
      </c>
      <c r="Z30" s="277">
        <v>0</v>
      </c>
      <c r="AA30" s="288">
        <v>0</v>
      </c>
      <c r="AB30" s="276">
        <v>2</v>
      </c>
      <c r="AC30" s="286">
        <v>0</v>
      </c>
      <c r="AD30" s="304">
        <v>0</v>
      </c>
      <c r="AE30" s="262">
        <v>1</v>
      </c>
      <c r="AF30" s="148">
        <v>0</v>
      </c>
      <c r="AG30" s="149">
        <v>0</v>
      </c>
      <c r="AH30" s="150">
        <v>0</v>
      </c>
      <c r="AI30" s="159">
        <v>266</v>
      </c>
      <c r="AJ30" s="160">
        <v>190</v>
      </c>
      <c r="AK30" s="161">
        <v>37</v>
      </c>
      <c r="AL30" s="145">
        <v>32</v>
      </c>
      <c r="AM30" s="146">
        <v>3</v>
      </c>
      <c r="AN30" s="147">
        <v>0</v>
      </c>
      <c r="AO30" s="141">
        <v>0</v>
      </c>
      <c r="AP30" s="162">
        <v>0</v>
      </c>
      <c r="AQ30" s="163">
        <v>0</v>
      </c>
      <c r="AR30" s="241">
        <v>0</v>
      </c>
      <c r="AS30" s="157">
        <v>0</v>
      </c>
      <c r="AT30" s="242">
        <v>3</v>
      </c>
      <c r="AU30" s="238">
        <v>0</v>
      </c>
      <c r="AV30" s="139">
        <v>0</v>
      </c>
      <c r="AW30" s="239">
        <v>0</v>
      </c>
      <c r="AX30" s="164">
        <v>80</v>
      </c>
      <c r="AY30" s="230">
        <v>79</v>
      </c>
      <c r="AZ30" s="320">
        <v>131</v>
      </c>
      <c r="BA30" s="324">
        <f t="shared" si="1"/>
        <v>109539</v>
      </c>
      <c r="BB30" s="323">
        <f t="shared" si="2"/>
        <v>25205</v>
      </c>
      <c r="BC30" s="325">
        <f t="shared" si="3"/>
        <v>3467</v>
      </c>
    </row>
    <row r="31" spans="1:55" ht="12.75" customHeight="1">
      <c r="A31" s="165" t="s">
        <v>252</v>
      </c>
      <c r="B31" s="145">
        <v>14380</v>
      </c>
      <c r="C31" s="146">
        <v>18246</v>
      </c>
      <c r="D31" s="147">
        <v>201</v>
      </c>
      <c r="E31" s="148">
        <v>8015</v>
      </c>
      <c r="F31" s="149">
        <v>1991</v>
      </c>
      <c r="G31" s="150">
        <v>94</v>
      </c>
      <c r="H31" s="148">
        <v>0</v>
      </c>
      <c r="I31" s="149">
        <v>0</v>
      </c>
      <c r="J31" s="150">
        <v>5</v>
      </c>
      <c r="K31" s="151">
        <v>14</v>
      </c>
      <c r="L31" s="152">
        <v>7</v>
      </c>
      <c r="M31" s="153">
        <v>0</v>
      </c>
      <c r="N31" s="243">
        <v>715</v>
      </c>
      <c r="O31" s="244">
        <v>0</v>
      </c>
      <c r="P31" s="248">
        <v>378</v>
      </c>
      <c r="Q31" s="154">
        <v>0</v>
      </c>
      <c r="R31" s="155">
        <v>0</v>
      </c>
      <c r="S31" s="156">
        <v>140</v>
      </c>
      <c r="T31" s="140">
        <v>0</v>
      </c>
      <c r="U31" s="157">
        <v>0</v>
      </c>
      <c r="V31" s="158">
        <v>0</v>
      </c>
      <c r="W31" s="272">
        <v>0</v>
      </c>
      <c r="X31" s="257">
        <v>0</v>
      </c>
      <c r="Y31" s="278">
        <v>0</v>
      </c>
      <c r="Z31" s="277">
        <v>0</v>
      </c>
      <c r="AA31" s="288">
        <v>0</v>
      </c>
      <c r="AB31" s="276">
        <v>0</v>
      </c>
      <c r="AC31" s="286">
        <v>0</v>
      </c>
      <c r="AD31" s="304">
        <v>0</v>
      </c>
      <c r="AE31" s="262">
        <v>1</v>
      </c>
      <c r="AF31" s="148">
        <v>0</v>
      </c>
      <c r="AG31" s="149">
        <v>0</v>
      </c>
      <c r="AH31" s="150">
        <v>0</v>
      </c>
      <c r="AI31" s="159">
        <v>754</v>
      </c>
      <c r="AJ31" s="160">
        <v>366</v>
      </c>
      <c r="AK31" s="161">
        <v>29</v>
      </c>
      <c r="AL31" s="145">
        <v>0</v>
      </c>
      <c r="AM31" s="146">
        <v>0</v>
      </c>
      <c r="AN31" s="147">
        <v>0</v>
      </c>
      <c r="AO31" s="141">
        <v>0</v>
      </c>
      <c r="AP31" s="162">
        <v>0</v>
      </c>
      <c r="AQ31" s="163">
        <v>0</v>
      </c>
      <c r="AR31" s="241">
        <v>0</v>
      </c>
      <c r="AS31" s="157">
        <v>0</v>
      </c>
      <c r="AT31" s="242">
        <v>3</v>
      </c>
      <c r="AU31" s="238">
        <v>0</v>
      </c>
      <c r="AV31" s="139">
        <v>0</v>
      </c>
      <c r="AW31" s="239">
        <v>0</v>
      </c>
      <c r="AX31" s="164">
        <v>108</v>
      </c>
      <c r="AY31" s="230">
        <v>187</v>
      </c>
      <c r="AZ31" s="320">
        <v>60</v>
      </c>
      <c r="BA31" s="324">
        <f t="shared" si="1"/>
        <v>23986</v>
      </c>
      <c r="BB31" s="323">
        <f t="shared" si="2"/>
        <v>20797</v>
      </c>
      <c r="BC31" s="325">
        <f t="shared" si="3"/>
        <v>911</v>
      </c>
    </row>
    <row r="32" spans="1:55" ht="12.75" customHeight="1">
      <c r="A32" s="144" t="s">
        <v>253</v>
      </c>
      <c r="B32" s="145">
        <v>52692</v>
      </c>
      <c r="C32" s="146">
        <v>65266</v>
      </c>
      <c r="D32" s="147">
        <v>3780</v>
      </c>
      <c r="E32" s="148">
        <v>22700</v>
      </c>
      <c r="F32" s="149">
        <v>8980</v>
      </c>
      <c r="G32" s="150">
        <v>631</v>
      </c>
      <c r="H32" s="148">
        <v>0</v>
      </c>
      <c r="I32" s="149">
        <v>0</v>
      </c>
      <c r="J32" s="150">
        <v>159</v>
      </c>
      <c r="K32" s="151">
        <v>986</v>
      </c>
      <c r="L32" s="152">
        <v>1811</v>
      </c>
      <c r="M32" s="153">
        <v>187</v>
      </c>
      <c r="N32" s="243">
        <v>239</v>
      </c>
      <c r="O32" s="244">
        <v>0</v>
      </c>
      <c r="P32" s="248">
        <v>131</v>
      </c>
      <c r="Q32" s="154">
        <v>0</v>
      </c>
      <c r="R32" s="155">
        <v>0</v>
      </c>
      <c r="S32" s="156">
        <v>39</v>
      </c>
      <c r="T32" s="140">
        <v>0</v>
      </c>
      <c r="U32" s="157">
        <v>0</v>
      </c>
      <c r="V32" s="158">
        <v>29</v>
      </c>
      <c r="W32" s="272">
        <v>0</v>
      </c>
      <c r="X32" s="257">
        <v>0</v>
      </c>
      <c r="Y32" s="278">
        <v>1</v>
      </c>
      <c r="Z32" s="277">
        <v>0</v>
      </c>
      <c r="AA32" s="288">
        <v>0</v>
      </c>
      <c r="AB32" s="276">
        <v>7</v>
      </c>
      <c r="AC32" s="286">
        <v>0</v>
      </c>
      <c r="AD32" s="304">
        <v>0</v>
      </c>
      <c r="AE32" s="262">
        <v>33</v>
      </c>
      <c r="AF32" s="148">
        <v>0</v>
      </c>
      <c r="AG32" s="149">
        <v>0</v>
      </c>
      <c r="AH32" s="150">
        <v>3</v>
      </c>
      <c r="AI32" s="159">
        <v>0</v>
      </c>
      <c r="AJ32" s="160">
        <v>0</v>
      </c>
      <c r="AK32" s="161">
        <v>1</v>
      </c>
      <c r="AL32" s="145">
        <v>0</v>
      </c>
      <c r="AM32" s="146">
        <v>0</v>
      </c>
      <c r="AN32" s="147">
        <v>0</v>
      </c>
      <c r="AO32" s="141">
        <v>0</v>
      </c>
      <c r="AP32" s="162">
        <v>0</v>
      </c>
      <c r="AQ32" s="163">
        <v>0</v>
      </c>
      <c r="AR32" s="241">
        <v>0</v>
      </c>
      <c r="AS32" s="157">
        <v>0</v>
      </c>
      <c r="AT32" s="242">
        <v>0</v>
      </c>
      <c r="AU32" s="238">
        <v>0</v>
      </c>
      <c r="AV32" s="139">
        <v>0</v>
      </c>
      <c r="AW32" s="239">
        <v>0</v>
      </c>
      <c r="AX32" s="164">
        <v>293</v>
      </c>
      <c r="AY32" s="230">
        <v>249</v>
      </c>
      <c r="AZ32" s="320">
        <v>200</v>
      </c>
      <c r="BA32" s="324">
        <f t="shared" si="1"/>
        <v>76910</v>
      </c>
      <c r="BB32" s="323">
        <f t="shared" si="2"/>
        <v>76306</v>
      </c>
      <c r="BC32" s="325">
        <f t="shared" si="3"/>
        <v>5201</v>
      </c>
    </row>
    <row r="33" spans="1:55" ht="12.75" customHeight="1">
      <c r="A33" s="165" t="s">
        <v>254</v>
      </c>
      <c r="B33" s="145">
        <v>12791</v>
      </c>
      <c r="C33" s="146">
        <v>17999</v>
      </c>
      <c r="D33" s="147">
        <v>394</v>
      </c>
      <c r="E33" s="148">
        <v>15189</v>
      </c>
      <c r="F33" s="149">
        <v>1914</v>
      </c>
      <c r="G33" s="150">
        <v>332</v>
      </c>
      <c r="H33" s="148">
        <v>0</v>
      </c>
      <c r="I33" s="149">
        <v>0</v>
      </c>
      <c r="J33" s="150">
        <v>2</v>
      </c>
      <c r="K33" s="151">
        <v>235</v>
      </c>
      <c r="L33" s="152">
        <v>199</v>
      </c>
      <c r="M33" s="153">
        <v>125</v>
      </c>
      <c r="N33" s="243">
        <v>113</v>
      </c>
      <c r="O33" s="244">
        <v>0</v>
      </c>
      <c r="P33" s="248">
        <v>49</v>
      </c>
      <c r="Q33" s="154">
        <v>0</v>
      </c>
      <c r="R33" s="155">
        <v>0</v>
      </c>
      <c r="S33" s="156">
        <v>13</v>
      </c>
      <c r="T33" s="140">
        <v>0</v>
      </c>
      <c r="U33" s="157">
        <v>0</v>
      </c>
      <c r="V33" s="158">
        <v>5</v>
      </c>
      <c r="W33" s="272">
        <v>0</v>
      </c>
      <c r="X33" s="257">
        <v>0</v>
      </c>
      <c r="Y33" s="278">
        <v>0</v>
      </c>
      <c r="Z33" s="277">
        <v>0</v>
      </c>
      <c r="AA33" s="288">
        <v>0</v>
      </c>
      <c r="AB33" s="276">
        <v>12</v>
      </c>
      <c r="AC33" s="286">
        <v>0</v>
      </c>
      <c r="AD33" s="304">
        <v>0</v>
      </c>
      <c r="AE33" s="262">
        <v>3</v>
      </c>
      <c r="AF33" s="148">
        <v>0</v>
      </c>
      <c r="AG33" s="149">
        <v>0</v>
      </c>
      <c r="AH33" s="150">
        <v>0</v>
      </c>
      <c r="AI33" s="159">
        <v>721</v>
      </c>
      <c r="AJ33" s="160">
        <v>428</v>
      </c>
      <c r="AK33" s="161">
        <v>18</v>
      </c>
      <c r="AL33" s="145">
        <v>0</v>
      </c>
      <c r="AM33" s="146">
        <v>0</v>
      </c>
      <c r="AN33" s="147">
        <v>0</v>
      </c>
      <c r="AO33" s="141">
        <v>0</v>
      </c>
      <c r="AP33" s="162">
        <v>0</v>
      </c>
      <c r="AQ33" s="163">
        <v>0</v>
      </c>
      <c r="AR33" s="241">
        <v>0</v>
      </c>
      <c r="AS33" s="157">
        <v>0</v>
      </c>
      <c r="AT33" s="242">
        <v>2</v>
      </c>
      <c r="AU33" s="238">
        <v>0</v>
      </c>
      <c r="AV33" s="139">
        <v>0</v>
      </c>
      <c r="AW33" s="239">
        <v>0</v>
      </c>
      <c r="AX33" s="164">
        <v>164</v>
      </c>
      <c r="AY33" s="230">
        <v>156</v>
      </c>
      <c r="AZ33" s="320">
        <v>123</v>
      </c>
      <c r="BA33" s="324">
        <f t="shared" si="1"/>
        <v>29213</v>
      </c>
      <c r="BB33" s="323">
        <f t="shared" si="2"/>
        <v>20696</v>
      </c>
      <c r="BC33" s="325">
        <f t="shared" si="3"/>
        <v>1078</v>
      </c>
    </row>
    <row r="34" spans="1:55" ht="12.75" customHeight="1">
      <c r="A34" s="144" t="s">
        <v>255</v>
      </c>
      <c r="B34" s="145">
        <v>22876</v>
      </c>
      <c r="C34" s="146">
        <v>32225</v>
      </c>
      <c r="D34" s="147">
        <v>913</v>
      </c>
      <c r="E34" s="148">
        <v>11044</v>
      </c>
      <c r="F34" s="149">
        <v>2184</v>
      </c>
      <c r="G34" s="150">
        <v>437</v>
      </c>
      <c r="H34" s="148">
        <v>0</v>
      </c>
      <c r="I34" s="149">
        <v>0</v>
      </c>
      <c r="J34" s="150">
        <v>220</v>
      </c>
      <c r="K34" s="151">
        <v>52</v>
      </c>
      <c r="L34" s="152">
        <v>54</v>
      </c>
      <c r="M34" s="153">
        <v>40</v>
      </c>
      <c r="N34" s="243">
        <v>0</v>
      </c>
      <c r="O34" s="244">
        <v>0</v>
      </c>
      <c r="P34" s="248">
        <v>219</v>
      </c>
      <c r="Q34" s="154">
        <v>0</v>
      </c>
      <c r="R34" s="155">
        <v>0</v>
      </c>
      <c r="S34" s="156">
        <v>644</v>
      </c>
      <c r="T34" s="140">
        <v>0</v>
      </c>
      <c r="U34" s="157">
        <v>0</v>
      </c>
      <c r="V34" s="158">
        <v>9</v>
      </c>
      <c r="W34" s="272">
        <v>0</v>
      </c>
      <c r="X34" s="257">
        <v>0</v>
      </c>
      <c r="Y34" s="278">
        <v>1</v>
      </c>
      <c r="Z34" s="277">
        <v>0</v>
      </c>
      <c r="AA34" s="288">
        <v>0</v>
      </c>
      <c r="AB34" s="276">
        <v>9</v>
      </c>
      <c r="AC34" s="286">
        <v>0</v>
      </c>
      <c r="AD34" s="304">
        <v>0</v>
      </c>
      <c r="AE34" s="262">
        <v>0</v>
      </c>
      <c r="AF34" s="148">
        <v>0</v>
      </c>
      <c r="AG34" s="149">
        <v>0</v>
      </c>
      <c r="AH34" s="150">
        <v>7</v>
      </c>
      <c r="AI34" s="159">
        <v>1189</v>
      </c>
      <c r="AJ34" s="160">
        <v>554</v>
      </c>
      <c r="AK34" s="161">
        <v>64</v>
      </c>
      <c r="AL34" s="145">
        <v>0</v>
      </c>
      <c r="AM34" s="146">
        <v>0</v>
      </c>
      <c r="AN34" s="147">
        <v>0</v>
      </c>
      <c r="AO34" s="141">
        <v>0</v>
      </c>
      <c r="AP34" s="162">
        <v>0</v>
      </c>
      <c r="AQ34" s="163">
        <v>0</v>
      </c>
      <c r="AR34" s="241">
        <v>0</v>
      </c>
      <c r="AS34" s="157">
        <v>0</v>
      </c>
      <c r="AT34" s="242">
        <v>5</v>
      </c>
      <c r="AU34" s="238">
        <v>0</v>
      </c>
      <c r="AV34" s="139">
        <v>0</v>
      </c>
      <c r="AW34" s="239">
        <v>106</v>
      </c>
      <c r="AX34" s="164">
        <v>118</v>
      </c>
      <c r="AY34" s="230">
        <v>76</v>
      </c>
      <c r="AZ34" s="320">
        <v>76</v>
      </c>
      <c r="BA34" s="324">
        <f t="shared" si="1"/>
        <v>35279</v>
      </c>
      <c r="BB34" s="323">
        <f t="shared" si="2"/>
        <v>35093</v>
      </c>
      <c r="BC34" s="325">
        <f t="shared" si="3"/>
        <v>2750</v>
      </c>
    </row>
    <row r="35" spans="1:55" ht="12.75" customHeight="1">
      <c r="A35" s="165" t="s">
        <v>256</v>
      </c>
      <c r="B35" s="145">
        <v>8511</v>
      </c>
      <c r="C35" s="146">
        <v>10773</v>
      </c>
      <c r="D35" s="147">
        <v>281</v>
      </c>
      <c r="E35" s="148">
        <v>3474</v>
      </c>
      <c r="F35" s="149">
        <v>628</v>
      </c>
      <c r="G35" s="150">
        <v>95</v>
      </c>
      <c r="H35" s="148">
        <v>0</v>
      </c>
      <c r="I35" s="149">
        <v>0</v>
      </c>
      <c r="J35" s="150">
        <v>9</v>
      </c>
      <c r="K35" s="151">
        <v>136</v>
      </c>
      <c r="L35" s="152">
        <v>103</v>
      </c>
      <c r="M35" s="153">
        <v>50</v>
      </c>
      <c r="N35" s="243">
        <v>191</v>
      </c>
      <c r="O35" s="244">
        <v>0</v>
      </c>
      <c r="P35" s="248">
        <v>85</v>
      </c>
      <c r="Q35" s="154">
        <v>0</v>
      </c>
      <c r="R35" s="155">
        <v>0</v>
      </c>
      <c r="S35" s="156">
        <v>21</v>
      </c>
      <c r="T35" s="140">
        <v>0</v>
      </c>
      <c r="U35" s="157">
        <v>0</v>
      </c>
      <c r="V35" s="158">
        <v>2</v>
      </c>
      <c r="W35" s="272">
        <v>0</v>
      </c>
      <c r="X35" s="257">
        <v>0</v>
      </c>
      <c r="Y35" s="278">
        <v>0</v>
      </c>
      <c r="Z35" s="277">
        <v>0</v>
      </c>
      <c r="AA35" s="288">
        <v>0</v>
      </c>
      <c r="AB35" s="276">
        <v>0</v>
      </c>
      <c r="AC35" s="286">
        <v>0</v>
      </c>
      <c r="AD35" s="304">
        <v>0</v>
      </c>
      <c r="AE35" s="262">
        <v>0</v>
      </c>
      <c r="AF35" s="148">
        <v>0</v>
      </c>
      <c r="AG35" s="149">
        <v>0</v>
      </c>
      <c r="AH35" s="150">
        <v>0</v>
      </c>
      <c r="AI35" s="159">
        <v>451</v>
      </c>
      <c r="AJ35" s="160">
        <v>337</v>
      </c>
      <c r="AK35" s="161">
        <v>8</v>
      </c>
      <c r="AL35" s="145">
        <v>0</v>
      </c>
      <c r="AM35" s="146">
        <v>0</v>
      </c>
      <c r="AN35" s="147">
        <v>0</v>
      </c>
      <c r="AO35" s="141">
        <v>0</v>
      </c>
      <c r="AP35" s="162">
        <v>0</v>
      </c>
      <c r="AQ35" s="163">
        <v>0</v>
      </c>
      <c r="AR35" s="241">
        <v>0</v>
      </c>
      <c r="AS35" s="157">
        <v>0</v>
      </c>
      <c r="AT35" s="242">
        <v>11</v>
      </c>
      <c r="AU35" s="238">
        <v>0</v>
      </c>
      <c r="AV35" s="139">
        <v>0</v>
      </c>
      <c r="AW35" s="239">
        <v>0</v>
      </c>
      <c r="AX35" s="164">
        <v>61</v>
      </c>
      <c r="AY35" s="230">
        <v>166</v>
      </c>
      <c r="AZ35" s="320">
        <v>56</v>
      </c>
      <c r="BA35" s="324">
        <f t="shared" si="1"/>
        <v>12824</v>
      </c>
      <c r="BB35" s="323">
        <f t="shared" si="2"/>
        <v>12007</v>
      </c>
      <c r="BC35" s="325">
        <f t="shared" si="3"/>
        <v>618</v>
      </c>
    </row>
    <row r="36" spans="1:55" ht="12.75" customHeight="1">
      <c r="A36" s="144" t="s">
        <v>257</v>
      </c>
      <c r="B36" s="145">
        <v>7711</v>
      </c>
      <c r="C36" s="146">
        <v>11851</v>
      </c>
      <c r="D36" s="147">
        <v>826</v>
      </c>
      <c r="E36" s="148">
        <v>14366</v>
      </c>
      <c r="F36" s="149">
        <v>1384</v>
      </c>
      <c r="G36" s="150">
        <v>523</v>
      </c>
      <c r="H36" s="148">
        <v>0</v>
      </c>
      <c r="I36" s="149">
        <v>0</v>
      </c>
      <c r="J36" s="150">
        <v>7</v>
      </c>
      <c r="K36" s="151">
        <v>564</v>
      </c>
      <c r="L36" s="152">
        <v>415</v>
      </c>
      <c r="M36" s="153">
        <v>174</v>
      </c>
      <c r="N36" s="243">
        <v>5876</v>
      </c>
      <c r="O36" s="244">
        <v>0</v>
      </c>
      <c r="P36" s="248">
        <v>1597</v>
      </c>
      <c r="Q36" s="154">
        <v>0</v>
      </c>
      <c r="R36" s="155">
        <v>0</v>
      </c>
      <c r="S36" s="156">
        <v>14</v>
      </c>
      <c r="T36" s="140">
        <v>0</v>
      </c>
      <c r="U36" s="157">
        <v>0</v>
      </c>
      <c r="V36" s="158">
        <v>0</v>
      </c>
      <c r="W36" s="272">
        <v>0</v>
      </c>
      <c r="X36" s="257">
        <v>0</v>
      </c>
      <c r="Y36" s="278">
        <v>0</v>
      </c>
      <c r="Z36" s="277">
        <v>0</v>
      </c>
      <c r="AA36" s="288">
        <v>0</v>
      </c>
      <c r="AB36" s="276">
        <v>0</v>
      </c>
      <c r="AC36" s="286">
        <v>0</v>
      </c>
      <c r="AD36" s="304">
        <v>0</v>
      </c>
      <c r="AE36" s="262">
        <v>1</v>
      </c>
      <c r="AF36" s="148">
        <v>0</v>
      </c>
      <c r="AG36" s="149">
        <v>0</v>
      </c>
      <c r="AH36" s="150">
        <v>1</v>
      </c>
      <c r="AI36" s="159">
        <v>846</v>
      </c>
      <c r="AJ36" s="160">
        <v>693</v>
      </c>
      <c r="AK36" s="161">
        <v>172</v>
      </c>
      <c r="AL36" s="145">
        <v>0</v>
      </c>
      <c r="AM36" s="146">
        <v>0</v>
      </c>
      <c r="AN36" s="147">
        <v>0</v>
      </c>
      <c r="AO36" s="141">
        <v>0</v>
      </c>
      <c r="AP36" s="162">
        <v>0</v>
      </c>
      <c r="AQ36" s="163">
        <v>0</v>
      </c>
      <c r="AR36" s="241">
        <v>0</v>
      </c>
      <c r="AS36" s="157">
        <v>0</v>
      </c>
      <c r="AT36" s="242">
        <v>0</v>
      </c>
      <c r="AU36" s="238">
        <v>0</v>
      </c>
      <c r="AV36" s="139">
        <v>0</v>
      </c>
      <c r="AW36" s="239">
        <v>0</v>
      </c>
      <c r="AX36" s="164">
        <v>102</v>
      </c>
      <c r="AY36" s="230">
        <v>123</v>
      </c>
      <c r="AZ36" s="320">
        <v>68</v>
      </c>
      <c r="BA36" s="324">
        <f t="shared" si="1"/>
        <v>29465</v>
      </c>
      <c r="BB36" s="323">
        <f t="shared" si="2"/>
        <v>14466</v>
      </c>
      <c r="BC36" s="325">
        <f t="shared" si="3"/>
        <v>3383</v>
      </c>
    </row>
    <row r="37" spans="1:55" ht="12.75" customHeight="1">
      <c r="A37" s="165" t="s">
        <v>258</v>
      </c>
      <c r="B37" s="145">
        <v>64678</v>
      </c>
      <c r="C37" s="146">
        <v>112128</v>
      </c>
      <c r="D37" s="147">
        <v>337</v>
      </c>
      <c r="E37" s="148">
        <v>47338</v>
      </c>
      <c r="F37" s="149">
        <v>8263</v>
      </c>
      <c r="G37" s="150">
        <v>243</v>
      </c>
      <c r="H37" s="148">
        <v>0</v>
      </c>
      <c r="I37" s="149">
        <v>0</v>
      </c>
      <c r="J37" s="150">
        <v>43</v>
      </c>
      <c r="K37" s="151">
        <v>0</v>
      </c>
      <c r="L37" s="152">
        <v>0</v>
      </c>
      <c r="M37" s="153">
        <v>43</v>
      </c>
      <c r="N37" s="243">
        <v>249</v>
      </c>
      <c r="O37" s="244">
        <v>0</v>
      </c>
      <c r="P37" s="248">
        <v>31</v>
      </c>
      <c r="Q37" s="154">
        <v>0</v>
      </c>
      <c r="R37" s="155">
        <v>0</v>
      </c>
      <c r="S37" s="156">
        <v>22</v>
      </c>
      <c r="T37" s="140">
        <v>0</v>
      </c>
      <c r="U37" s="157">
        <v>0</v>
      </c>
      <c r="V37" s="158">
        <v>6</v>
      </c>
      <c r="W37" s="272">
        <v>0</v>
      </c>
      <c r="X37" s="257">
        <v>0</v>
      </c>
      <c r="Y37" s="278">
        <v>1</v>
      </c>
      <c r="Z37" s="277">
        <v>0</v>
      </c>
      <c r="AA37" s="288">
        <v>0</v>
      </c>
      <c r="AB37" s="276">
        <v>3</v>
      </c>
      <c r="AC37" s="286">
        <v>0</v>
      </c>
      <c r="AD37" s="304">
        <v>0</v>
      </c>
      <c r="AE37" s="262">
        <v>0</v>
      </c>
      <c r="AF37" s="148">
        <v>0</v>
      </c>
      <c r="AG37" s="149">
        <v>0</v>
      </c>
      <c r="AH37" s="150">
        <v>2</v>
      </c>
      <c r="AI37" s="159">
        <v>1</v>
      </c>
      <c r="AJ37" s="160">
        <v>8</v>
      </c>
      <c r="AK37" s="161">
        <v>0</v>
      </c>
      <c r="AL37" s="145">
        <v>0</v>
      </c>
      <c r="AM37" s="146">
        <v>0</v>
      </c>
      <c r="AN37" s="147">
        <v>0</v>
      </c>
      <c r="AO37" s="141">
        <v>0</v>
      </c>
      <c r="AP37" s="162">
        <v>0</v>
      </c>
      <c r="AQ37" s="163">
        <v>0</v>
      </c>
      <c r="AR37" s="241">
        <v>0</v>
      </c>
      <c r="AS37" s="157">
        <v>0</v>
      </c>
      <c r="AT37" s="242">
        <v>0</v>
      </c>
      <c r="AU37" s="238">
        <v>0</v>
      </c>
      <c r="AV37" s="139">
        <v>0</v>
      </c>
      <c r="AW37" s="239">
        <v>0</v>
      </c>
      <c r="AX37" s="164">
        <v>604</v>
      </c>
      <c r="AY37" s="230">
        <v>130</v>
      </c>
      <c r="AZ37" s="320">
        <v>109</v>
      </c>
      <c r="BA37" s="324">
        <f t="shared" si="1"/>
        <v>112870</v>
      </c>
      <c r="BB37" s="323">
        <f t="shared" si="2"/>
        <v>120529</v>
      </c>
      <c r="BC37" s="325">
        <f t="shared" si="3"/>
        <v>840</v>
      </c>
    </row>
    <row r="38" spans="1:55" ht="12.75" customHeight="1">
      <c r="A38" s="144" t="s">
        <v>259</v>
      </c>
      <c r="B38" s="145">
        <v>18628</v>
      </c>
      <c r="C38" s="146">
        <v>30336</v>
      </c>
      <c r="D38" s="147">
        <v>240</v>
      </c>
      <c r="E38" s="148">
        <v>7752</v>
      </c>
      <c r="F38" s="149">
        <v>1415</v>
      </c>
      <c r="G38" s="150">
        <v>83</v>
      </c>
      <c r="H38" s="148">
        <v>0</v>
      </c>
      <c r="I38" s="149">
        <v>0</v>
      </c>
      <c r="J38" s="150">
        <v>10</v>
      </c>
      <c r="K38" s="151">
        <v>38</v>
      </c>
      <c r="L38" s="152">
        <v>13</v>
      </c>
      <c r="M38" s="153">
        <v>8</v>
      </c>
      <c r="N38" s="243">
        <v>1879</v>
      </c>
      <c r="O38" s="244">
        <v>0</v>
      </c>
      <c r="P38" s="248">
        <v>231</v>
      </c>
      <c r="Q38" s="154">
        <v>0</v>
      </c>
      <c r="R38" s="155">
        <v>0</v>
      </c>
      <c r="S38" s="156">
        <v>14</v>
      </c>
      <c r="T38" s="140">
        <v>0</v>
      </c>
      <c r="U38" s="157">
        <v>0</v>
      </c>
      <c r="V38" s="158">
        <v>0</v>
      </c>
      <c r="W38" s="272">
        <v>0</v>
      </c>
      <c r="X38" s="257">
        <v>0</v>
      </c>
      <c r="Y38" s="278">
        <v>0</v>
      </c>
      <c r="Z38" s="277">
        <v>0</v>
      </c>
      <c r="AA38" s="288">
        <v>0</v>
      </c>
      <c r="AB38" s="276">
        <v>1</v>
      </c>
      <c r="AC38" s="286">
        <v>0</v>
      </c>
      <c r="AD38" s="304">
        <v>0</v>
      </c>
      <c r="AE38" s="262">
        <v>1</v>
      </c>
      <c r="AF38" s="148">
        <v>0</v>
      </c>
      <c r="AG38" s="149">
        <v>0</v>
      </c>
      <c r="AH38" s="150">
        <v>0</v>
      </c>
      <c r="AI38" s="159">
        <v>1615</v>
      </c>
      <c r="AJ38" s="160">
        <v>643</v>
      </c>
      <c r="AK38" s="161">
        <v>17</v>
      </c>
      <c r="AL38" s="145">
        <v>0</v>
      </c>
      <c r="AM38" s="146">
        <v>0</v>
      </c>
      <c r="AN38" s="147">
        <v>0</v>
      </c>
      <c r="AO38" s="141">
        <v>0</v>
      </c>
      <c r="AP38" s="162">
        <v>0</v>
      </c>
      <c r="AQ38" s="163">
        <v>0</v>
      </c>
      <c r="AR38" s="241">
        <v>0</v>
      </c>
      <c r="AS38" s="157">
        <v>0</v>
      </c>
      <c r="AT38" s="242">
        <v>0</v>
      </c>
      <c r="AU38" s="238">
        <v>0</v>
      </c>
      <c r="AV38" s="139">
        <v>0</v>
      </c>
      <c r="AW38" s="239">
        <v>0</v>
      </c>
      <c r="AX38" s="164">
        <v>206</v>
      </c>
      <c r="AY38" s="230">
        <v>129</v>
      </c>
      <c r="AZ38" s="320">
        <v>45</v>
      </c>
      <c r="BA38" s="324">
        <f t="shared" si="1"/>
        <v>30118</v>
      </c>
      <c r="BB38" s="323">
        <f t="shared" si="2"/>
        <v>32536</v>
      </c>
      <c r="BC38" s="325">
        <f t="shared" si="3"/>
        <v>650</v>
      </c>
    </row>
    <row r="39" spans="1:55" ht="12.75" customHeight="1">
      <c r="A39" s="144" t="s">
        <v>260</v>
      </c>
      <c r="B39" s="145">
        <v>60670</v>
      </c>
      <c r="C39" s="146">
        <v>44007</v>
      </c>
      <c r="D39" s="147">
        <v>2533</v>
      </c>
      <c r="E39" s="148">
        <v>36016</v>
      </c>
      <c r="F39" s="149">
        <v>4171</v>
      </c>
      <c r="G39" s="150">
        <v>656</v>
      </c>
      <c r="H39" s="148">
        <v>0</v>
      </c>
      <c r="I39" s="149">
        <v>0</v>
      </c>
      <c r="J39" s="150">
        <v>31</v>
      </c>
      <c r="K39" s="151">
        <v>746</v>
      </c>
      <c r="L39" s="152">
        <v>977</v>
      </c>
      <c r="M39" s="153">
        <v>233</v>
      </c>
      <c r="N39" s="243">
        <v>168</v>
      </c>
      <c r="O39" s="244">
        <v>0</v>
      </c>
      <c r="P39" s="248">
        <v>58</v>
      </c>
      <c r="Q39" s="154">
        <v>0</v>
      </c>
      <c r="R39" s="155">
        <v>0</v>
      </c>
      <c r="S39" s="156">
        <v>246</v>
      </c>
      <c r="T39" s="140">
        <v>0</v>
      </c>
      <c r="U39" s="157">
        <v>0</v>
      </c>
      <c r="V39" s="158">
        <v>5</v>
      </c>
      <c r="W39" s="272">
        <v>0</v>
      </c>
      <c r="X39" s="257">
        <v>0</v>
      </c>
      <c r="Y39" s="278">
        <v>0</v>
      </c>
      <c r="Z39" s="277">
        <v>0</v>
      </c>
      <c r="AA39" s="288">
        <v>0</v>
      </c>
      <c r="AB39" s="276">
        <v>1</v>
      </c>
      <c r="AC39" s="286">
        <v>0</v>
      </c>
      <c r="AD39" s="304">
        <v>0</v>
      </c>
      <c r="AE39" s="262">
        <v>1</v>
      </c>
      <c r="AF39" s="148">
        <v>0</v>
      </c>
      <c r="AG39" s="149">
        <v>0</v>
      </c>
      <c r="AH39" s="150">
        <v>0</v>
      </c>
      <c r="AI39" s="159">
        <v>1583</v>
      </c>
      <c r="AJ39" s="160">
        <v>596</v>
      </c>
      <c r="AK39" s="161">
        <v>22</v>
      </c>
      <c r="AL39" s="145">
        <v>1603</v>
      </c>
      <c r="AM39" s="146">
        <v>274</v>
      </c>
      <c r="AN39" s="147">
        <v>95</v>
      </c>
      <c r="AO39" s="141">
        <v>0</v>
      </c>
      <c r="AP39" s="162">
        <v>0</v>
      </c>
      <c r="AQ39" s="163">
        <v>0</v>
      </c>
      <c r="AR39" s="241">
        <v>0</v>
      </c>
      <c r="AS39" s="157">
        <v>0</v>
      </c>
      <c r="AT39" s="242">
        <v>6</v>
      </c>
      <c r="AU39" s="238">
        <v>0</v>
      </c>
      <c r="AV39" s="139">
        <v>0</v>
      </c>
      <c r="AW39" s="239">
        <v>27</v>
      </c>
      <c r="AX39" s="164">
        <v>267</v>
      </c>
      <c r="AY39" s="230">
        <v>200</v>
      </c>
      <c r="AZ39" s="320">
        <v>108</v>
      </c>
      <c r="BA39" s="324">
        <f t="shared" si="1"/>
        <v>101053</v>
      </c>
      <c r="BB39" s="323">
        <f t="shared" si="2"/>
        <v>50225</v>
      </c>
      <c r="BC39" s="325">
        <f t="shared" si="3"/>
        <v>4022</v>
      </c>
    </row>
    <row r="40" spans="1:55" ht="12.75" customHeight="1" thickBot="1">
      <c r="A40" s="165" t="s">
        <v>261</v>
      </c>
      <c r="B40" s="145">
        <v>30006</v>
      </c>
      <c r="C40" s="146">
        <v>45255</v>
      </c>
      <c r="D40" s="147">
        <v>2219</v>
      </c>
      <c r="E40" s="148">
        <v>18207</v>
      </c>
      <c r="F40" s="149">
        <v>4602</v>
      </c>
      <c r="G40" s="150">
        <v>1270</v>
      </c>
      <c r="H40" s="280">
        <v>0</v>
      </c>
      <c r="I40" s="284">
        <v>0</v>
      </c>
      <c r="J40" s="289">
        <v>90</v>
      </c>
      <c r="K40" s="151">
        <v>386</v>
      </c>
      <c r="L40" s="152">
        <v>482</v>
      </c>
      <c r="M40" s="153">
        <v>232</v>
      </c>
      <c r="N40" s="243">
        <v>322</v>
      </c>
      <c r="O40" s="244">
        <v>0</v>
      </c>
      <c r="P40" s="248">
        <v>190</v>
      </c>
      <c r="Q40" s="154">
        <v>0</v>
      </c>
      <c r="R40" s="155">
        <v>0</v>
      </c>
      <c r="S40" s="156">
        <v>338</v>
      </c>
      <c r="T40" s="140">
        <v>0</v>
      </c>
      <c r="U40" s="157">
        <v>0</v>
      </c>
      <c r="V40" s="158">
        <v>2</v>
      </c>
      <c r="W40" s="269">
        <v>0</v>
      </c>
      <c r="X40" s="260">
        <v>0</v>
      </c>
      <c r="Y40" s="255">
        <v>0</v>
      </c>
      <c r="Z40" s="263">
        <v>0</v>
      </c>
      <c r="AA40" s="261">
        <v>0</v>
      </c>
      <c r="AB40" s="299">
        <v>16</v>
      </c>
      <c r="AC40" s="267">
        <v>0</v>
      </c>
      <c r="AD40" s="282">
        <v>0</v>
      </c>
      <c r="AE40" s="279">
        <v>8</v>
      </c>
      <c r="AF40" s="280">
        <v>0</v>
      </c>
      <c r="AG40" s="284">
        <v>0</v>
      </c>
      <c r="AH40" s="289">
        <v>22</v>
      </c>
      <c r="AI40" s="159">
        <v>1811</v>
      </c>
      <c r="AJ40" s="160">
        <v>982</v>
      </c>
      <c r="AK40" s="161">
        <v>211</v>
      </c>
      <c r="AL40" s="145">
        <v>0</v>
      </c>
      <c r="AM40" s="146">
        <v>0</v>
      </c>
      <c r="AN40" s="147">
        <v>11</v>
      </c>
      <c r="AO40" s="141">
        <v>0</v>
      </c>
      <c r="AP40" s="162">
        <v>0</v>
      </c>
      <c r="AQ40" s="163">
        <v>0</v>
      </c>
      <c r="AR40" s="241">
        <v>0</v>
      </c>
      <c r="AS40" s="157">
        <v>0</v>
      </c>
      <c r="AT40" s="242">
        <v>443</v>
      </c>
      <c r="AU40" s="238">
        <v>0</v>
      </c>
      <c r="AV40" s="139">
        <v>0</v>
      </c>
      <c r="AW40" s="239">
        <v>0</v>
      </c>
      <c r="AX40" s="233">
        <v>286</v>
      </c>
      <c r="AY40" s="234">
        <v>194</v>
      </c>
      <c r="AZ40" s="321">
        <v>274</v>
      </c>
      <c r="BA40" s="326">
        <f t="shared" si="1"/>
        <v>51018</v>
      </c>
      <c r="BB40" s="327">
        <f t="shared" si="2"/>
        <v>51515</v>
      </c>
      <c r="BC40" s="328">
        <f t="shared" si="3"/>
        <v>5326</v>
      </c>
    </row>
    <row r="41" spans="1:55" ht="15.75" customHeight="1" thickBot="1">
      <c r="A41" s="166" t="s">
        <v>219</v>
      </c>
      <c r="B41" s="167">
        <f>SUM(B4:B40)</f>
        <v>1315955</v>
      </c>
      <c r="C41" s="168">
        <f>SUM(C4:C40)</f>
        <v>1498266</v>
      </c>
      <c r="D41" s="169">
        <f>SUM(D4:D40)</f>
        <v>43039</v>
      </c>
      <c r="E41" s="170">
        <f t="shared" ref="E41:AG41" si="4">SUM(E4:E40)</f>
        <v>1201440</v>
      </c>
      <c r="F41" s="168">
        <f t="shared" si="4"/>
        <v>179108</v>
      </c>
      <c r="G41" s="171">
        <f t="shared" si="4"/>
        <v>29383</v>
      </c>
      <c r="H41" s="167">
        <f t="shared" si="4"/>
        <v>0</v>
      </c>
      <c r="I41" s="168">
        <f t="shared" si="4"/>
        <v>0</v>
      </c>
      <c r="J41" s="169">
        <f t="shared" si="4"/>
        <v>2890</v>
      </c>
      <c r="K41" s="170">
        <f t="shared" si="4"/>
        <v>18772</v>
      </c>
      <c r="L41" s="168">
        <f t="shared" si="4"/>
        <v>26114</v>
      </c>
      <c r="M41" s="169">
        <f t="shared" si="4"/>
        <v>6660</v>
      </c>
      <c r="N41" s="170">
        <f t="shared" si="4"/>
        <v>31248</v>
      </c>
      <c r="O41" s="168">
        <f t="shared" si="4"/>
        <v>0</v>
      </c>
      <c r="P41" s="171">
        <f t="shared" si="4"/>
        <v>8361</v>
      </c>
      <c r="Q41" s="167">
        <f t="shared" si="4"/>
        <v>0</v>
      </c>
      <c r="R41" s="168">
        <f t="shared" si="4"/>
        <v>0</v>
      </c>
      <c r="S41" s="169">
        <f t="shared" si="4"/>
        <v>5518</v>
      </c>
      <c r="T41" s="167">
        <f t="shared" si="4"/>
        <v>0</v>
      </c>
      <c r="U41" s="168">
        <f t="shared" si="4"/>
        <v>0</v>
      </c>
      <c r="V41" s="171">
        <f t="shared" si="4"/>
        <v>456</v>
      </c>
      <c r="W41" s="167">
        <f t="shared" si="4"/>
        <v>0</v>
      </c>
      <c r="X41" s="168">
        <f t="shared" si="4"/>
        <v>0</v>
      </c>
      <c r="Y41" s="169">
        <f t="shared" si="4"/>
        <v>23</v>
      </c>
      <c r="Z41" s="167">
        <f t="shared" si="4"/>
        <v>0</v>
      </c>
      <c r="AA41" s="168">
        <f t="shared" si="4"/>
        <v>0</v>
      </c>
      <c r="AB41" s="171">
        <f t="shared" si="4"/>
        <v>317</v>
      </c>
      <c r="AC41" s="167">
        <f t="shared" si="4"/>
        <v>0</v>
      </c>
      <c r="AD41" s="168">
        <f t="shared" si="4"/>
        <v>0</v>
      </c>
      <c r="AE41" s="169">
        <f t="shared" si="4"/>
        <v>136</v>
      </c>
      <c r="AF41" s="167">
        <f t="shared" si="4"/>
        <v>0</v>
      </c>
      <c r="AG41" s="168">
        <f t="shared" si="4"/>
        <v>0</v>
      </c>
      <c r="AH41" s="169">
        <f t="shared" ref="AH41:AZ41" si="5">SUM(AH4:AH40)</f>
        <v>4225</v>
      </c>
      <c r="AI41" s="170">
        <f t="shared" si="5"/>
        <v>60713</v>
      </c>
      <c r="AJ41" s="168">
        <f t="shared" si="5"/>
        <v>29488</v>
      </c>
      <c r="AK41" s="171">
        <f t="shared" si="5"/>
        <v>4163</v>
      </c>
      <c r="AL41" s="172">
        <f t="shared" si="5"/>
        <v>41491</v>
      </c>
      <c r="AM41" s="173">
        <f t="shared" si="5"/>
        <v>23441</v>
      </c>
      <c r="AN41" s="174">
        <f t="shared" si="5"/>
        <v>1819</v>
      </c>
      <c r="AO41" s="167">
        <f t="shared" si="5"/>
        <v>0</v>
      </c>
      <c r="AP41" s="168">
        <f t="shared" si="5"/>
        <v>0</v>
      </c>
      <c r="AQ41" s="169">
        <f t="shared" si="5"/>
        <v>37</v>
      </c>
      <c r="AR41" s="167">
        <f t="shared" si="5"/>
        <v>0</v>
      </c>
      <c r="AS41" s="168">
        <f t="shared" si="5"/>
        <v>0</v>
      </c>
      <c r="AT41" s="169">
        <f t="shared" si="5"/>
        <v>876</v>
      </c>
      <c r="AU41" s="167">
        <f t="shared" si="5"/>
        <v>0</v>
      </c>
      <c r="AV41" s="168">
        <f t="shared" si="5"/>
        <v>0</v>
      </c>
      <c r="AW41" s="175">
        <f t="shared" si="5"/>
        <v>1302</v>
      </c>
      <c r="AX41" s="228">
        <f t="shared" si="5"/>
        <v>14633</v>
      </c>
      <c r="AY41" s="229">
        <f t="shared" si="5"/>
        <v>9254</v>
      </c>
      <c r="AZ41" s="322">
        <f t="shared" si="5"/>
        <v>6616</v>
      </c>
      <c r="BA41" s="176">
        <f t="shared" si="1"/>
        <v>2684252</v>
      </c>
      <c r="BB41" s="177">
        <f t="shared" si="2"/>
        <v>1765671</v>
      </c>
      <c r="BC41" s="175">
        <f t="shared" si="3"/>
        <v>115821</v>
      </c>
    </row>
    <row r="42" spans="1:55" ht="10.5" customHeight="1" thickBot="1">
      <c r="B42" s="314" t="s">
        <v>200</v>
      </c>
      <c r="C42" s="315"/>
      <c r="D42" s="316"/>
      <c r="E42" s="290" t="s">
        <v>198</v>
      </c>
      <c r="F42" s="291"/>
      <c r="G42" s="291"/>
      <c r="H42" s="292" t="s">
        <v>196</v>
      </c>
      <c r="I42" s="181"/>
      <c r="J42" s="205"/>
      <c r="K42" s="182" t="s">
        <v>83</v>
      </c>
      <c r="L42" s="182"/>
      <c r="M42" s="182"/>
      <c r="N42" s="249" t="s">
        <v>152</v>
      </c>
      <c r="O42" s="250"/>
      <c r="P42" s="250"/>
      <c r="Q42" s="183" t="s">
        <v>90</v>
      </c>
      <c r="R42" s="184"/>
      <c r="S42" s="184"/>
      <c r="T42" s="185" t="s">
        <v>93</v>
      </c>
      <c r="U42" s="186"/>
      <c r="V42" s="186"/>
      <c r="W42" s="308" t="s">
        <v>303</v>
      </c>
      <c r="X42" s="305"/>
      <c r="Y42" s="310"/>
      <c r="Z42" s="303" t="s">
        <v>309</v>
      </c>
      <c r="AA42" s="281"/>
      <c r="AB42" s="281"/>
      <c r="AC42" s="266" t="s">
        <v>308</v>
      </c>
      <c r="AD42" s="287"/>
      <c r="AE42" s="256"/>
      <c r="AF42" s="285" t="s">
        <v>307</v>
      </c>
      <c r="AG42" s="259"/>
      <c r="AH42" s="259"/>
      <c r="AI42" s="313" t="s">
        <v>204</v>
      </c>
      <c r="AJ42" s="270"/>
      <c r="AK42" s="312"/>
      <c r="AL42" s="188" t="s">
        <v>139</v>
      </c>
      <c r="AM42" s="189"/>
      <c r="AN42" s="190"/>
      <c r="AO42" s="191" t="s">
        <v>154</v>
      </c>
      <c r="AP42" s="191"/>
      <c r="AQ42" s="191"/>
      <c r="AR42" s="185" t="s">
        <v>71</v>
      </c>
      <c r="AS42" s="186"/>
      <c r="AT42" s="186"/>
      <c r="AU42" s="192" t="s">
        <v>57</v>
      </c>
      <c r="AV42" s="193"/>
      <c r="AW42" s="193"/>
      <c r="AX42" s="235" t="s">
        <v>265</v>
      </c>
      <c r="AY42" s="236"/>
      <c r="AZ42" s="237"/>
    </row>
    <row r="43" spans="1:55" ht="10.5" customHeight="1" thickBot="1">
      <c r="A43" s="197" t="s">
        <v>262</v>
      </c>
      <c r="B43" s="198" t="s">
        <v>3</v>
      </c>
      <c r="C43" s="199"/>
      <c r="D43" s="200"/>
      <c r="E43" s="292" t="s">
        <v>199</v>
      </c>
      <c r="F43" s="181"/>
      <c r="G43" s="181"/>
      <c r="H43" s="292" t="s">
        <v>149</v>
      </c>
      <c r="I43" s="181"/>
      <c r="J43" s="205"/>
      <c r="K43" s="193" t="s">
        <v>91</v>
      </c>
      <c r="L43" s="193"/>
      <c r="M43" s="193"/>
      <c r="N43" s="249" t="s">
        <v>142</v>
      </c>
      <c r="O43" s="250"/>
      <c r="P43" s="251"/>
      <c r="W43" s="309" t="s">
        <v>304</v>
      </c>
      <c r="X43" s="306"/>
      <c r="Y43" s="307"/>
      <c r="AI43" s="210" t="s">
        <v>137</v>
      </c>
      <c r="AJ43" s="187"/>
      <c r="AK43" s="209"/>
      <c r="AL43" s="202" t="s">
        <v>140</v>
      </c>
      <c r="AM43" s="203"/>
      <c r="AN43" s="204"/>
      <c r="AX43" s="194" t="s">
        <v>266</v>
      </c>
      <c r="AY43" s="195"/>
      <c r="AZ43" s="196"/>
    </row>
    <row r="44" spans="1:55" ht="10.5" customHeight="1" thickBot="1">
      <c r="B44" s="198" t="s">
        <v>201</v>
      </c>
      <c r="C44" s="199"/>
      <c r="D44" s="200"/>
      <c r="E44" s="292" t="s">
        <v>312</v>
      </c>
      <c r="F44" s="181"/>
      <c r="G44" s="181"/>
      <c r="H44" s="271" t="s">
        <v>150</v>
      </c>
      <c r="I44" s="214"/>
      <c r="J44" s="215"/>
      <c r="N44" s="249" t="s">
        <v>212</v>
      </c>
      <c r="O44" s="250"/>
      <c r="P44" s="251"/>
      <c r="AI44" s="210" t="s">
        <v>63</v>
      </c>
      <c r="AJ44" s="187"/>
      <c r="AK44" s="209"/>
      <c r="AL44" s="202" t="s">
        <v>141</v>
      </c>
      <c r="AM44" s="203"/>
      <c r="AN44" s="204"/>
      <c r="AX44" s="194" t="s">
        <v>195</v>
      </c>
      <c r="AY44" s="195"/>
      <c r="AZ44" s="196"/>
    </row>
    <row r="45" spans="1:55" ht="10.5" customHeight="1" thickBot="1">
      <c r="B45" s="198" t="s">
        <v>202</v>
      </c>
      <c r="C45" s="199"/>
      <c r="D45" s="200"/>
      <c r="E45" s="292" t="s">
        <v>211</v>
      </c>
      <c r="F45" s="181"/>
      <c r="G45" s="205"/>
      <c r="N45" s="249" t="s">
        <v>174</v>
      </c>
      <c r="O45" s="250"/>
      <c r="P45" s="251"/>
      <c r="AI45" s="210" t="s">
        <v>143</v>
      </c>
      <c r="AJ45" s="187"/>
      <c r="AK45" s="209"/>
      <c r="AL45" s="206" t="s">
        <v>96</v>
      </c>
      <c r="AM45" s="207"/>
      <c r="AN45" s="208"/>
      <c r="AX45" s="194" t="s">
        <v>153</v>
      </c>
      <c r="AY45" s="195"/>
      <c r="AZ45" s="196"/>
    </row>
    <row r="46" spans="1:55" ht="10.5" customHeight="1">
      <c r="B46" s="198" t="s">
        <v>203</v>
      </c>
      <c r="C46" s="199"/>
      <c r="D46" s="200"/>
      <c r="E46" s="292" t="s">
        <v>11</v>
      </c>
      <c r="F46" s="181"/>
      <c r="G46" s="205"/>
      <c r="N46" s="249" t="s">
        <v>36</v>
      </c>
      <c r="O46" s="250"/>
      <c r="P46" s="251"/>
      <c r="AI46" s="210" t="s">
        <v>213</v>
      </c>
      <c r="AJ46" s="187"/>
      <c r="AK46" s="209"/>
      <c r="AX46" s="194" t="s">
        <v>43</v>
      </c>
      <c r="AY46" s="195"/>
      <c r="AZ46" s="196"/>
    </row>
    <row r="47" spans="1:55" ht="10.5" customHeight="1">
      <c r="B47" s="198" t="s">
        <v>44</v>
      </c>
      <c r="C47" s="199"/>
      <c r="D47" s="200"/>
      <c r="E47" s="292" t="s">
        <v>102</v>
      </c>
      <c r="F47" s="181"/>
      <c r="G47" s="205"/>
      <c r="N47" s="249" t="s">
        <v>117</v>
      </c>
      <c r="O47" s="250"/>
      <c r="P47" s="251"/>
      <c r="AI47" s="210" t="s">
        <v>28</v>
      </c>
      <c r="AJ47" s="187"/>
      <c r="AK47" s="209"/>
      <c r="AX47" s="194" t="s">
        <v>45</v>
      </c>
      <c r="AY47" s="195"/>
      <c r="AZ47" s="196"/>
    </row>
    <row r="48" spans="1:55" ht="10.5" customHeight="1">
      <c r="B48" s="198" t="s">
        <v>135</v>
      </c>
      <c r="C48" s="199"/>
      <c r="D48" s="200"/>
      <c r="E48" s="292" t="s">
        <v>95</v>
      </c>
      <c r="F48" s="181"/>
      <c r="G48" s="205"/>
      <c r="N48" s="249" t="s">
        <v>206</v>
      </c>
      <c r="O48" s="250"/>
      <c r="P48" s="251"/>
      <c r="AI48" s="210" t="s">
        <v>52</v>
      </c>
      <c r="AJ48" s="187"/>
      <c r="AK48" s="209"/>
      <c r="AX48" s="194" t="s">
        <v>42</v>
      </c>
      <c r="AY48" s="195"/>
      <c r="AZ48" s="196"/>
    </row>
    <row r="49" spans="2:52" ht="10.5" customHeight="1">
      <c r="B49" s="198" t="s">
        <v>136</v>
      </c>
      <c r="C49" s="199"/>
      <c r="D49" s="200"/>
      <c r="E49" s="292" t="s">
        <v>98</v>
      </c>
      <c r="F49" s="181"/>
      <c r="G49" s="205"/>
      <c r="N49" s="249" t="s">
        <v>107</v>
      </c>
      <c r="O49" s="250"/>
      <c r="P49" s="251"/>
      <c r="AI49" s="210" t="s">
        <v>53</v>
      </c>
      <c r="AJ49" s="187"/>
      <c r="AK49" s="209"/>
      <c r="AX49" s="194" t="s">
        <v>81</v>
      </c>
      <c r="AY49" s="195"/>
      <c r="AZ49" s="196"/>
    </row>
    <row r="50" spans="2:52" ht="10.5" customHeight="1">
      <c r="B50" s="198" t="s">
        <v>0</v>
      </c>
      <c r="C50" s="199"/>
      <c r="D50" s="200"/>
      <c r="E50" s="292" t="s">
        <v>129</v>
      </c>
      <c r="F50" s="181"/>
      <c r="G50" s="205"/>
      <c r="N50" s="249" t="s">
        <v>127</v>
      </c>
      <c r="O50" s="250"/>
      <c r="P50" s="251"/>
      <c r="AI50" s="210" t="s">
        <v>54</v>
      </c>
      <c r="AJ50" s="187"/>
      <c r="AK50" s="209"/>
      <c r="AX50" s="194" t="s">
        <v>267</v>
      </c>
      <c r="AY50" s="195"/>
      <c r="AZ50" s="196"/>
    </row>
    <row r="51" spans="2:52">
      <c r="B51" s="198" t="s">
        <v>138</v>
      </c>
      <c r="C51" s="199"/>
      <c r="D51" s="200"/>
      <c r="E51" s="292" t="s">
        <v>134</v>
      </c>
      <c r="F51" s="181"/>
      <c r="G51" s="205"/>
      <c r="N51" s="249" t="s">
        <v>181</v>
      </c>
      <c r="O51" s="250"/>
      <c r="P51" s="251"/>
      <c r="AI51" s="210" t="s">
        <v>55</v>
      </c>
      <c r="AJ51" s="187"/>
      <c r="AK51" s="209"/>
      <c r="AX51" s="194" t="s">
        <v>268</v>
      </c>
      <c r="AY51" s="195"/>
      <c r="AZ51" s="196"/>
    </row>
    <row r="52" spans="2:52">
      <c r="B52" s="198" t="s">
        <v>1</v>
      </c>
      <c r="C52" s="199"/>
      <c r="D52" s="200"/>
      <c r="E52" s="292" t="s">
        <v>189</v>
      </c>
      <c r="F52" s="181"/>
      <c r="G52" s="205"/>
      <c r="N52" s="249" t="s">
        <v>184</v>
      </c>
      <c r="O52" s="250"/>
      <c r="P52" s="251"/>
      <c r="AI52" s="210" t="s">
        <v>56</v>
      </c>
      <c r="AJ52" s="187"/>
      <c r="AK52" s="209"/>
      <c r="AX52" s="194" t="s">
        <v>64</v>
      </c>
      <c r="AY52" s="195"/>
      <c r="AZ52" s="196"/>
    </row>
    <row r="53" spans="2:52" ht="13.5" thickBot="1">
      <c r="B53" s="198" t="s">
        <v>2</v>
      </c>
      <c r="C53" s="199"/>
      <c r="D53" s="200"/>
      <c r="E53" s="271" t="s">
        <v>170</v>
      </c>
      <c r="F53" s="214"/>
      <c r="G53" s="215"/>
      <c r="N53" s="252" t="s">
        <v>185</v>
      </c>
      <c r="O53" s="253"/>
      <c r="P53" s="254"/>
      <c r="AI53" s="210" t="s">
        <v>51</v>
      </c>
      <c r="AJ53" s="187"/>
      <c r="AK53" s="209"/>
      <c r="AX53" s="194" t="s">
        <v>159</v>
      </c>
      <c r="AY53" s="195"/>
      <c r="AZ53" s="196"/>
    </row>
    <row r="54" spans="2:52" ht="13.5" thickBot="1">
      <c r="B54" s="198" t="s">
        <v>208</v>
      </c>
      <c r="C54" s="199"/>
      <c r="D54" s="200"/>
      <c r="AI54" s="211" t="s">
        <v>182</v>
      </c>
      <c r="AJ54" s="212"/>
      <c r="AK54" s="213"/>
      <c r="AX54" s="194" t="s">
        <v>269</v>
      </c>
      <c r="AY54" s="195"/>
      <c r="AZ54" s="196"/>
    </row>
    <row r="55" spans="2:52">
      <c r="B55" s="198" t="s">
        <v>209</v>
      </c>
      <c r="C55" s="199"/>
      <c r="D55" s="200"/>
      <c r="AX55" s="194" t="s">
        <v>162</v>
      </c>
      <c r="AY55" s="195"/>
      <c r="AZ55" s="196"/>
    </row>
    <row r="56" spans="2:52">
      <c r="B56" s="198" t="s">
        <v>210</v>
      </c>
      <c r="C56" s="199"/>
      <c r="D56" s="180"/>
      <c r="AX56" s="194" t="s">
        <v>160</v>
      </c>
      <c r="AY56" s="195"/>
      <c r="AZ56" s="196"/>
    </row>
    <row r="57" spans="2:52">
      <c r="B57" s="198" t="s">
        <v>163</v>
      </c>
      <c r="C57" s="199"/>
      <c r="D57" s="200"/>
      <c r="AX57" s="194" t="s">
        <v>270</v>
      </c>
      <c r="AY57" s="195"/>
      <c r="AZ57" s="196"/>
    </row>
    <row r="58" spans="2:52">
      <c r="B58" s="178" t="s">
        <v>193</v>
      </c>
      <c r="C58" s="179"/>
      <c r="D58" s="180"/>
      <c r="AX58" s="194" t="s">
        <v>69</v>
      </c>
      <c r="AY58" s="195"/>
      <c r="AZ58" s="196"/>
    </row>
    <row r="59" spans="2:52">
      <c r="B59" s="178" t="s">
        <v>16</v>
      </c>
      <c r="C59" s="179"/>
      <c r="D59" s="180"/>
      <c r="AX59" s="194" t="s">
        <v>191</v>
      </c>
      <c r="AY59" s="195"/>
      <c r="AZ59" s="196"/>
    </row>
    <row r="60" spans="2:52">
      <c r="B60" s="178" t="s">
        <v>14</v>
      </c>
      <c r="C60" s="179"/>
      <c r="D60" s="200"/>
      <c r="AX60" s="194" t="s">
        <v>192</v>
      </c>
      <c r="AY60" s="195"/>
      <c r="AZ60" s="196"/>
    </row>
    <row r="61" spans="2:52">
      <c r="B61" s="178" t="s">
        <v>112</v>
      </c>
      <c r="C61" s="179"/>
      <c r="D61" s="180"/>
      <c r="AX61" s="194" t="s">
        <v>271</v>
      </c>
      <c r="AY61" s="195"/>
      <c r="AZ61" s="196"/>
    </row>
    <row r="62" spans="2:52">
      <c r="B62" s="178" t="s">
        <v>113</v>
      </c>
      <c r="C62" s="179"/>
      <c r="D62" s="180"/>
      <c r="AX62" s="194" t="s">
        <v>75</v>
      </c>
      <c r="AY62" s="195"/>
      <c r="AZ62" s="196"/>
    </row>
    <row r="63" spans="2:52">
      <c r="B63" s="178" t="s">
        <v>114</v>
      </c>
      <c r="C63" s="179"/>
      <c r="D63" s="180"/>
      <c r="AX63" s="194" t="s">
        <v>76</v>
      </c>
      <c r="AY63" s="195"/>
      <c r="AZ63" s="196"/>
    </row>
    <row r="64" spans="2:52">
      <c r="B64" s="178" t="s">
        <v>115</v>
      </c>
      <c r="C64" s="179"/>
      <c r="D64" s="180"/>
      <c r="AX64" s="194" t="s">
        <v>289</v>
      </c>
      <c r="AY64" s="195"/>
      <c r="AZ64" s="196"/>
    </row>
    <row r="65" spans="2:52">
      <c r="B65" s="178" t="s">
        <v>9</v>
      </c>
      <c r="C65" s="179"/>
      <c r="D65" s="180"/>
      <c r="AX65" s="194" t="s">
        <v>100</v>
      </c>
      <c r="AY65" s="195"/>
      <c r="AZ65" s="196"/>
    </row>
    <row r="66" spans="2:52">
      <c r="B66" s="178" t="s">
        <v>62</v>
      </c>
      <c r="C66" s="179"/>
      <c r="D66" s="180"/>
      <c r="AX66" s="194" t="s">
        <v>101</v>
      </c>
      <c r="AY66" s="195"/>
      <c r="AZ66" s="196"/>
    </row>
    <row r="67" spans="2:52">
      <c r="B67" s="178" t="s">
        <v>168</v>
      </c>
      <c r="C67" s="179"/>
      <c r="D67" s="180"/>
      <c r="AX67" s="194" t="s">
        <v>30</v>
      </c>
      <c r="AY67" s="195"/>
      <c r="AZ67" s="196"/>
    </row>
    <row r="68" spans="2:52">
      <c r="B68" s="178" t="s">
        <v>118</v>
      </c>
      <c r="C68" s="179"/>
      <c r="D68" s="180"/>
      <c r="AX68" s="194" t="s">
        <v>31</v>
      </c>
      <c r="AY68" s="195"/>
      <c r="AZ68" s="196"/>
    </row>
    <row r="69" spans="2:52">
      <c r="B69" s="178" t="s">
        <v>119</v>
      </c>
      <c r="C69" s="179"/>
      <c r="D69" s="180"/>
      <c r="AX69" s="194" t="s">
        <v>37</v>
      </c>
      <c r="AY69" s="195"/>
      <c r="AZ69" s="196"/>
    </row>
    <row r="70" spans="2:52">
      <c r="B70" s="178" t="s">
        <v>121</v>
      </c>
      <c r="C70" s="179"/>
      <c r="D70" s="180"/>
      <c r="AX70" s="194" t="s">
        <v>65</v>
      </c>
      <c r="AY70" s="195"/>
      <c r="AZ70" s="196"/>
    </row>
    <row r="71" spans="2:52">
      <c r="B71" s="178" t="s">
        <v>80</v>
      </c>
      <c r="C71" s="179"/>
      <c r="D71" s="180"/>
      <c r="AX71" s="194" t="s">
        <v>32</v>
      </c>
      <c r="AY71" s="195"/>
      <c r="AZ71" s="196"/>
    </row>
    <row r="72" spans="2:52">
      <c r="B72" s="178" t="s">
        <v>68</v>
      </c>
      <c r="C72" s="179"/>
      <c r="D72" s="180"/>
      <c r="AX72" s="194" t="s">
        <v>122</v>
      </c>
      <c r="AY72" s="195"/>
      <c r="AZ72" s="196"/>
    </row>
    <row r="73" spans="2:52">
      <c r="B73" s="178" t="s">
        <v>197</v>
      </c>
      <c r="C73" s="179"/>
      <c r="D73" s="180"/>
      <c r="AX73" s="194" t="s">
        <v>116</v>
      </c>
      <c r="AY73" s="195"/>
      <c r="AZ73" s="196"/>
    </row>
    <row r="74" spans="2:52">
      <c r="B74" s="178" t="s">
        <v>10</v>
      </c>
      <c r="C74" s="179"/>
      <c r="D74" s="180"/>
      <c r="AX74" s="194" t="s">
        <v>165</v>
      </c>
      <c r="AY74" s="195"/>
      <c r="AZ74" s="196"/>
    </row>
    <row r="75" spans="2:52">
      <c r="B75" s="178" t="s">
        <v>4</v>
      </c>
      <c r="C75" s="179"/>
      <c r="D75" s="180"/>
      <c r="AX75" s="194" t="s">
        <v>123</v>
      </c>
      <c r="AY75" s="195"/>
      <c r="AZ75" s="196"/>
    </row>
    <row r="76" spans="2:52">
      <c r="B76" s="178" t="s">
        <v>145</v>
      </c>
      <c r="C76" s="179"/>
      <c r="D76" s="180"/>
      <c r="AX76" s="194" t="s">
        <v>186</v>
      </c>
      <c r="AY76" s="195"/>
      <c r="AZ76" s="196"/>
    </row>
    <row r="77" spans="2:52">
      <c r="B77" s="178" t="s">
        <v>82</v>
      </c>
      <c r="C77" s="179"/>
      <c r="D77" s="180"/>
      <c r="AX77" s="194" t="s">
        <v>124</v>
      </c>
      <c r="AY77" s="195"/>
      <c r="AZ77" s="196"/>
    </row>
    <row r="78" spans="2:52">
      <c r="B78" s="178" t="s">
        <v>12</v>
      </c>
      <c r="C78" s="179"/>
      <c r="D78" s="180"/>
      <c r="AX78" s="194" t="s">
        <v>125</v>
      </c>
      <c r="AY78" s="195"/>
      <c r="AZ78" s="196"/>
    </row>
    <row r="79" spans="2:52">
      <c r="B79" s="178" t="s">
        <v>84</v>
      </c>
      <c r="C79" s="179"/>
      <c r="D79" s="180"/>
      <c r="AX79" s="194" t="s">
        <v>47</v>
      </c>
      <c r="AY79" s="195"/>
      <c r="AZ79" s="196"/>
    </row>
    <row r="80" spans="2:52">
      <c r="B80" s="178" t="s">
        <v>85</v>
      </c>
      <c r="C80" s="179"/>
      <c r="D80" s="180"/>
      <c r="AX80" s="194" t="s">
        <v>126</v>
      </c>
      <c r="AY80" s="195"/>
      <c r="AZ80" s="196"/>
    </row>
    <row r="81" spans="2:52">
      <c r="B81" s="178" t="s">
        <v>86</v>
      </c>
      <c r="C81" s="179"/>
      <c r="D81" s="180"/>
      <c r="AX81" s="194" t="s">
        <v>111</v>
      </c>
      <c r="AY81" s="195"/>
      <c r="AZ81" s="196"/>
    </row>
    <row r="82" spans="2:52">
      <c r="B82" s="178" t="s">
        <v>87</v>
      </c>
      <c r="C82" s="179"/>
      <c r="D82" s="180"/>
      <c r="AX82" s="194" t="s">
        <v>34</v>
      </c>
      <c r="AY82" s="195"/>
      <c r="AZ82" s="196"/>
    </row>
    <row r="83" spans="2:52">
      <c r="B83" s="178" t="s">
        <v>205</v>
      </c>
      <c r="C83" s="179"/>
      <c r="D83" s="180"/>
      <c r="AX83" s="194" t="s">
        <v>283</v>
      </c>
      <c r="AY83" s="195"/>
      <c r="AZ83" s="196"/>
    </row>
    <row r="84" spans="2:52">
      <c r="B84" s="178" t="s">
        <v>207</v>
      </c>
      <c r="C84" s="179"/>
      <c r="D84" s="180"/>
      <c r="AX84" s="194" t="s">
        <v>166</v>
      </c>
      <c r="AY84" s="195"/>
      <c r="AZ84" s="196"/>
    </row>
    <row r="85" spans="2:52">
      <c r="B85" s="178" t="s">
        <v>104</v>
      </c>
      <c r="C85" s="179"/>
      <c r="D85" s="180"/>
      <c r="AX85" s="194" t="s">
        <v>272</v>
      </c>
      <c r="AY85" s="195"/>
      <c r="AZ85" s="196"/>
    </row>
    <row r="86" spans="2:52">
      <c r="B86" s="201" t="s">
        <v>310</v>
      </c>
      <c r="C86" s="179"/>
      <c r="D86" s="180"/>
      <c r="AX86" s="194" t="s">
        <v>167</v>
      </c>
      <c r="AY86" s="195"/>
      <c r="AZ86" s="196"/>
    </row>
    <row r="87" spans="2:52">
      <c r="B87" s="201" t="s">
        <v>311</v>
      </c>
      <c r="C87" s="179"/>
      <c r="D87" s="180"/>
      <c r="AX87" s="194" t="s">
        <v>35</v>
      </c>
      <c r="AY87" s="195"/>
      <c r="AZ87" s="196"/>
    </row>
    <row r="88" spans="2:52">
      <c r="B88" s="178" t="s">
        <v>97</v>
      </c>
      <c r="C88" s="179"/>
      <c r="D88" s="180"/>
      <c r="AX88" s="194" t="s">
        <v>130</v>
      </c>
      <c r="AY88" s="195"/>
      <c r="AZ88" s="196"/>
    </row>
    <row r="89" spans="2:52">
      <c r="B89" s="178" t="s">
        <v>128</v>
      </c>
      <c r="C89" s="179"/>
      <c r="D89" s="180"/>
      <c r="AX89" s="194" t="s">
        <v>273</v>
      </c>
      <c r="AY89" s="195"/>
      <c r="AZ89" s="196"/>
    </row>
    <row r="90" spans="2:52">
      <c r="B90" s="178" t="s">
        <v>171</v>
      </c>
      <c r="C90" s="179"/>
      <c r="D90" s="180"/>
      <c r="AX90" s="194" t="s">
        <v>131</v>
      </c>
      <c r="AY90" s="195"/>
      <c r="AZ90" s="196"/>
    </row>
    <row r="91" spans="2:52">
      <c r="B91" s="178" t="s">
        <v>172</v>
      </c>
      <c r="C91" s="179"/>
      <c r="D91" s="180"/>
      <c r="AX91" s="194" t="s">
        <v>132</v>
      </c>
      <c r="AY91" s="195"/>
      <c r="AZ91" s="196"/>
    </row>
    <row r="92" spans="2:52">
      <c r="B92" s="178" t="s">
        <v>155</v>
      </c>
      <c r="C92" s="179"/>
      <c r="D92" s="180"/>
      <c r="AX92" s="194" t="s">
        <v>120</v>
      </c>
      <c r="AY92" s="195"/>
      <c r="AZ92" s="196"/>
    </row>
    <row r="93" spans="2:52">
      <c r="B93" s="178" t="s">
        <v>99</v>
      </c>
      <c r="C93" s="179"/>
      <c r="D93" s="180"/>
      <c r="AX93" s="194" t="s">
        <v>133</v>
      </c>
      <c r="AY93" s="195"/>
      <c r="AZ93" s="196"/>
    </row>
    <row r="94" spans="2:52">
      <c r="B94" s="178" t="s">
        <v>5</v>
      </c>
      <c r="C94" s="179"/>
      <c r="D94" s="180"/>
      <c r="AX94" s="194" t="s">
        <v>274</v>
      </c>
      <c r="AY94" s="195"/>
      <c r="AZ94" s="196"/>
    </row>
    <row r="95" spans="2:52">
      <c r="B95" s="178" t="s">
        <v>6</v>
      </c>
      <c r="C95" s="179"/>
      <c r="D95" s="180"/>
      <c r="AX95" s="194" t="s">
        <v>144</v>
      </c>
      <c r="AY95" s="195"/>
      <c r="AZ95" s="196"/>
    </row>
    <row r="96" spans="2:52">
      <c r="B96" s="178" t="s">
        <v>60</v>
      </c>
      <c r="C96" s="179"/>
      <c r="D96" s="180"/>
      <c r="AX96" s="194" t="s">
        <v>146</v>
      </c>
      <c r="AY96" s="195"/>
      <c r="AZ96" s="196"/>
    </row>
    <row r="97" spans="2:52">
      <c r="B97" s="178" t="s">
        <v>7</v>
      </c>
      <c r="C97" s="179"/>
      <c r="D97" s="180"/>
      <c r="AX97" s="194" t="s">
        <v>147</v>
      </c>
      <c r="AY97" s="195"/>
      <c r="AZ97" s="196"/>
    </row>
    <row r="98" spans="2:52">
      <c r="B98" s="178" t="s">
        <v>175</v>
      </c>
      <c r="C98" s="179"/>
      <c r="D98" s="180"/>
      <c r="AX98" s="194" t="s">
        <v>148</v>
      </c>
      <c r="AY98" s="195"/>
      <c r="AZ98" s="196"/>
    </row>
    <row r="99" spans="2:52">
      <c r="B99" s="178" t="s">
        <v>74</v>
      </c>
      <c r="C99" s="179"/>
      <c r="D99" s="180"/>
      <c r="AX99" s="194" t="s">
        <v>275</v>
      </c>
      <c r="AY99" s="195"/>
      <c r="AZ99" s="196"/>
    </row>
    <row r="100" spans="2:52">
      <c r="B100" s="178" t="s">
        <v>33</v>
      </c>
      <c r="C100" s="179"/>
      <c r="D100" s="180"/>
      <c r="AX100" s="194" t="s">
        <v>277</v>
      </c>
      <c r="AY100" s="195"/>
      <c r="AZ100" s="196"/>
    </row>
    <row r="101" spans="2:52">
      <c r="B101" s="178" t="s">
        <v>176</v>
      </c>
      <c r="C101" s="179"/>
      <c r="D101" s="180"/>
      <c r="AX101" s="194" t="s">
        <v>278</v>
      </c>
      <c r="AY101" s="195"/>
      <c r="AZ101" s="196"/>
    </row>
    <row r="102" spans="2:52">
      <c r="B102" s="178" t="s">
        <v>177</v>
      </c>
      <c r="C102" s="179"/>
      <c r="D102" s="180"/>
      <c r="AX102" s="194" t="s">
        <v>26</v>
      </c>
      <c r="AY102" s="195"/>
      <c r="AZ102" s="196"/>
    </row>
    <row r="103" spans="2:52">
      <c r="B103" s="178" t="s">
        <v>110</v>
      </c>
      <c r="C103" s="179"/>
      <c r="D103" s="180"/>
      <c r="AX103" s="194" t="s">
        <v>158</v>
      </c>
      <c r="AY103" s="195"/>
      <c r="AZ103" s="196"/>
    </row>
    <row r="104" spans="2:52">
      <c r="B104" s="178" t="s">
        <v>178</v>
      </c>
      <c r="C104" s="179"/>
      <c r="D104" s="180"/>
      <c r="AX104" s="194" t="s">
        <v>27</v>
      </c>
      <c r="AY104" s="195"/>
      <c r="AZ104" s="196"/>
    </row>
    <row r="105" spans="2:52">
      <c r="B105" s="178" t="s">
        <v>8</v>
      </c>
      <c r="C105" s="216"/>
      <c r="D105" s="217"/>
      <c r="AX105" s="194" t="s">
        <v>89</v>
      </c>
      <c r="AY105" s="195"/>
      <c r="AZ105" s="196"/>
    </row>
    <row r="106" spans="2:52" ht="13.5" thickBot="1">
      <c r="B106" s="218" t="s">
        <v>183</v>
      </c>
      <c r="C106" s="219"/>
      <c r="D106" s="220"/>
      <c r="AX106" s="194" t="s">
        <v>103</v>
      </c>
      <c r="AY106" s="195"/>
      <c r="AZ106" s="196"/>
    </row>
    <row r="107" spans="2:52">
      <c r="AX107" s="194" t="s">
        <v>92</v>
      </c>
      <c r="AY107" s="195"/>
      <c r="AZ107" s="196"/>
    </row>
    <row r="108" spans="2:52">
      <c r="AX108" s="194" t="s">
        <v>287</v>
      </c>
      <c r="AY108" s="195"/>
      <c r="AZ108" s="196"/>
    </row>
    <row r="109" spans="2:52">
      <c r="AX109" s="194" t="s">
        <v>94</v>
      </c>
      <c r="AY109" s="195"/>
      <c r="AZ109" s="196"/>
    </row>
    <row r="110" spans="2:52">
      <c r="AX110" s="194" t="s">
        <v>284</v>
      </c>
      <c r="AY110" s="195"/>
      <c r="AZ110" s="196"/>
    </row>
    <row r="111" spans="2:52">
      <c r="AX111" s="194" t="s">
        <v>46</v>
      </c>
      <c r="AY111" s="195"/>
      <c r="AZ111" s="196"/>
    </row>
    <row r="112" spans="2:52">
      <c r="AX112" s="194" t="s">
        <v>285</v>
      </c>
      <c r="AY112" s="195"/>
      <c r="AZ112" s="196"/>
    </row>
    <row r="113" spans="50:52">
      <c r="AX113" s="194" t="s">
        <v>61</v>
      </c>
      <c r="AY113" s="195"/>
      <c r="AZ113" s="196"/>
    </row>
    <row r="114" spans="50:52">
      <c r="AX114" s="194" t="s">
        <v>72</v>
      </c>
      <c r="AY114" s="195"/>
      <c r="AZ114" s="196"/>
    </row>
    <row r="115" spans="50:52">
      <c r="AX115" s="194" t="s">
        <v>73</v>
      </c>
      <c r="AY115" s="195"/>
      <c r="AZ115" s="196"/>
    </row>
    <row r="116" spans="50:52">
      <c r="AX116" s="194" t="s">
        <v>286</v>
      </c>
      <c r="AY116" s="195"/>
      <c r="AZ116" s="196"/>
    </row>
    <row r="117" spans="50:52">
      <c r="AX117" s="194" t="s">
        <v>288</v>
      </c>
      <c r="AY117" s="195"/>
      <c r="AZ117" s="196"/>
    </row>
    <row r="118" spans="50:52">
      <c r="AX118" s="194" t="s">
        <v>108</v>
      </c>
      <c r="AY118" s="195"/>
      <c r="AZ118" s="196"/>
    </row>
    <row r="119" spans="50:52">
      <c r="AX119" s="194" t="s">
        <v>109</v>
      </c>
      <c r="AY119" s="195"/>
      <c r="AZ119" s="196"/>
    </row>
    <row r="120" spans="50:52">
      <c r="AX120" s="194" t="s">
        <v>151</v>
      </c>
      <c r="AY120" s="195"/>
      <c r="AZ120" s="196"/>
    </row>
    <row r="121" spans="50:52">
      <c r="AX121" s="194" t="s">
        <v>279</v>
      </c>
      <c r="AY121" s="195"/>
      <c r="AZ121" s="196"/>
    </row>
    <row r="122" spans="50:52">
      <c r="AX122" s="194" t="s">
        <v>164</v>
      </c>
      <c r="AY122" s="195"/>
      <c r="AZ122" s="196"/>
    </row>
    <row r="123" spans="50:52">
      <c r="AX123" s="194" t="s">
        <v>280</v>
      </c>
      <c r="AY123" s="195"/>
      <c r="AZ123" s="196"/>
    </row>
    <row r="124" spans="50:52">
      <c r="AX124" s="194" t="s">
        <v>77</v>
      </c>
      <c r="AY124" s="195"/>
      <c r="AZ124" s="196"/>
    </row>
    <row r="125" spans="50:52">
      <c r="AX125" s="194" t="s">
        <v>58</v>
      </c>
      <c r="AY125" s="195"/>
      <c r="AZ125" s="196"/>
    </row>
    <row r="126" spans="50:52">
      <c r="AX126" s="194" t="s">
        <v>70</v>
      </c>
      <c r="AY126" s="195"/>
      <c r="AZ126" s="196"/>
    </row>
    <row r="127" spans="50:52">
      <c r="AX127" s="194" t="s">
        <v>59</v>
      </c>
      <c r="AY127" s="195"/>
      <c r="AZ127" s="196"/>
    </row>
    <row r="128" spans="50:52">
      <c r="AX128" s="194" t="s">
        <v>276</v>
      </c>
      <c r="AY128" s="195"/>
      <c r="AZ128" s="196"/>
    </row>
    <row r="129" spans="50:52">
      <c r="AX129" s="194" t="s">
        <v>88</v>
      </c>
      <c r="AY129" s="195"/>
      <c r="AZ129" s="196"/>
    </row>
    <row r="130" spans="50:52">
      <c r="AX130" s="194" t="s">
        <v>173</v>
      </c>
      <c r="AY130" s="195"/>
      <c r="AZ130" s="196"/>
    </row>
    <row r="131" spans="50:52">
      <c r="AX131" s="194" t="s">
        <v>78</v>
      </c>
      <c r="AY131" s="195"/>
      <c r="AZ131" s="196"/>
    </row>
    <row r="132" spans="50:52">
      <c r="AX132" s="194" t="s">
        <v>179</v>
      </c>
      <c r="AY132" s="195"/>
      <c r="AZ132" s="196"/>
    </row>
    <row r="133" spans="50:52">
      <c r="AX133" s="194" t="s">
        <v>79</v>
      </c>
      <c r="AY133" s="195"/>
      <c r="AZ133" s="196"/>
    </row>
    <row r="134" spans="50:52">
      <c r="AX134" s="194" t="s">
        <v>38</v>
      </c>
      <c r="AY134" s="195"/>
      <c r="AZ134" s="196"/>
    </row>
    <row r="135" spans="50:52">
      <c r="AX135" s="194" t="s">
        <v>39</v>
      </c>
      <c r="AY135" s="195"/>
      <c r="AZ135" s="196"/>
    </row>
    <row r="136" spans="50:52">
      <c r="AX136" s="194" t="s">
        <v>180</v>
      </c>
      <c r="AY136" s="195"/>
      <c r="AZ136" s="196"/>
    </row>
    <row r="137" spans="50:52">
      <c r="AX137" s="194" t="s">
        <v>281</v>
      </c>
      <c r="AY137" s="195"/>
      <c r="AZ137" s="196"/>
    </row>
    <row r="138" spans="50:52" ht="13.5" thickBot="1">
      <c r="AX138" s="221" t="s">
        <v>282</v>
      </c>
      <c r="AY138" s="222"/>
      <c r="AZ138" s="223"/>
    </row>
  </sheetData>
  <mergeCells count="22">
    <mergeCell ref="AX1:AZ1"/>
    <mergeCell ref="BA1:BC2"/>
    <mergeCell ref="B2:D2"/>
    <mergeCell ref="E2:G2"/>
    <mergeCell ref="K2:M2"/>
    <mergeCell ref="Q2:S2"/>
    <mergeCell ref="AU2:AW2"/>
    <mergeCell ref="AX2:AZ2"/>
    <mergeCell ref="T2:V2"/>
    <mergeCell ref="AI2:AK2"/>
    <mergeCell ref="AL2:AN2"/>
    <mergeCell ref="AO2:AQ2"/>
    <mergeCell ref="AR2:AT2"/>
    <mergeCell ref="B1:S1"/>
    <mergeCell ref="AI1:AW1"/>
    <mergeCell ref="N2:P2"/>
    <mergeCell ref="T1:AH1"/>
    <mergeCell ref="H2:J2"/>
    <mergeCell ref="W2:Y2"/>
    <mergeCell ref="Z2:AB2"/>
    <mergeCell ref="AC2:AE2"/>
    <mergeCell ref="AF2:AH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J238"/>
  <sheetViews>
    <sheetView zoomScaleNormal="100" zoomScaleSheetLayoutView="100" workbookViewId="0">
      <selection sqref="A1:E1"/>
    </sheetView>
  </sheetViews>
  <sheetFormatPr defaultRowHeight="12.75"/>
  <cols>
    <col min="1" max="1" width="9.7109375" customWidth="1"/>
    <col min="2" max="2" width="75.7109375" customWidth="1"/>
    <col min="3" max="4" width="14.7109375" customWidth="1"/>
    <col min="5" max="5" width="16.7109375" customWidth="1"/>
    <col min="6" max="6" width="29.7109375" customWidth="1"/>
    <col min="7" max="7" width="10.28515625" customWidth="1"/>
  </cols>
  <sheetData>
    <row r="1" spans="1:5" ht="26.25" customHeight="1" thickBot="1">
      <c r="A1" s="389" t="s">
        <v>214</v>
      </c>
      <c r="B1" s="390"/>
      <c r="C1" s="390"/>
      <c r="D1" s="390"/>
      <c r="E1" s="391"/>
    </row>
    <row r="2" spans="1:5" ht="18.75" customHeight="1" thickBot="1">
      <c r="A2" s="74" t="s">
        <v>13</v>
      </c>
      <c r="B2" s="75" t="s">
        <v>15</v>
      </c>
      <c r="C2" s="111" t="s">
        <v>156</v>
      </c>
      <c r="D2" s="112" t="s">
        <v>157</v>
      </c>
      <c r="E2" s="111" t="s">
        <v>40</v>
      </c>
    </row>
    <row r="3" spans="1:5" ht="18.75" customHeight="1" thickBot="1">
      <c r="A3" s="386" t="s">
        <v>215</v>
      </c>
      <c r="B3" s="387"/>
      <c r="C3" s="387"/>
      <c r="D3" s="387"/>
      <c r="E3" s="388"/>
    </row>
    <row r="4" spans="1:5" ht="18" customHeight="1">
      <c r="A4" s="42" t="s">
        <v>21</v>
      </c>
      <c r="B4" s="23"/>
      <c r="C4" s="24"/>
      <c r="D4" s="24"/>
      <c r="E4" s="43"/>
    </row>
    <row r="5" spans="1:5">
      <c r="A5" s="44"/>
      <c r="B5" s="8" t="s">
        <v>200</v>
      </c>
      <c r="C5" s="14">
        <v>433188</v>
      </c>
      <c r="D5" s="14">
        <v>685281</v>
      </c>
      <c r="E5" s="47">
        <v>14409</v>
      </c>
    </row>
    <row r="6" spans="1:5">
      <c r="A6" s="45"/>
      <c r="B6" s="8" t="s">
        <v>295</v>
      </c>
      <c r="C6" s="14">
        <v>0</v>
      </c>
      <c r="D6" s="14">
        <v>0</v>
      </c>
      <c r="E6" s="47">
        <v>18</v>
      </c>
    </row>
    <row r="7" spans="1:5">
      <c r="A7" s="45"/>
      <c r="B7" s="8" t="s">
        <v>201</v>
      </c>
      <c r="C7" s="14">
        <v>13239</v>
      </c>
      <c r="D7" s="14">
        <v>8655</v>
      </c>
      <c r="E7" s="47">
        <v>333</v>
      </c>
    </row>
    <row r="8" spans="1:5">
      <c r="A8" s="45"/>
      <c r="B8" s="8" t="s">
        <v>202</v>
      </c>
      <c r="C8" s="14">
        <v>11592</v>
      </c>
      <c r="D8" s="14">
        <v>0</v>
      </c>
      <c r="E8" s="47">
        <v>178</v>
      </c>
    </row>
    <row r="9" spans="1:5">
      <c r="A9" s="45"/>
      <c r="B9" s="8" t="s">
        <v>203</v>
      </c>
      <c r="C9" s="14">
        <v>26874</v>
      </c>
      <c r="D9" s="14">
        <v>38418</v>
      </c>
      <c r="E9" s="47">
        <v>549</v>
      </c>
    </row>
    <row r="10" spans="1:5">
      <c r="A10" s="45"/>
      <c r="B10" s="8" t="s">
        <v>44</v>
      </c>
      <c r="C10" s="14">
        <v>2521</v>
      </c>
      <c r="D10" s="14">
        <v>2513</v>
      </c>
      <c r="E10" s="47">
        <v>1697</v>
      </c>
    </row>
    <row r="11" spans="1:5">
      <c r="A11" s="45"/>
      <c r="B11" s="8" t="s">
        <v>135</v>
      </c>
      <c r="C11" s="14">
        <v>18425</v>
      </c>
      <c r="D11" s="14">
        <v>17733</v>
      </c>
      <c r="E11" s="47">
        <v>571</v>
      </c>
    </row>
    <row r="12" spans="1:5">
      <c r="A12" s="45"/>
      <c r="B12" s="8" t="s">
        <v>136</v>
      </c>
      <c r="C12" s="14">
        <v>5133</v>
      </c>
      <c r="D12" s="14">
        <v>0</v>
      </c>
      <c r="E12" s="47">
        <v>503</v>
      </c>
    </row>
    <row r="13" spans="1:5">
      <c r="A13" s="45"/>
      <c r="B13" s="8" t="s">
        <v>293</v>
      </c>
      <c r="C13" s="14">
        <v>15</v>
      </c>
      <c r="D13" s="14">
        <v>0</v>
      </c>
      <c r="E13" s="47">
        <v>0</v>
      </c>
    </row>
    <row r="14" spans="1:5">
      <c r="A14" s="45"/>
      <c r="B14" s="8" t="s">
        <v>138</v>
      </c>
      <c r="C14" s="14">
        <v>43602</v>
      </c>
      <c r="D14" s="14">
        <v>69895</v>
      </c>
      <c r="E14" s="47">
        <v>738</v>
      </c>
    </row>
    <row r="15" spans="1:5">
      <c r="A15" s="45"/>
      <c r="B15" s="8" t="s">
        <v>0</v>
      </c>
      <c r="C15" s="14">
        <v>0</v>
      </c>
      <c r="D15" s="14">
        <v>0</v>
      </c>
      <c r="E15" s="47">
        <v>350</v>
      </c>
    </row>
    <row r="16" spans="1:5">
      <c r="A16" s="45"/>
      <c r="B16" s="8" t="s">
        <v>298</v>
      </c>
      <c r="C16" s="14">
        <v>0</v>
      </c>
      <c r="D16" s="14">
        <v>0</v>
      </c>
      <c r="E16" s="47">
        <v>2</v>
      </c>
    </row>
    <row r="17" spans="1:5">
      <c r="A17" s="45"/>
      <c r="B17" s="8" t="s">
        <v>292</v>
      </c>
      <c r="C17" s="14">
        <v>76</v>
      </c>
      <c r="D17" s="14">
        <v>14</v>
      </c>
      <c r="E17" s="47">
        <v>0</v>
      </c>
    </row>
    <row r="18" spans="1:5">
      <c r="A18" s="45"/>
      <c r="B18" s="8" t="s">
        <v>208</v>
      </c>
      <c r="C18" s="14">
        <v>2283</v>
      </c>
      <c r="D18" s="14">
        <v>0</v>
      </c>
      <c r="E18" s="47">
        <v>99</v>
      </c>
    </row>
    <row r="19" spans="1:5">
      <c r="A19" s="45"/>
      <c r="B19" s="8" t="s">
        <v>209</v>
      </c>
      <c r="C19" s="14">
        <v>16957</v>
      </c>
      <c r="D19" s="14">
        <v>5934</v>
      </c>
      <c r="E19" s="47">
        <v>287</v>
      </c>
    </row>
    <row r="20" spans="1:5">
      <c r="A20" s="45"/>
      <c r="B20" s="8" t="s">
        <v>210</v>
      </c>
      <c r="C20" s="14">
        <v>26152</v>
      </c>
      <c r="D20" s="14">
        <v>57313</v>
      </c>
      <c r="E20" s="47">
        <v>674</v>
      </c>
    </row>
    <row r="21" spans="1:5">
      <c r="A21" s="45"/>
      <c r="B21" s="8" t="s">
        <v>163</v>
      </c>
      <c r="C21" s="14">
        <v>0</v>
      </c>
      <c r="D21" s="14">
        <v>0</v>
      </c>
      <c r="E21" s="47">
        <v>6846</v>
      </c>
    </row>
    <row r="22" spans="1:5">
      <c r="A22" s="45"/>
      <c r="B22" s="8" t="s">
        <v>193</v>
      </c>
      <c r="C22" s="14">
        <v>0</v>
      </c>
      <c r="D22" s="14">
        <v>0</v>
      </c>
      <c r="E22" s="47">
        <v>182</v>
      </c>
    </row>
    <row r="23" spans="1:5">
      <c r="A23" s="45"/>
      <c r="B23" s="8" t="s">
        <v>294</v>
      </c>
      <c r="C23" s="14">
        <v>0</v>
      </c>
      <c r="D23" s="14">
        <v>0</v>
      </c>
      <c r="E23" s="47">
        <v>19</v>
      </c>
    </row>
    <row r="24" spans="1:5">
      <c r="A24" s="45"/>
      <c r="B24" s="8" t="s">
        <v>290</v>
      </c>
      <c r="C24" s="14">
        <v>1507</v>
      </c>
      <c r="D24" s="14">
        <v>0</v>
      </c>
      <c r="E24" s="47">
        <v>13</v>
      </c>
    </row>
    <row r="25" spans="1:5">
      <c r="A25" s="45"/>
      <c r="B25" s="8" t="s">
        <v>112</v>
      </c>
      <c r="C25" s="14">
        <v>5132</v>
      </c>
      <c r="D25" s="14">
        <v>3138</v>
      </c>
      <c r="E25" s="47">
        <v>57</v>
      </c>
    </row>
    <row r="26" spans="1:5">
      <c r="A26" s="45"/>
      <c r="B26" s="8" t="s">
        <v>297</v>
      </c>
      <c r="C26" s="14">
        <v>0</v>
      </c>
      <c r="D26" s="14">
        <v>0</v>
      </c>
      <c r="E26" s="47">
        <v>1</v>
      </c>
    </row>
    <row r="27" spans="1:5">
      <c r="A27" s="45"/>
      <c r="B27" s="8" t="s">
        <v>113</v>
      </c>
      <c r="C27" s="14">
        <v>17351</v>
      </c>
      <c r="D27" s="14">
        <v>7709</v>
      </c>
      <c r="E27" s="47">
        <v>183</v>
      </c>
    </row>
    <row r="28" spans="1:5">
      <c r="A28" s="45"/>
      <c r="B28" s="8" t="s">
        <v>114</v>
      </c>
      <c r="C28" s="14">
        <v>34429</v>
      </c>
      <c r="D28" s="14">
        <v>57</v>
      </c>
      <c r="E28" s="47">
        <v>640</v>
      </c>
    </row>
    <row r="29" spans="1:5">
      <c r="A29" s="45"/>
      <c r="B29" s="8" t="s">
        <v>115</v>
      </c>
      <c r="C29" s="14">
        <v>3771</v>
      </c>
      <c r="D29" s="14">
        <v>189</v>
      </c>
      <c r="E29" s="47">
        <v>10</v>
      </c>
    </row>
    <row r="30" spans="1:5">
      <c r="A30" s="45"/>
      <c r="B30" s="8" t="s">
        <v>9</v>
      </c>
      <c r="C30" s="14">
        <v>3412</v>
      </c>
      <c r="D30" s="14">
        <v>9</v>
      </c>
      <c r="E30" s="47">
        <v>40</v>
      </c>
    </row>
    <row r="31" spans="1:5">
      <c r="A31" s="45"/>
      <c r="B31" s="8" t="s">
        <v>62</v>
      </c>
      <c r="C31" s="14">
        <v>2343</v>
      </c>
      <c r="D31" s="14">
        <v>13</v>
      </c>
      <c r="E31" s="47">
        <v>71</v>
      </c>
    </row>
    <row r="32" spans="1:5">
      <c r="A32" s="45"/>
      <c r="B32" s="8" t="s">
        <v>168</v>
      </c>
      <c r="C32" s="14">
        <v>1711</v>
      </c>
      <c r="D32" s="14">
        <v>8</v>
      </c>
      <c r="E32" s="47">
        <v>61</v>
      </c>
    </row>
    <row r="33" spans="1:5">
      <c r="A33" s="45"/>
      <c r="B33" s="8" t="s">
        <v>118</v>
      </c>
      <c r="C33" s="14">
        <v>9136</v>
      </c>
      <c r="D33" s="14">
        <v>492</v>
      </c>
      <c r="E33" s="47">
        <v>0</v>
      </c>
    </row>
    <row r="34" spans="1:5">
      <c r="A34" s="45"/>
      <c r="B34" s="8" t="s">
        <v>119</v>
      </c>
      <c r="C34" s="14">
        <v>47963</v>
      </c>
      <c r="D34" s="14">
        <v>52452</v>
      </c>
      <c r="E34" s="47">
        <v>1065</v>
      </c>
    </row>
    <row r="35" spans="1:5">
      <c r="A35" s="45"/>
      <c r="B35" s="8" t="s">
        <v>121</v>
      </c>
      <c r="C35" s="14">
        <v>30118</v>
      </c>
      <c r="D35" s="14">
        <v>42163</v>
      </c>
      <c r="E35" s="47">
        <v>415</v>
      </c>
    </row>
    <row r="36" spans="1:5">
      <c r="A36" s="45"/>
      <c r="B36" s="8" t="s">
        <v>25</v>
      </c>
      <c r="C36" s="14">
        <v>15784</v>
      </c>
      <c r="D36" s="14">
        <v>6807</v>
      </c>
      <c r="E36" s="47">
        <v>79</v>
      </c>
    </row>
    <row r="37" spans="1:5">
      <c r="A37" s="45"/>
      <c r="B37" s="8" t="s">
        <v>29</v>
      </c>
      <c r="C37" s="14">
        <v>2282</v>
      </c>
      <c r="D37" s="14">
        <v>3</v>
      </c>
      <c r="E37" s="47">
        <v>57</v>
      </c>
    </row>
    <row r="38" spans="1:5">
      <c r="A38" s="45"/>
      <c r="B38" s="8" t="s">
        <v>197</v>
      </c>
      <c r="C38" s="14">
        <v>2299</v>
      </c>
      <c r="D38" s="14">
        <v>0</v>
      </c>
      <c r="E38" s="47">
        <v>22</v>
      </c>
    </row>
    <row r="39" spans="1:5">
      <c r="A39" s="45"/>
      <c r="B39" s="8" t="s">
        <v>10</v>
      </c>
      <c r="C39" s="14">
        <v>12132</v>
      </c>
      <c r="D39" s="14">
        <v>5589</v>
      </c>
      <c r="E39" s="47">
        <v>92</v>
      </c>
    </row>
    <row r="40" spans="1:5">
      <c r="A40" s="45"/>
      <c r="B40" s="8" t="s">
        <v>4</v>
      </c>
      <c r="C40" s="14">
        <v>2073</v>
      </c>
      <c r="D40" s="14">
        <v>1</v>
      </c>
      <c r="E40" s="47">
        <v>48</v>
      </c>
    </row>
    <row r="41" spans="1:5">
      <c r="A41" s="45"/>
      <c r="B41" s="8" t="s">
        <v>145</v>
      </c>
      <c r="C41" s="14">
        <v>0</v>
      </c>
      <c r="D41" s="14">
        <v>0</v>
      </c>
      <c r="E41" s="47">
        <v>363</v>
      </c>
    </row>
    <row r="42" spans="1:5">
      <c r="A42" s="45"/>
      <c r="B42" s="8" t="s">
        <v>82</v>
      </c>
      <c r="C42" s="14">
        <v>24492</v>
      </c>
      <c r="D42" s="14">
        <v>25739</v>
      </c>
      <c r="E42" s="47">
        <v>530</v>
      </c>
    </row>
    <row r="43" spans="1:5">
      <c r="A43" s="45"/>
      <c r="B43" s="8" t="s">
        <v>12</v>
      </c>
      <c r="C43" s="14">
        <v>2723</v>
      </c>
      <c r="D43" s="14">
        <v>14</v>
      </c>
      <c r="E43" s="47">
        <v>132</v>
      </c>
    </row>
    <row r="44" spans="1:5">
      <c r="A44" s="45"/>
      <c r="B44" s="8" t="s">
        <v>84</v>
      </c>
      <c r="C44" s="14">
        <v>74355</v>
      </c>
      <c r="D44" s="14">
        <v>135189</v>
      </c>
      <c r="E44" s="47">
        <v>3218</v>
      </c>
    </row>
    <row r="45" spans="1:5">
      <c r="A45" s="45"/>
      <c r="B45" s="8" t="s">
        <v>85</v>
      </c>
      <c r="C45" s="14">
        <v>15459</v>
      </c>
      <c r="D45" s="14">
        <v>15947</v>
      </c>
      <c r="E45" s="47">
        <v>88</v>
      </c>
    </row>
    <row r="46" spans="1:5">
      <c r="A46" s="45"/>
      <c r="B46" s="8" t="s">
        <v>86</v>
      </c>
      <c r="C46" s="14">
        <v>22192</v>
      </c>
      <c r="D46" s="14">
        <v>34951</v>
      </c>
      <c r="E46" s="47">
        <v>1306</v>
      </c>
    </row>
    <row r="47" spans="1:5">
      <c r="A47" s="45"/>
      <c r="B47" s="8" t="s">
        <v>87</v>
      </c>
      <c r="C47" s="14">
        <v>12473</v>
      </c>
      <c r="D47" s="14">
        <v>14874</v>
      </c>
      <c r="E47" s="47">
        <v>21</v>
      </c>
    </row>
    <row r="48" spans="1:5">
      <c r="A48" s="45"/>
      <c r="B48" s="8" t="s">
        <v>205</v>
      </c>
      <c r="C48" s="14">
        <v>75352</v>
      </c>
      <c r="D48" s="14">
        <v>14</v>
      </c>
      <c r="E48" s="47">
        <v>665</v>
      </c>
    </row>
    <row r="49" spans="1:5">
      <c r="A49" s="45"/>
      <c r="B49" s="8" t="s">
        <v>207</v>
      </c>
      <c r="C49" s="14">
        <v>7878</v>
      </c>
      <c r="D49" s="14">
        <v>795</v>
      </c>
      <c r="E49" s="47">
        <v>34</v>
      </c>
    </row>
    <row r="50" spans="1:5">
      <c r="A50" s="45"/>
      <c r="B50" s="8" t="s">
        <v>291</v>
      </c>
      <c r="C50" s="14">
        <v>2354</v>
      </c>
      <c r="D50" s="14">
        <v>0</v>
      </c>
      <c r="E50" s="47">
        <v>0</v>
      </c>
    </row>
    <row r="51" spans="1:5">
      <c r="A51" s="45"/>
      <c r="B51" s="8" t="s">
        <v>104</v>
      </c>
      <c r="C51" s="14">
        <v>23057</v>
      </c>
      <c r="D51" s="14">
        <v>30106</v>
      </c>
      <c r="E51" s="47">
        <v>407</v>
      </c>
    </row>
    <row r="52" spans="1:5">
      <c r="A52" s="45"/>
      <c r="B52" s="8" t="s">
        <v>97</v>
      </c>
      <c r="C52" s="14">
        <v>6057</v>
      </c>
      <c r="D52" s="14">
        <v>296</v>
      </c>
      <c r="E52" s="47">
        <v>127</v>
      </c>
    </row>
    <row r="53" spans="1:5">
      <c r="A53" s="45"/>
      <c r="B53" s="8" t="s">
        <v>128</v>
      </c>
      <c r="C53" s="14">
        <v>37816</v>
      </c>
      <c r="D53" s="14">
        <v>41215</v>
      </c>
      <c r="E53" s="47">
        <v>713</v>
      </c>
    </row>
    <row r="54" spans="1:5">
      <c r="A54" s="45"/>
      <c r="B54" s="8" t="s">
        <v>171</v>
      </c>
      <c r="C54" s="14">
        <v>50595</v>
      </c>
      <c r="D54" s="14">
        <v>57957</v>
      </c>
      <c r="E54" s="47">
        <v>2679</v>
      </c>
    </row>
    <row r="55" spans="1:5">
      <c r="A55" s="45"/>
      <c r="B55" s="8" t="s">
        <v>172</v>
      </c>
      <c r="C55" s="14">
        <v>22621</v>
      </c>
      <c r="D55" s="14">
        <v>32060</v>
      </c>
      <c r="E55" s="47">
        <v>249</v>
      </c>
    </row>
    <row r="56" spans="1:5">
      <c r="A56" s="45"/>
      <c r="B56" s="8" t="s">
        <v>155</v>
      </c>
      <c r="C56" s="14">
        <v>21274</v>
      </c>
      <c r="D56" s="14">
        <v>20837</v>
      </c>
      <c r="E56" s="47">
        <v>209</v>
      </c>
    </row>
    <row r="57" spans="1:5">
      <c r="A57" s="45"/>
      <c r="B57" s="8" t="s">
        <v>296</v>
      </c>
      <c r="C57" s="14">
        <v>0</v>
      </c>
      <c r="D57" s="14">
        <v>0</v>
      </c>
      <c r="E57" s="47">
        <v>2</v>
      </c>
    </row>
    <row r="58" spans="1:5">
      <c r="A58" s="45"/>
      <c r="B58" s="8" t="s">
        <v>60</v>
      </c>
      <c r="C58" s="14">
        <v>0</v>
      </c>
      <c r="D58" s="14">
        <v>0</v>
      </c>
      <c r="E58" s="47">
        <v>1</v>
      </c>
    </row>
    <row r="59" spans="1:5">
      <c r="A59" s="45"/>
      <c r="B59" s="8" t="s">
        <v>175</v>
      </c>
      <c r="C59" s="14">
        <v>26969</v>
      </c>
      <c r="D59" s="14">
        <v>15357</v>
      </c>
      <c r="E59" s="47">
        <v>235</v>
      </c>
    </row>
    <row r="60" spans="1:5">
      <c r="A60" s="45"/>
      <c r="B60" s="8" t="s">
        <v>74</v>
      </c>
      <c r="C60" s="14">
        <v>0</v>
      </c>
      <c r="D60" s="14">
        <v>0</v>
      </c>
      <c r="E60" s="47">
        <v>14</v>
      </c>
    </row>
    <row r="61" spans="1:5">
      <c r="A61" s="45"/>
      <c r="B61" s="8" t="s">
        <v>33</v>
      </c>
      <c r="C61" s="14">
        <v>0</v>
      </c>
      <c r="D61" s="14">
        <v>0</v>
      </c>
      <c r="E61" s="47">
        <v>15</v>
      </c>
    </row>
    <row r="62" spans="1:5">
      <c r="A62" s="45"/>
      <c r="B62" s="8" t="s">
        <v>177</v>
      </c>
      <c r="C62" s="14">
        <v>26551</v>
      </c>
      <c r="D62" s="14">
        <v>24159</v>
      </c>
      <c r="E62" s="47">
        <v>216</v>
      </c>
    </row>
    <row r="63" spans="1:5">
      <c r="A63" s="45"/>
      <c r="B63" s="8" t="s">
        <v>110</v>
      </c>
      <c r="C63" s="14">
        <v>0</v>
      </c>
      <c r="D63" s="14">
        <v>0</v>
      </c>
      <c r="E63" s="47">
        <v>224</v>
      </c>
    </row>
    <row r="64" spans="1:5">
      <c r="A64" s="45"/>
      <c r="B64" s="8" t="s">
        <v>176</v>
      </c>
      <c r="C64" s="14">
        <v>2325</v>
      </c>
      <c r="D64" s="14">
        <v>0</v>
      </c>
      <c r="E64" s="47">
        <v>25</v>
      </c>
    </row>
    <row r="65" spans="1:9">
      <c r="A65" s="45"/>
      <c r="B65" s="8" t="s">
        <v>178</v>
      </c>
      <c r="C65" s="14">
        <v>8497</v>
      </c>
      <c r="D65" s="14">
        <v>724</v>
      </c>
      <c r="E65" s="47">
        <v>427</v>
      </c>
    </row>
    <row r="66" spans="1:9">
      <c r="A66" s="45"/>
      <c r="B66" s="8" t="s">
        <v>8</v>
      </c>
      <c r="C66" s="14">
        <v>23356</v>
      </c>
      <c r="D66" s="14">
        <v>12683</v>
      </c>
      <c r="E66" s="47">
        <v>163</v>
      </c>
    </row>
    <row r="67" spans="1:9">
      <c r="A67" s="45"/>
      <c r="B67" s="8" t="s">
        <v>183</v>
      </c>
      <c r="C67" s="14">
        <v>25605</v>
      </c>
      <c r="D67" s="14">
        <v>19901</v>
      </c>
      <c r="E67" s="47">
        <v>263</v>
      </c>
    </row>
    <row r="68" spans="1:9" ht="18" customHeight="1">
      <c r="A68" s="25" t="s">
        <v>19</v>
      </c>
      <c r="B68" s="11"/>
      <c r="C68" s="15"/>
      <c r="D68" s="15"/>
      <c r="E68" s="48"/>
      <c r="F68" s="295"/>
      <c r="H68" s="225"/>
      <c r="I68" s="225"/>
    </row>
    <row r="69" spans="1:9">
      <c r="A69" s="45"/>
      <c r="B69" s="1" t="s">
        <v>198</v>
      </c>
      <c r="C69" s="16">
        <v>335139</v>
      </c>
      <c r="D69" s="16">
        <v>42655</v>
      </c>
      <c r="E69" s="49">
        <v>3029</v>
      </c>
      <c r="F69" s="224"/>
      <c r="H69" s="225"/>
      <c r="I69" s="225"/>
    </row>
    <row r="70" spans="1:9">
      <c r="A70" s="45"/>
      <c r="B70" s="1" t="s">
        <v>199</v>
      </c>
      <c r="C70" s="16">
        <v>74289</v>
      </c>
      <c r="D70" s="16">
        <v>12621</v>
      </c>
      <c r="E70" s="49">
        <v>369</v>
      </c>
      <c r="F70" s="224"/>
      <c r="H70" s="225"/>
      <c r="I70" s="225"/>
    </row>
    <row r="71" spans="1:9">
      <c r="A71" s="45"/>
      <c r="B71" s="1" t="s">
        <v>211</v>
      </c>
      <c r="C71" s="16">
        <v>6975</v>
      </c>
      <c r="D71" s="16">
        <v>8</v>
      </c>
      <c r="E71" s="49"/>
      <c r="F71" s="224"/>
      <c r="H71" s="225"/>
      <c r="I71" s="225"/>
    </row>
    <row r="72" spans="1:9">
      <c r="A72" s="45"/>
      <c r="B72" s="1" t="s">
        <v>11</v>
      </c>
      <c r="C72" s="16">
        <v>88655</v>
      </c>
      <c r="D72" s="16">
        <v>3213</v>
      </c>
      <c r="E72" s="49">
        <v>579</v>
      </c>
      <c r="F72" s="224"/>
      <c r="H72" s="225"/>
      <c r="I72" s="225"/>
    </row>
    <row r="73" spans="1:9">
      <c r="A73" s="45"/>
      <c r="B73" s="1" t="s">
        <v>102</v>
      </c>
      <c r="C73" s="16">
        <v>0</v>
      </c>
      <c r="D73" s="16">
        <v>0</v>
      </c>
      <c r="E73" s="49">
        <v>0</v>
      </c>
      <c r="H73" s="225"/>
      <c r="I73" s="225"/>
    </row>
    <row r="74" spans="1:9">
      <c r="A74" s="45"/>
      <c r="B74" s="1" t="s">
        <v>95</v>
      </c>
      <c r="C74" s="16">
        <v>16710</v>
      </c>
      <c r="D74" s="16">
        <v>8048</v>
      </c>
      <c r="E74" s="49">
        <v>0</v>
      </c>
      <c r="F74" s="224"/>
      <c r="H74" s="225"/>
      <c r="I74" s="225"/>
    </row>
    <row r="75" spans="1:9">
      <c r="A75" s="45"/>
      <c r="B75" s="1" t="s">
        <v>98</v>
      </c>
      <c r="C75" s="16">
        <v>0</v>
      </c>
      <c r="D75" s="16">
        <v>0</v>
      </c>
      <c r="E75" s="49">
        <v>14341</v>
      </c>
      <c r="F75" s="224"/>
    </row>
    <row r="76" spans="1:9">
      <c r="A76" s="45"/>
      <c r="B76" s="1" t="s">
        <v>129</v>
      </c>
      <c r="C76" s="16">
        <v>93019</v>
      </c>
      <c r="D76" s="16">
        <v>12229</v>
      </c>
      <c r="E76" s="49">
        <v>1077</v>
      </c>
      <c r="F76" s="224"/>
      <c r="G76" s="225"/>
      <c r="H76" s="225"/>
      <c r="I76" s="225"/>
    </row>
    <row r="77" spans="1:9">
      <c r="A77" s="45"/>
      <c r="B77" s="1" t="s">
        <v>134</v>
      </c>
      <c r="C77" s="16">
        <v>401526</v>
      </c>
      <c r="D77" s="16">
        <v>81546</v>
      </c>
      <c r="E77" s="49">
        <v>5499</v>
      </c>
      <c r="F77" s="224"/>
      <c r="G77" s="225"/>
      <c r="H77" s="225"/>
      <c r="I77" s="225"/>
    </row>
    <row r="78" spans="1:9" ht="18" customHeight="1">
      <c r="A78" s="25" t="s">
        <v>190</v>
      </c>
      <c r="B78" s="78"/>
      <c r="C78" s="73"/>
      <c r="D78" s="73"/>
      <c r="E78" s="90"/>
      <c r="F78" s="295"/>
      <c r="G78" s="225"/>
      <c r="H78" s="225"/>
      <c r="I78" s="225"/>
    </row>
    <row r="79" spans="1:9" ht="12.75" customHeight="1">
      <c r="A79" s="51"/>
      <c r="B79" s="1" t="s">
        <v>189</v>
      </c>
      <c r="C79" s="16">
        <v>103981</v>
      </c>
      <c r="D79" s="16">
        <v>12922</v>
      </c>
      <c r="E79" s="49">
        <v>1681</v>
      </c>
      <c r="G79" s="225"/>
      <c r="H79" s="225"/>
      <c r="I79" s="225"/>
    </row>
    <row r="80" spans="1:9" ht="18" customHeight="1">
      <c r="A80" s="25" t="s">
        <v>188</v>
      </c>
      <c r="B80" s="78"/>
      <c r="C80" s="73"/>
      <c r="D80" s="73"/>
      <c r="E80" s="90"/>
      <c r="F80" s="295"/>
    </row>
    <row r="81" spans="1:10" ht="12.75" customHeight="1">
      <c r="A81" s="51"/>
      <c r="B81" s="1" t="s">
        <v>170</v>
      </c>
      <c r="C81" s="16">
        <v>81146</v>
      </c>
      <c r="D81" s="16">
        <v>5866</v>
      </c>
      <c r="E81" s="49">
        <v>1174</v>
      </c>
    </row>
    <row r="82" spans="1:10" ht="18" customHeight="1">
      <c r="A82" s="294" t="s">
        <v>301</v>
      </c>
      <c r="B82" s="77"/>
      <c r="C82" s="72"/>
      <c r="D82" s="72"/>
      <c r="E82" s="91"/>
      <c r="F82" s="295"/>
    </row>
    <row r="83" spans="1:10">
      <c r="A83" s="45"/>
      <c r="B83" s="1" t="s">
        <v>150</v>
      </c>
      <c r="C83" s="16">
        <v>0</v>
      </c>
      <c r="D83" s="16">
        <v>0</v>
      </c>
      <c r="E83" s="49">
        <v>804</v>
      </c>
      <c r="F83" s="224"/>
    </row>
    <row r="84" spans="1:10" ht="12.75" customHeight="1">
      <c r="A84" s="51"/>
      <c r="B84" s="1" t="s">
        <v>149</v>
      </c>
      <c r="C84" s="16">
        <v>0</v>
      </c>
      <c r="D84" s="16">
        <v>0</v>
      </c>
      <c r="E84" s="49">
        <v>2012</v>
      </c>
      <c r="F84" s="224"/>
    </row>
    <row r="85" spans="1:10">
      <c r="A85" s="45"/>
      <c r="B85" s="1" t="s">
        <v>196</v>
      </c>
      <c r="C85" s="26">
        <v>0</v>
      </c>
      <c r="D85" s="26">
        <v>0</v>
      </c>
      <c r="E85" s="50">
        <v>74</v>
      </c>
      <c r="F85" s="224"/>
    </row>
    <row r="86" spans="1:10" ht="18" customHeight="1">
      <c r="A86" s="52" t="s">
        <v>67</v>
      </c>
      <c r="B86" s="29"/>
      <c r="C86" s="30"/>
      <c r="D86" s="30"/>
      <c r="E86" s="53"/>
      <c r="F86" s="295"/>
    </row>
    <row r="87" spans="1:10">
      <c r="A87" s="54"/>
      <c r="B87" s="31" t="s">
        <v>83</v>
      </c>
      <c r="C87" s="19">
        <v>18772</v>
      </c>
      <c r="D87" s="19">
        <v>26114</v>
      </c>
      <c r="E87" s="55">
        <v>6587</v>
      </c>
      <c r="J87" s="225"/>
    </row>
    <row r="88" spans="1:10">
      <c r="A88" s="51"/>
      <c r="B88" s="4" t="s">
        <v>91</v>
      </c>
      <c r="C88" s="19">
        <v>0</v>
      </c>
      <c r="D88" s="19">
        <v>0</v>
      </c>
      <c r="E88" s="55">
        <v>73</v>
      </c>
      <c r="J88" s="225"/>
    </row>
    <row r="89" spans="1:10" ht="18" customHeight="1">
      <c r="A89" s="39" t="s">
        <v>18</v>
      </c>
      <c r="B89" s="35"/>
      <c r="C89" s="36"/>
      <c r="D89" s="36"/>
      <c r="E89" s="56"/>
      <c r="F89" s="295"/>
    </row>
    <row r="90" spans="1:10" ht="12.75" customHeight="1">
      <c r="A90" s="57"/>
      <c r="B90" s="32" t="s">
        <v>152</v>
      </c>
      <c r="C90" s="34">
        <v>660</v>
      </c>
      <c r="D90" s="34">
        <v>0</v>
      </c>
      <c r="E90" s="58">
        <v>383</v>
      </c>
      <c r="F90" s="224"/>
    </row>
    <row r="91" spans="1:10">
      <c r="A91" s="45"/>
      <c r="B91" s="33" t="s">
        <v>142</v>
      </c>
      <c r="C91" s="34">
        <v>12</v>
      </c>
      <c r="D91" s="34">
        <v>0</v>
      </c>
      <c r="E91" s="58">
        <v>15</v>
      </c>
      <c r="F91" s="224"/>
    </row>
    <row r="92" spans="1:10">
      <c r="A92" s="45"/>
      <c r="B92" s="33" t="s">
        <v>212</v>
      </c>
      <c r="C92" s="34">
        <v>0</v>
      </c>
      <c r="D92" s="34">
        <v>0</v>
      </c>
      <c r="E92" s="58">
        <v>882</v>
      </c>
      <c r="F92" s="224"/>
    </row>
    <row r="93" spans="1:10">
      <c r="A93" s="45"/>
      <c r="B93" s="33" t="s">
        <v>174</v>
      </c>
      <c r="C93" s="34">
        <v>28</v>
      </c>
      <c r="D93" s="34">
        <v>0</v>
      </c>
      <c r="E93" s="58">
        <v>0</v>
      </c>
      <c r="F93" s="224"/>
    </row>
    <row r="94" spans="1:10">
      <c r="A94" s="45"/>
      <c r="B94" s="33" t="s">
        <v>36</v>
      </c>
      <c r="C94" s="34">
        <v>0</v>
      </c>
      <c r="D94" s="34">
        <v>0</v>
      </c>
      <c r="E94" s="58">
        <v>9</v>
      </c>
      <c r="F94" s="224"/>
    </row>
    <row r="95" spans="1:10">
      <c r="A95" s="45"/>
      <c r="B95" s="33" t="s">
        <v>117</v>
      </c>
      <c r="C95" s="34">
        <v>0</v>
      </c>
      <c r="D95" s="34">
        <v>0</v>
      </c>
      <c r="E95" s="58">
        <v>0</v>
      </c>
    </row>
    <row r="96" spans="1:10">
      <c r="A96" s="45"/>
      <c r="B96" s="33" t="s">
        <v>206</v>
      </c>
      <c r="C96" s="34">
        <v>241</v>
      </c>
      <c r="D96" s="34">
        <v>0</v>
      </c>
      <c r="E96" s="58">
        <v>258</v>
      </c>
      <c r="F96" s="224"/>
    </row>
    <row r="97" spans="1:6">
      <c r="A97" s="45"/>
      <c r="B97" s="33" t="s">
        <v>107</v>
      </c>
      <c r="C97" s="34">
        <v>71</v>
      </c>
      <c r="D97" s="34">
        <v>0</v>
      </c>
      <c r="E97" s="58">
        <v>58</v>
      </c>
      <c r="F97" s="224"/>
    </row>
    <row r="98" spans="1:6">
      <c r="A98" s="45"/>
      <c r="B98" s="33" t="s">
        <v>127</v>
      </c>
      <c r="C98" s="34">
        <v>13</v>
      </c>
      <c r="D98" s="34">
        <v>0</v>
      </c>
      <c r="E98" s="58">
        <v>19</v>
      </c>
      <c r="F98" s="224"/>
    </row>
    <row r="99" spans="1:6">
      <c r="A99" s="45"/>
      <c r="B99" s="33" t="s">
        <v>181</v>
      </c>
      <c r="C99" s="34">
        <v>149</v>
      </c>
      <c r="D99" s="34">
        <v>0</v>
      </c>
      <c r="E99" s="58">
        <v>145</v>
      </c>
      <c r="F99" s="224"/>
    </row>
    <row r="100" spans="1:6">
      <c r="A100" s="45"/>
      <c r="B100" s="33" t="s">
        <v>184</v>
      </c>
      <c r="C100" s="34">
        <v>29673</v>
      </c>
      <c r="D100" s="34">
        <v>0</v>
      </c>
      <c r="E100" s="58">
        <v>6461</v>
      </c>
      <c r="F100" s="224"/>
    </row>
    <row r="101" spans="1:6">
      <c r="A101" s="45"/>
      <c r="B101" s="79" t="s">
        <v>185</v>
      </c>
      <c r="C101" s="34">
        <v>401</v>
      </c>
      <c r="D101" s="34">
        <v>0</v>
      </c>
      <c r="E101" s="58">
        <v>131</v>
      </c>
      <c r="F101" s="224"/>
    </row>
    <row r="102" spans="1:6" ht="18" customHeight="1">
      <c r="A102" s="92" t="s">
        <v>90</v>
      </c>
      <c r="B102" s="89"/>
      <c r="C102" s="98">
        <v>0</v>
      </c>
      <c r="D102" s="98">
        <v>0</v>
      </c>
      <c r="E102" s="99">
        <v>5518</v>
      </c>
      <c r="F102" s="295"/>
    </row>
    <row r="103" spans="1:6" ht="18" customHeight="1">
      <c r="A103" s="93" t="s">
        <v>24</v>
      </c>
      <c r="B103" s="87"/>
      <c r="C103" s="88"/>
      <c r="D103" s="88"/>
      <c r="E103" s="94"/>
      <c r="F103" s="295"/>
    </row>
    <row r="104" spans="1:6" ht="12.75" customHeight="1" thickBot="1">
      <c r="A104" s="51"/>
      <c r="B104" s="67" t="s">
        <v>93</v>
      </c>
      <c r="C104" s="68">
        <v>0</v>
      </c>
      <c r="D104" s="68">
        <v>0</v>
      </c>
      <c r="E104" s="69">
        <v>456</v>
      </c>
    </row>
    <row r="105" spans="1:6" ht="18.75" customHeight="1" thickBot="1">
      <c r="A105" s="395" t="s">
        <v>48</v>
      </c>
      <c r="B105" s="396"/>
      <c r="C105" s="396"/>
      <c r="D105" s="396"/>
      <c r="E105" s="397"/>
    </row>
    <row r="106" spans="1:6">
      <c r="A106" s="54"/>
      <c r="B106" s="37" t="s">
        <v>194</v>
      </c>
      <c r="C106" s="13">
        <v>0</v>
      </c>
      <c r="D106" s="13">
        <v>0</v>
      </c>
      <c r="E106" s="46">
        <v>1634</v>
      </c>
      <c r="F106" s="224"/>
    </row>
    <row r="107" spans="1:6">
      <c r="A107" s="51"/>
      <c r="B107" s="10" t="s">
        <v>49</v>
      </c>
      <c r="C107" s="13">
        <v>0</v>
      </c>
      <c r="D107" s="13">
        <v>0</v>
      </c>
      <c r="E107" s="46">
        <v>13</v>
      </c>
      <c r="F107" s="295"/>
    </row>
    <row r="108" spans="1:6">
      <c r="A108" s="51"/>
      <c r="B108" s="10" t="s">
        <v>50</v>
      </c>
      <c r="C108" s="13">
        <v>0</v>
      </c>
      <c r="D108" s="13">
        <v>0</v>
      </c>
      <c r="E108" s="46">
        <v>10</v>
      </c>
      <c r="F108" s="224"/>
    </row>
    <row r="109" spans="1:6">
      <c r="A109" s="51"/>
      <c r="B109" s="10" t="s">
        <v>105</v>
      </c>
      <c r="C109" s="13">
        <v>12310</v>
      </c>
      <c r="D109" s="13">
        <v>10973</v>
      </c>
      <c r="E109" s="46">
        <v>353</v>
      </c>
      <c r="F109" s="224"/>
    </row>
    <row r="110" spans="1:6">
      <c r="A110" s="51"/>
      <c r="B110" s="10" t="s">
        <v>106</v>
      </c>
      <c r="C110" s="13">
        <v>144</v>
      </c>
      <c r="D110" s="13">
        <v>89</v>
      </c>
      <c r="E110" s="46">
        <v>51</v>
      </c>
      <c r="F110" s="224"/>
    </row>
    <row r="111" spans="1:6">
      <c r="A111" s="51"/>
      <c r="B111" s="10" t="s">
        <v>169</v>
      </c>
      <c r="C111" s="13"/>
      <c r="D111" s="13"/>
      <c r="E111" s="46">
        <v>317</v>
      </c>
      <c r="F111" s="224"/>
    </row>
    <row r="112" spans="1:6">
      <c r="A112" s="51"/>
      <c r="B112" s="10" t="s">
        <v>161</v>
      </c>
      <c r="C112" s="13">
        <v>0</v>
      </c>
      <c r="D112" s="13">
        <v>0</v>
      </c>
      <c r="E112" s="317">
        <v>136</v>
      </c>
      <c r="F112" s="224"/>
    </row>
    <row r="113" spans="1:6" ht="13.5" thickBot="1">
      <c r="A113" s="51"/>
      <c r="B113" s="38" t="s">
        <v>187</v>
      </c>
      <c r="C113" s="13">
        <v>0</v>
      </c>
      <c r="D113" s="13">
        <v>0</v>
      </c>
      <c r="E113" s="46">
        <v>4225</v>
      </c>
      <c r="F113" s="224"/>
    </row>
    <row r="114" spans="1:6" ht="18.75" customHeight="1" thickBot="1">
      <c r="A114" s="392" t="s">
        <v>22</v>
      </c>
      <c r="B114" s="393"/>
      <c r="C114" s="393"/>
      <c r="D114" s="393"/>
      <c r="E114" s="394"/>
      <c r="F114" s="224"/>
    </row>
    <row r="115" spans="1:6" ht="18" customHeight="1">
      <c r="A115" s="40" t="s">
        <v>17</v>
      </c>
      <c r="B115" s="82"/>
      <c r="C115" s="81"/>
      <c r="D115" s="81"/>
      <c r="E115" s="95"/>
      <c r="F115" s="224"/>
    </row>
    <row r="116" spans="1:6">
      <c r="A116" s="57"/>
      <c r="B116" s="80" t="s">
        <v>204</v>
      </c>
      <c r="C116" s="41">
        <v>16311</v>
      </c>
      <c r="D116" s="41">
        <v>3077</v>
      </c>
      <c r="E116" s="60">
        <v>132</v>
      </c>
      <c r="F116" s="224"/>
    </row>
    <row r="117" spans="1:6">
      <c r="A117" s="45"/>
      <c r="B117" s="2" t="s">
        <v>137</v>
      </c>
      <c r="C117" s="41">
        <v>3247</v>
      </c>
      <c r="D117" s="41">
        <v>2112</v>
      </c>
      <c r="E117" s="60">
        <v>183</v>
      </c>
      <c r="F117" s="224"/>
    </row>
    <row r="118" spans="1:6">
      <c r="A118" s="45"/>
      <c r="B118" s="2" t="s">
        <v>63</v>
      </c>
      <c r="C118" s="41">
        <v>223</v>
      </c>
      <c r="D118" s="41">
        <v>963</v>
      </c>
      <c r="E118" s="60">
        <v>136</v>
      </c>
      <c r="F118" s="224"/>
    </row>
    <row r="119" spans="1:6">
      <c r="A119" s="45"/>
      <c r="B119" s="2" t="s">
        <v>143</v>
      </c>
      <c r="C119" s="41">
        <v>2883</v>
      </c>
      <c r="D119" s="41">
        <v>1229</v>
      </c>
      <c r="E119" s="60">
        <v>61</v>
      </c>
      <c r="F119" s="224"/>
    </row>
    <row r="120" spans="1:6">
      <c r="A120" s="45"/>
      <c r="B120" s="2" t="s">
        <v>213</v>
      </c>
      <c r="C120" s="41">
        <v>6</v>
      </c>
      <c r="D120" s="41">
        <v>10</v>
      </c>
      <c r="E120" s="60">
        <v>28</v>
      </c>
      <c r="F120" s="224"/>
    </row>
    <row r="121" spans="1:6">
      <c r="A121" s="45"/>
      <c r="B121" s="2" t="s">
        <v>28</v>
      </c>
      <c r="C121" s="41">
        <v>6481</v>
      </c>
      <c r="D121" s="41">
        <v>751</v>
      </c>
      <c r="E121" s="60">
        <v>3</v>
      </c>
    </row>
    <row r="122" spans="1:6">
      <c r="A122" s="45"/>
      <c r="B122" s="2" t="s">
        <v>52</v>
      </c>
      <c r="C122" s="41">
        <v>26746</v>
      </c>
      <c r="D122" s="41">
        <v>18201</v>
      </c>
      <c r="E122" s="60">
        <v>2868</v>
      </c>
      <c r="F122" s="224"/>
    </row>
    <row r="123" spans="1:6">
      <c r="A123" s="45"/>
      <c r="B123" s="2" t="s">
        <v>53</v>
      </c>
      <c r="C123" s="41">
        <v>68</v>
      </c>
      <c r="D123" s="41">
        <v>212</v>
      </c>
      <c r="E123" s="60">
        <v>42</v>
      </c>
      <c r="F123" s="224"/>
    </row>
    <row r="124" spans="1:6">
      <c r="A124" s="45"/>
      <c r="B124" s="2" t="s">
        <v>54</v>
      </c>
      <c r="C124" s="41">
        <v>0</v>
      </c>
      <c r="D124" s="41">
        <v>0</v>
      </c>
      <c r="E124" s="60">
        <v>154</v>
      </c>
      <c r="F124" s="224"/>
    </row>
    <row r="125" spans="1:6">
      <c r="A125" s="45"/>
      <c r="B125" s="2" t="s">
        <v>55</v>
      </c>
      <c r="C125" s="41">
        <v>4706</v>
      </c>
      <c r="D125" s="41">
        <v>2856</v>
      </c>
      <c r="E125" s="60">
        <v>133</v>
      </c>
      <c r="F125" s="224"/>
    </row>
    <row r="126" spans="1:6">
      <c r="A126" s="45"/>
      <c r="B126" s="2" t="s">
        <v>56</v>
      </c>
      <c r="C126" s="41">
        <v>0</v>
      </c>
      <c r="D126" s="41">
        <v>0</v>
      </c>
      <c r="E126" s="60">
        <v>115</v>
      </c>
    </row>
    <row r="127" spans="1:6">
      <c r="A127" s="45"/>
      <c r="B127" s="2" t="s">
        <v>51</v>
      </c>
      <c r="C127" s="41">
        <v>6</v>
      </c>
      <c r="D127" s="41">
        <v>2</v>
      </c>
      <c r="E127" s="60">
        <v>206</v>
      </c>
    </row>
    <row r="128" spans="1:6">
      <c r="A128" s="45"/>
      <c r="B128" s="2" t="s">
        <v>299</v>
      </c>
      <c r="C128" s="41">
        <v>1</v>
      </c>
      <c r="D128" s="41">
        <v>1</v>
      </c>
      <c r="E128" s="60">
        <v>9</v>
      </c>
    </row>
    <row r="129" spans="1:6">
      <c r="A129" s="51"/>
      <c r="B129" s="2" t="s">
        <v>182</v>
      </c>
      <c r="C129" s="41">
        <v>35</v>
      </c>
      <c r="D129" s="41">
        <v>74</v>
      </c>
      <c r="E129" s="60">
        <v>93</v>
      </c>
    </row>
    <row r="130" spans="1:6" ht="18" customHeight="1">
      <c r="A130" s="62" t="s">
        <v>21</v>
      </c>
      <c r="B130" s="63"/>
      <c r="C130" s="100"/>
      <c r="D130" s="100"/>
      <c r="E130" s="101"/>
      <c r="F130" s="295"/>
    </row>
    <row r="131" spans="1:6" ht="14.1" customHeight="1">
      <c r="A131" s="109"/>
      <c r="B131" s="3" t="s">
        <v>139</v>
      </c>
      <c r="C131" s="13">
        <v>16240</v>
      </c>
      <c r="D131" s="13">
        <v>4068</v>
      </c>
      <c r="E131" s="46">
        <v>274</v>
      </c>
    </row>
    <row r="132" spans="1:6">
      <c r="A132" s="45"/>
      <c r="B132" s="3" t="s">
        <v>140</v>
      </c>
      <c r="C132" s="13">
        <v>16463</v>
      </c>
      <c r="D132" s="13">
        <v>13172</v>
      </c>
      <c r="E132" s="46">
        <v>1461</v>
      </c>
    </row>
    <row r="133" spans="1:6">
      <c r="A133" s="45"/>
      <c r="B133" s="3" t="s">
        <v>141</v>
      </c>
      <c r="C133" s="13">
        <v>7747</v>
      </c>
      <c r="D133" s="13">
        <v>6201</v>
      </c>
      <c r="E133" s="46">
        <v>54</v>
      </c>
    </row>
    <row r="134" spans="1:6">
      <c r="A134" s="51"/>
      <c r="B134" s="83" t="s">
        <v>96</v>
      </c>
      <c r="C134" s="13">
        <v>1041</v>
      </c>
      <c r="D134" s="13">
        <v>0</v>
      </c>
      <c r="E134" s="46">
        <v>30</v>
      </c>
    </row>
    <row r="135" spans="1:6" ht="18" customHeight="1">
      <c r="A135" s="96" t="s">
        <v>23</v>
      </c>
      <c r="B135" s="27"/>
      <c r="C135" s="28"/>
      <c r="D135" s="28"/>
      <c r="E135" s="97"/>
    </row>
    <row r="136" spans="1:6" ht="12.75" customHeight="1">
      <c r="A136" s="57"/>
      <c r="B136" s="64" t="s">
        <v>154</v>
      </c>
      <c r="C136" s="65">
        <v>0</v>
      </c>
      <c r="D136" s="65">
        <v>0</v>
      </c>
      <c r="E136" s="66">
        <v>37</v>
      </c>
      <c r="F136" s="295"/>
    </row>
    <row r="137" spans="1:6" ht="18" customHeight="1">
      <c r="A137" s="70" t="s">
        <v>71</v>
      </c>
      <c r="B137" s="86"/>
      <c r="C137" s="21">
        <v>0</v>
      </c>
      <c r="D137" s="21">
        <v>0</v>
      </c>
      <c r="E137" s="61">
        <v>876</v>
      </c>
      <c r="F137" s="295"/>
    </row>
    <row r="138" spans="1:6" ht="18" customHeight="1">
      <c r="A138" s="84" t="s">
        <v>20</v>
      </c>
      <c r="B138" s="85"/>
      <c r="C138" s="18"/>
      <c r="D138" s="18"/>
      <c r="E138" s="59"/>
    </row>
    <row r="139" spans="1:6" ht="13.5" thickBot="1">
      <c r="A139" s="51"/>
      <c r="B139" s="102" t="s">
        <v>57</v>
      </c>
      <c r="C139" s="103">
        <v>0</v>
      </c>
      <c r="D139" s="103">
        <v>0</v>
      </c>
      <c r="E139" s="104">
        <v>1302</v>
      </c>
      <c r="F139" s="295"/>
    </row>
    <row r="140" spans="1:6" ht="18.75" customHeight="1" thickBot="1">
      <c r="A140" s="386" t="s">
        <v>66</v>
      </c>
      <c r="B140" s="387"/>
      <c r="C140" s="387"/>
      <c r="D140" s="387"/>
      <c r="E140" s="388"/>
      <c r="F140" s="295"/>
    </row>
    <row r="141" spans="1:6">
      <c r="A141" s="51"/>
      <c r="B141" s="115" t="s">
        <v>265</v>
      </c>
      <c r="C141" s="113">
        <v>0</v>
      </c>
      <c r="D141" s="113">
        <v>0</v>
      </c>
      <c r="E141" s="114">
        <v>62</v>
      </c>
    </row>
    <row r="142" spans="1:6">
      <c r="A142" s="51"/>
      <c r="B142" s="115" t="s">
        <v>266</v>
      </c>
      <c r="C142" s="113">
        <v>0</v>
      </c>
      <c r="D142" s="113">
        <v>0</v>
      </c>
      <c r="E142" s="114">
        <v>39</v>
      </c>
    </row>
    <row r="143" spans="1:6">
      <c r="A143" s="51"/>
      <c r="B143" s="115" t="s">
        <v>195</v>
      </c>
      <c r="C143" s="113">
        <v>0</v>
      </c>
      <c r="D143" s="113">
        <v>0</v>
      </c>
      <c r="E143" s="114">
        <v>30</v>
      </c>
    </row>
    <row r="144" spans="1:6">
      <c r="A144" s="51"/>
      <c r="B144" s="115" t="s">
        <v>153</v>
      </c>
      <c r="C144" s="113">
        <v>0</v>
      </c>
      <c r="D144" s="113">
        <v>0</v>
      </c>
      <c r="E144" s="114">
        <v>122</v>
      </c>
    </row>
    <row r="145" spans="1:5">
      <c r="A145" s="51"/>
      <c r="B145" s="115" t="s">
        <v>43</v>
      </c>
      <c r="C145" s="113">
        <v>0</v>
      </c>
      <c r="D145" s="113">
        <v>0</v>
      </c>
      <c r="E145" s="114">
        <v>34</v>
      </c>
    </row>
    <row r="146" spans="1:5">
      <c r="A146" s="51"/>
      <c r="B146" s="115" t="s">
        <v>45</v>
      </c>
      <c r="C146" s="113">
        <v>29</v>
      </c>
      <c r="D146" s="113">
        <v>0</v>
      </c>
      <c r="E146" s="114">
        <v>44</v>
      </c>
    </row>
    <row r="147" spans="1:5">
      <c r="A147" s="51"/>
      <c r="B147" s="115" t="s">
        <v>42</v>
      </c>
      <c r="C147" s="113">
        <v>0</v>
      </c>
      <c r="D147" s="113">
        <v>0</v>
      </c>
      <c r="E147" s="114">
        <v>34</v>
      </c>
    </row>
    <row r="148" spans="1:5">
      <c r="A148" s="45"/>
      <c r="B148" s="115" t="s">
        <v>81</v>
      </c>
      <c r="C148" s="113">
        <v>0</v>
      </c>
      <c r="D148" s="113">
        <v>0</v>
      </c>
      <c r="E148" s="114">
        <v>22</v>
      </c>
    </row>
    <row r="149" spans="1:5">
      <c r="A149" s="51"/>
      <c r="B149" s="115" t="s">
        <v>267</v>
      </c>
      <c r="C149" s="113">
        <v>0</v>
      </c>
      <c r="D149" s="113">
        <v>0</v>
      </c>
      <c r="E149" s="114">
        <v>60</v>
      </c>
    </row>
    <row r="150" spans="1:5">
      <c r="A150" s="51"/>
      <c r="B150" s="115" t="s">
        <v>268</v>
      </c>
      <c r="C150" s="113">
        <v>0</v>
      </c>
      <c r="D150" s="113">
        <v>0</v>
      </c>
      <c r="E150" s="114">
        <v>78</v>
      </c>
    </row>
    <row r="151" spans="1:5">
      <c r="A151" s="51"/>
      <c r="B151" s="115" t="s">
        <v>64</v>
      </c>
      <c r="C151" s="113">
        <v>0</v>
      </c>
      <c r="D151" s="113">
        <v>0</v>
      </c>
      <c r="E151" s="114">
        <v>81</v>
      </c>
    </row>
    <row r="152" spans="1:5">
      <c r="A152" s="51"/>
      <c r="B152" s="115" t="s">
        <v>159</v>
      </c>
      <c r="C152" s="113">
        <v>0</v>
      </c>
      <c r="D152" s="113">
        <v>0</v>
      </c>
      <c r="E152" s="114">
        <v>9</v>
      </c>
    </row>
    <row r="153" spans="1:5">
      <c r="A153" s="51"/>
      <c r="B153" s="115" t="s">
        <v>269</v>
      </c>
      <c r="C153" s="113">
        <v>0</v>
      </c>
      <c r="D153" s="113">
        <v>0</v>
      </c>
      <c r="E153" s="114">
        <v>25</v>
      </c>
    </row>
    <row r="154" spans="1:5">
      <c r="A154" s="51"/>
      <c r="B154" s="115" t="s">
        <v>162</v>
      </c>
      <c r="C154" s="113">
        <v>0</v>
      </c>
      <c r="D154" s="113">
        <v>0</v>
      </c>
      <c r="E154" s="114">
        <v>103</v>
      </c>
    </row>
    <row r="155" spans="1:5">
      <c r="A155" s="51"/>
      <c r="B155" s="115" t="s">
        <v>160</v>
      </c>
      <c r="C155" s="113">
        <v>0</v>
      </c>
      <c r="D155" s="113">
        <v>0</v>
      </c>
      <c r="E155" s="114">
        <v>26</v>
      </c>
    </row>
    <row r="156" spans="1:5">
      <c r="A156" s="51"/>
      <c r="B156" s="115" t="s">
        <v>270</v>
      </c>
      <c r="C156" s="113">
        <v>0</v>
      </c>
      <c r="D156" s="113">
        <v>0</v>
      </c>
      <c r="E156" s="114">
        <v>10</v>
      </c>
    </row>
    <row r="157" spans="1:5">
      <c r="A157" s="51"/>
      <c r="B157" s="115" t="s">
        <v>69</v>
      </c>
      <c r="C157" s="113">
        <v>0</v>
      </c>
      <c r="D157" s="113">
        <v>0</v>
      </c>
      <c r="E157" s="114">
        <v>10</v>
      </c>
    </row>
    <row r="158" spans="1:5">
      <c r="A158" s="51"/>
      <c r="B158" s="115" t="s">
        <v>191</v>
      </c>
      <c r="C158" s="113">
        <v>0</v>
      </c>
      <c r="D158" s="113">
        <v>0</v>
      </c>
      <c r="E158" s="114">
        <v>9</v>
      </c>
    </row>
    <row r="159" spans="1:5">
      <c r="A159" s="51"/>
      <c r="B159" s="115" t="s">
        <v>192</v>
      </c>
      <c r="C159" s="113">
        <v>0</v>
      </c>
      <c r="D159" s="113">
        <v>0</v>
      </c>
      <c r="E159" s="114">
        <v>342</v>
      </c>
    </row>
    <row r="160" spans="1:5">
      <c r="A160" s="51"/>
      <c r="B160" s="115" t="s">
        <v>271</v>
      </c>
      <c r="C160" s="113">
        <v>0</v>
      </c>
      <c r="D160" s="113">
        <v>0</v>
      </c>
      <c r="E160" s="114">
        <v>5</v>
      </c>
    </row>
    <row r="161" spans="1:9">
      <c r="A161" s="51"/>
      <c r="B161" s="115" t="s">
        <v>75</v>
      </c>
      <c r="C161" s="113">
        <v>0</v>
      </c>
      <c r="D161" s="113">
        <v>0</v>
      </c>
      <c r="E161" s="114">
        <v>30</v>
      </c>
    </row>
    <row r="162" spans="1:9">
      <c r="A162" s="51"/>
      <c r="B162" s="115" t="s">
        <v>76</v>
      </c>
      <c r="C162" s="113">
        <v>0</v>
      </c>
      <c r="D162" s="113">
        <v>0</v>
      </c>
      <c r="E162" s="114">
        <v>96</v>
      </c>
    </row>
    <row r="163" spans="1:9">
      <c r="A163" s="51"/>
      <c r="B163" s="115" t="s">
        <v>289</v>
      </c>
      <c r="C163" s="113">
        <v>0</v>
      </c>
      <c r="D163" s="113">
        <v>0</v>
      </c>
      <c r="E163" s="114">
        <v>6</v>
      </c>
    </row>
    <row r="164" spans="1:9">
      <c r="A164" s="51"/>
      <c r="B164" s="115" t="s">
        <v>100</v>
      </c>
      <c r="C164" s="113">
        <v>0</v>
      </c>
      <c r="D164" s="113">
        <v>0</v>
      </c>
      <c r="E164" s="114">
        <v>22</v>
      </c>
    </row>
    <row r="165" spans="1:9">
      <c r="A165" s="51"/>
      <c r="B165" s="115" t="s">
        <v>101</v>
      </c>
      <c r="C165" s="113">
        <v>0</v>
      </c>
      <c r="D165" s="113">
        <v>0</v>
      </c>
      <c r="E165" s="114">
        <v>33</v>
      </c>
      <c r="H165" s="295"/>
      <c r="I165" s="295"/>
    </row>
    <row r="166" spans="1:9">
      <c r="A166" s="51"/>
      <c r="B166" s="115" t="s">
        <v>30</v>
      </c>
      <c r="C166" s="113">
        <v>0</v>
      </c>
      <c r="D166" s="113">
        <v>0</v>
      </c>
      <c r="E166" s="114">
        <v>87</v>
      </c>
    </row>
    <row r="167" spans="1:9">
      <c r="A167" s="51"/>
      <c r="B167" s="115" t="s">
        <v>31</v>
      </c>
      <c r="C167" s="113">
        <v>0</v>
      </c>
      <c r="D167" s="113">
        <v>0</v>
      </c>
      <c r="E167" s="114">
        <v>269</v>
      </c>
    </row>
    <row r="168" spans="1:9">
      <c r="A168" s="51"/>
      <c r="B168" s="115" t="s">
        <v>37</v>
      </c>
      <c r="C168" s="113">
        <v>0</v>
      </c>
      <c r="D168" s="113">
        <v>0</v>
      </c>
      <c r="E168" s="114">
        <v>21</v>
      </c>
    </row>
    <row r="169" spans="1:9">
      <c r="A169" s="51"/>
      <c r="B169" s="115" t="s">
        <v>65</v>
      </c>
      <c r="C169" s="113">
        <v>0</v>
      </c>
      <c r="D169" s="113">
        <v>0</v>
      </c>
      <c r="E169" s="114">
        <v>34</v>
      </c>
    </row>
    <row r="170" spans="1:9">
      <c r="A170" s="51"/>
      <c r="B170" s="115" t="s">
        <v>32</v>
      </c>
      <c r="C170" s="113">
        <v>0</v>
      </c>
      <c r="D170" s="113">
        <v>0</v>
      </c>
      <c r="E170" s="114">
        <v>54</v>
      </c>
    </row>
    <row r="171" spans="1:9">
      <c r="A171" s="51"/>
      <c r="B171" s="115" t="s">
        <v>122</v>
      </c>
      <c r="C171" s="113">
        <v>0</v>
      </c>
      <c r="D171" s="113">
        <v>0</v>
      </c>
      <c r="E171" s="114">
        <v>13</v>
      </c>
    </row>
    <row r="172" spans="1:9">
      <c r="A172" s="51"/>
      <c r="B172" s="115" t="s">
        <v>116</v>
      </c>
      <c r="C172" s="113">
        <v>160</v>
      </c>
      <c r="D172" s="113">
        <v>0</v>
      </c>
      <c r="E172" s="114">
        <v>126</v>
      </c>
    </row>
    <row r="173" spans="1:9">
      <c r="A173" s="51"/>
      <c r="B173" s="115" t="s">
        <v>165</v>
      </c>
      <c r="C173" s="113">
        <v>0</v>
      </c>
      <c r="D173" s="113">
        <v>0</v>
      </c>
      <c r="E173" s="114">
        <v>73</v>
      </c>
    </row>
    <row r="174" spans="1:9">
      <c r="A174" s="51"/>
      <c r="B174" s="115" t="s">
        <v>123</v>
      </c>
      <c r="C174" s="113">
        <v>0</v>
      </c>
      <c r="D174" s="113">
        <v>0</v>
      </c>
      <c r="E174" s="114">
        <v>81</v>
      </c>
    </row>
    <row r="175" spans="1:9">
      <c r="A175" s="51"/>
      <c r="B175" s="115" t="s">
        <v>186</v>
      </c>
      <c r="C175" s="113">
        <v>0</v>
      </c>
      <c r="D175" s="113">
        <v>0</v>
      </c>
      <c r="E175" s="114">
        <v>118</v>
      </c>
    </row>
    <row r="176" spans="1:9">
      <c r="A176" s="51"/>
      <c r="B176" s="115" t="s">
        <v>124</v>
      </c>
      <c r="C176" s="113">
        <v>0</v>
      </c>
      <c r="D176" s="113">
        <v>0</v>
      </c>
      <c r="E176" s="114">
        <v>21</v>
      </c>
    </row>
    <row r="177" spans="1:5">
      <c r="A177" s="51"/>
      <c r="B177" s="115" t="s">
        <v>125</v>
      </c>
      <c r="C177" s="113">
        <v>0</v>
      </c>
      <c r="D177" s="113">
        <v>0</v>
      </c>
      <c r="E177" s="114">
        <v>298</v>
      </c>
    </row>
    <row r="178" spans="1:5">
      <c r="A178" s="51"/>
      <c r="B178" s="115" t="s">
        <v>47</v>
      </c>
      <c r="C178" s="113">
        <v>0</v>
      </c>
      <c r="D178" s="113">
        <v>0</v>
      </c>
      <c r="E178" s="114">
        <v>156</v>
      </c>
    </row>
    <row r="179" spans="1:5">
      <c r="A179" s="51"/>
      <c r="B179" s="115" t="s">
        <v>126</v>
      </c>
      <c r="C179" s="113">
        <v>0</v>
      </c>
      <c r="D179" s="113">
        <v>0</v>
      </c>
      <c r="E179" s="114">
        <v>84</v>
      </c>
    </row>
    <row r="180" spans="1:5">
      <c r="A180" s="51"/>
      <c r="B180" s="115" t="s">
        <v>111</v>
      </c>
      <c r="C180" s="113">
        <v>0</v>
      </c>
      <c r="D180" s="113">
        <v>0</v>
      </c>
      <c r="E180" s="114">
        <v>241</v>
      </c>
    </row>
    <row r="181" spans="1:5">
      <c r="A181" s="51"/>
      <c r="B181" s="115" t="s">
        <v>34</v>
      </c>
      <c r="C181" s="113">
        <v>0</v>
      </c>
      <c r="D181" s="113">
        <v>0</v>
      </c>
      <c r="E181" s="114">
        <v>42</v>
      </c>
    </row>
    <row r="182" spans="1:5">
      <c r="A182" s="51"/>
      <c r="B182" s="115" t="s">
        <v>283</v>
      </c>
      <c r="C182" s="113">
        <v>0</v>
      </c>
      <c r="D182" s="113">
        <v>0</v>
      </c>
      <c r="E182" s="114">
        <v>7</v>
      </c>
    </row>
    <row r="183" spans="1:5">
      <c r="A183" s="51"/>
      <c r="B183" s="115" t="s">
        <v>166</v>
      </c>
      <c r="C183" s="113">
        <v>0</v>
      </c>
      <c r="D183" s="113">
        <v>0</v>
      </c>
      <c r="E183" s="114">
        <v>95</v>
      </c>
    </row>
    <row r="184" spans="1:5">
      <c r="A184" s="51"/>
      <c r="B184" s="115" t="s">
        <v>272</v>
      </c>
      <c r="C184" s="113">
        <v>0</v>
      </c>
      <c r="D184" s="113">
        <v>0</v>
      </c>
      <c r="E184" s="114">
        <v>26</v>
      </c>
    </row>
    <row r="185" spans="1:5">
      <c r="A185" s="51"/>
      <c r="B185" s="115" t="s">
        <v>167</v>
      </c>
      <c r="C185" s="113">
        <v>0</v>
      </c>
      <c r="D185" s="113">
        <v>0</v>
      </c>
      <c r="E185" s="114">
        <v>30</v>
      </c>
    </row>
    <row r="186" spans="1:5">
      <c r="A186" s="51"/>
      <c r="B186" s="115" t="s">
        <v>35</v>
      </c>
      <c r="C186" s="113">
        <v>0</v>
      </c>
      <c r="D186" s="113">
        <v>0</v>
      </c>
      <c r="E186" s="114">
        <v>109</v>
      </c>
    </row>
    <row r="187" spans="1:5">
      <c r="A187" s="51"/>
      <c r="B187" s="115" t="s">
        <v>130</v>
      </c>
      <c r="C187" s="113">
        <v>0</v>
      </c>
      <c r="D187" s="113">
        <v>0</v>
      </c>
      <c r="E187" s="114">
        <v>165</v>
      </c>
    </row>
    <row r="188" spans="1:5">
      <c r="A188" s="51"/>
      <c r="B188" s="115" t="s">
        <v>273</v>
      </c>
      <c r="C188" s="113">
        <v>0</v>
      </c>
      <c r="D188" s="113">
        <v>0</v>
      </c>
      <c r="E188" s="114">
        <v>10</v>
      </c>
    </row>
    <row r="189" spans="1:5">
      <c r="A189" s="51"/>
      <c r="B189" s="115" t="s">
        <v>131</v>
      </c>
      <c r="C189" s="113">
        <v>0</v>
      </c>
      <c r="D189" s="113">
        <v>0</v>
      </c>
      <c r="E189" s="114">
        <v>144</v>
      </c>
    </row>
    <row r="190" spans="1:5">
      <c r="A190" s="51"/>
      <c r="B190" s="115" t="s">
        <v>132</v>
      </c>
      <c r="C190" s="113">
        <v>0</v>
      </c>
      <c r="D190" s="113">
        <v>0</v>
      </c>
      <c r="E190" s="114">
        <v>187</v>
      </c>
    </row>
    <row r="191" spans="1:5">
      <c r="A191" s="51"/>
      <c r="B191" s="115" t="s">
        <v>120</v>
      </c>
      <c r="C191" s="113">
        <v>7</v>
      </c>
      <c r="D191" s="113">
        <v>0</v>
      </c>
      <c r="E191" s="114">
        <v>22</v>
      </c>
    </row>
    <row r="192" spans="1:5">
      <c r="A192" s="51"/>
      <c r="B192" s="115" t="s">
        <v>133</v>
      </c>
      <c r="C192" s="113">
        <v>0</v>
      </c>
      <c r="D192" s="113">
        <v>0</v>
      </c>
      <c r="E192" s="114">
        <v>7</v>
      </c>
    </row>
    <row r="193" spans="1:5">
      <c r="A193" s="51"/>
      <c r="B193" s="115" t="s">
        <v>274</v>
      </c>
      <c r="C193" s="113">
        <v>0</v>
      </c>
      <c r="D193" s="113">
        <v>0</v>
      </c>
      <c r="E193" s="114">
        <v>24</v>
      </c>
    </row>
    <row r="194" spans="1:5">
      <c r="A194" s="51"/>
      <c r="B194" s="115" t="s">
        <v>144</v>
      </c>
      <c r="C194" s="113">
        <v>0</v>
      </c>
      <c r="D194" s="113">
        <v>0</v>
      </c>
      <c r="E194" s="114">
        <v>12</v>
      </c>
    </row>
    <row r="195" spans="1:5">
      <c r="A195" s="51"/>
      <c r="B195" s="115" t="s">
        <v>146</v>
      </c>
      <c r="C195" s="113">
        <v>0</v>
      </c>
      <c r="D195" s="113">
        <v>0</v>
      </c>
      <c r="E195" s="114">
        <v>97</v>
      </c>
    </row>
    <row r="196" spans="1:5">
      <c r="A196" s="51"/>
      <c r="B196" s="115" t="s">
        <v>147</v>
      </c>
      <c r="C196" s="113">
        <v>0</v>
      </c>
      <c r="D196" s="113">
        <v>0</v>
      </c>
      <c r="E196" s="114">
        <v>11</v>
      </c>
    </row>
    <row r="197" spans="1:5">
      <c r="A197" s="51"/>
      <c r="B197" s="115" t="s">
        <v>148</v>
      </c>
      <c r="C197" s="113">
        <v>0</v>
      </c>
      <c r="D197" s="113">
        <v>0</v>
      </c>
      <c r="E197" s="114">
        <v>23</v>
      </c>
    </row>
    <row r="198" spans="1:5">
      <c r="A198" s="51"/>
      <c r="B198" s="115" t="s">
        <v>275</v>
      </c>
      <c r="C198" s="113">
        <v>0</v>
      </c>
      <c r="D198" s="113">
        <v>0</v>
      </c>
      <c r="E198" s="114">
        <v>54</v>
      </c>
    </row>
    <row r="199" spans="1:5">
      <c r="A199" s="51"/>
      <c r="B199" s="115" t="s">
        <v>277</v>
      </c>
      <c r="C199" s="113">
        <v>0</v>
      </c>
      <c r="D199" s="113">
        <v>0</v>
      </c>
      <c r="E199" s="114">
        <v>22</v>
      </c>
    </row>
    <row r="200" spans="1:5">
      <c r="A200" s="51"/>
      <c r="B200" s="115" t="s">
        <v>278</v>
      </c>
      <c r="C200" s="113">
        <v>0</v>
      </c>
      <c r="D200" s="113">
        <v>0</v>
      </c>
      <c r="E200" s="114">
        <v>23</v>
      </c>
    </row>
    <row r="201" spans="1:5">
      <c r="A201" s="51"/>
      <c r="B201" s="115" t="s">
        <v>26</v>
      </c>
      <c r="C201" s="113">
        <v>0</v>
      </c>
      <c r="D201" s="113">
        <v>0</v>
      </c>
      <c r="E201" s="114">
        <v>556</v>
      </c>
    </row>
    <row r="202" spans="1:5">
      <c r="A202" s="51"/>
      <c r="B202" s="115" t="s">
        <v>158</v>
      </c>
      <c r="C202" s="113">
        <v>0</v>
      </c>
      <c r="D202" s="113">
        <v>0</v>
      </c>
      <c r="E202" s="114">
        <v>78</v>
      </c>
    </row>
    <row r="203" spans="1:5">
      <c r="A203" s="51"/>
      <c r="B203" s="115" t="s">
        <v>27</v>
      </c>
      <c r="C203" s="113">
        <v>0</v>
      </c>
      <c r="D203" s="113">
        <v>0</v>
      </c>
      <c r="E203" s="114">
        <v>14</v>
      </c>
    </row>
    <row r="204" spans="1:5">
      <c r="A204" s="51"/>
      <c r="B204" s="115" t="s">
        <v>89</v>
      </c>
      <c r="C204" s="113">
        <v>0</v>
      </c>
      <c r="D204" s="113">
        <v>0</v>
      </c>
      <c r="E204" s="114">
        <v>15</v>
      </c>
    </row>
    <row r="205" spans="1:5">
      <c r="A205" s="51"/>
      <c r="B205" s="115" t="s">
        <v>103</v>
      </c>
      <c r="C205" s="113">
        <v>14437</v>
      </c>
      <c r="D205" s="113">
        <v>9254</v>
      </c>
      <c r="E205" s="114">
        <v>436</v>
      </c>
    </row>
    <row r="206" spans="1:5">
      <c r="A206" s="51"/>
      <c r="B206" s="115" t="s">
        <v>92</v>
      </c>
      <c r="C206" s="113">
        <v>0</v>
      </c>
      <c r="D206" s="113">
        <v>0</v>
      </c>
      <c r="E206" s="114">
        <v>75</v>
      </c>
    </row>
    <row r="207" spans="1:5">
      <c r="A207" s="51"/>
      <c r="B207" s="115" t="s">
        <v>287</v>
      </c>
      <c r="C207" s="113">
        <v>0</v>
      </c>
      <c r="D207" s="113">
        <v>0</v>
      </c>
      <c r="E207" s="114">
        <v>10</v>
      </c>
    </row>
    <row r="208" spans="1:5">
      <c r="A208" s="51"/>
      <c r="B208" s="115" t="s">
        <v>94</v>
      </c>
      <c r="C208" s="113">
        <v>0</v>
      </c>
      <c r="D208" s="113">
        <v>0</v>
      </c>
      <c r="E208" s="114">
        <v>18</v>
      </c>
    </row>
    <row r="209" spans="1:5">
      <c r="A209" s="51"/>
      <c r="B209" s="115" t="s">
        <v>284</v>
      </c>
      <c r="C209" s="113">
        <v>0</v>
      </c>
      <c r="D209" s="113">
        <v>0</v>
      </c>
      <c r="E209" s="114">
        <v>25</v>
      </c>
    </row>
    <row r="210" spans="1:5">
      <c r="A210" s="51"/>
      <c r="B210" s="115" t="s">
        <v>46</v>
      </c>
      <c r="C210" s="113">
        <v>0</v>
      </c>
      <c r="D210" s="113">
        <v>0</v>
      </c>
      <c r="E210" s="114">
        <v>16</v>
      </c>
    </row>
    <row r="211" spans="1:5">
      <c r="A211" s="51"/>
      <c r="B211" s="115" t="s">
        <v>285</v>
      </c>
      <c r="C211" s="113">
        <v>0</v>
      </c>
      <c r="D211" s="113">
        <v>0</v>
      </c>
      <c r="E211" s="114">
        <v>12</v>
      </c>
    </row>
    <row r="212" spans="1:5">
      <c r="A212" s="51"/>
      <c r="B212" s="115" t="s">
        <v>61</v>
      </c>
      <c r="C212" s="113">
        <v>0</v>
      </c>
      <c r="D212" s="113">
        <v>0</v>
      </c>
      <c r="E212" s="114">
        <v>19</v>
      </c>
    </row>
    <row r="213" spans="1:5">
      <c r="A213" s="45"/>
      <c r="B213" s="115" t="s">
        <v>72</v>
      </c>
      <c r="C213" s="113">
        <v>0</v>
      </c>
      <c r="D213" s="113">
        <v>0</v>
      </c>
      <c r="E213" s="114">
        <v>3</v>
      </c>
    </row>
    <row r="214" spans="1:5">
      <c r="A214" s="45"/>
      <c r="B214" s="115" t="s">
        <v>73</v>
      </c>
      <c r="C214" s="113">
        <v>0</v>
      </c>
      <c r="D214" s="113">
        <v>0</v>
      </c>
      <c r="E214" s="114">
        <v>12</v>
      </c>
    </row>
    <row r="215" spans="1:5">
      <c r="A215" s="45"/>
      <c r="B215" s="115" t="s">
        <v>286</v>
      </c>
      <c r="C215" s="113">
        <v>0</v>
      </c>
      <c r="D215" s="113">
        <v>0</v>
      </c>
      <c r="E215" s="114">
        <v>13</v>
      </c>
    </row>
    <row r="216" spans="1:5">
      <c r="A216" s="45"/>
      <c r="B216" s="115" t="s">
        <v>288</v>
      </c>
      <c r="C216" s="113">
        <v>0</v>
      </c>
      <c r="D216" s="113">
        <v>0</v>
      </c>
      <c r="E216" s="114">
        <v>8</v>
      </c>
    </row>
    <row r="217" spans="1:5">
      <c r="A217" s="57"/>
      <c r="B217" s="115" t="s">
        <v>108</v>
      </c>
      <c r="C217" s="113">
        <v>0</v>
      </c>
      <c r="D217" s="113">
        <v>0</v>
      </c>
      <c r="E217" s="114">
        <v>8</v>
      </c>
    </row>
    <row r="218" spans="1:5">
      <c r="A218" s="45"/>
      <c r="B218" s="115" t="s">
        <v>109</v>
      </c>
      <c r="C218" s="113">
        <v>0</v>
      </c>
      <c r="D218" s="113">
        <v>0</v>
      </c>
      <c r="E218" s="114">
        <v>101</v>
      </c>
    </row>
    <row r="219" spans="1:5">
      <c r="A219" s="45"/>
      <c r="B219" s="115" t="s">
        <v>151</v>
      </c>
      <c r="C219" s="113">
        <v>0</v>
      </c>
      <c r="D219" s="113">
        <v>0</v>
      </c>
      <c r="E219" s="114">
        <v>16</v>
      </c>
    </row>
    <row r="220" spans="1:5">
      <c r="A220" s="45"/>
      <c r="B220" s="115" t="s">
        <v>279</v>
      </c>
      <c r="C220" s="113">
        <v>0</v>
      </c>
      <c r="D220" s="113">
        <v>0</v>
      </c>
      <c r="E220" s="114">
        <v>52</v>
      </c>
    </row>
    <row r="221" spans="1:5">
      <c r="A221" s="45"/>
      <c r="B221" s="115" t="s">
        <v>164</v>
      </c>
      <c r="C221" s="113">
        <v>0</v>
      </c>
      <c r="D221" s="113">
        <v>0</v>
      </c>
      <c r="E221" s="114">
        <v>76</v>
      </c>
    </row>
    <row r="222" spans="1:5">
      <c r="A222" s="45"/>
      <c r="B222" s="115" t="s">
        <v>280</v>
      </c>
      <c r="C222" s="113">
        <v>0</v>
      </c>
      <c r="D222" s="113">
        <v>0</v>
      </c>
      <c r="E222" s="114">
        <v>14</v>
      </c>
    </row>
    <row r="223" spans="1:5">
      <c r="A223" s="45"/>
      <c r="B223" s="115" t="s">
        <v>77</v>
      </c>
      <c r="C223" s="113">
        <v>0</v>
      </c>
      <c r="D223" s="113">
        <v>0</v>
      </c>
      <c r="E223" s="114">
        <v>216</v>
      </c>
    </row>
    <row r="224" spans="1:5">
      <c r="A224" s="45"/>
      <c r="B224" s="115" t="s">
        <v>58</v>
      </c>
      <c r="C224" s="113">
        <v>0</v>
      </c>
      <c r="D224" s="113">
        <v>0</v>
      </c>
      <c r="E224" s="114">
        <v>15</v>
      </c>
    </row>
    <row r="225" spans="1:5">
      <c r="A225" s="45"/>
      <c r="B225" s="115" t="s">
        <v>70</v>
      </c>
      <c r="C225" s="113">
        <v>0</v>
      </c>
      <c r="D225" s="113">
        <v>0</v>
      </c>
      <c r="E225" s="114">
        <v>10</v>
      </c>
    </row>
    <row r="226" spans="1:5">
      <c r="A226" s="45"/>
      <c r="B226" s="115" t="s">
        <v>59</v>
      </c>
      <c r="C226" s="113">
        <v>0</v>
      </c>
      <c r="D226" s="113">
        <v>0</v>
      </c>
      <c r="E226" s="114">
        <v>8</v>
      </c>
    </row>
    <row r="227" spans="1:5">
      <c r="A227" s="45"/>
      <c r="B227" s="115" t="s">
        <v>276</v>
      </c>
      <c r="C227" s="113">
        <v>0</v>
      </c>
      <c r="D227" s="113">
        <v>0</v>
      </c>
      <c r="E227" s="114">
        <v>55</v>
      </c>
    </row>
    <row r="228" spans="1:5">
      <c r="A228" s="45"/>
      <c r="B228" s="115" t="s">
        <v>88</v>
      </c>
      <c r="C228" s="113">
        <v>0</v>
      </c>
      <c r="D228" s="113">
        <v>0</v>
      </c>
      <c r="E228" s="114">
        <v>270</v>
      </c>
    </row>
    <row r="229" spans="1:5">
      <c r="A229" s="45"/>
      <c r="B229" s="115" t="s">
        <v>173</v>
      </c>
      <c r="C229" s="113">
        <v>0</v>
      </c>
      <c r="D229" s="113">
        <v>0</v>
      </c>
      <c r="E229" s="114">
        <v>29</v>
      </c>
    </row>
    <row r="230" spans="1:5">
      <c r="A230" s="45"/>
      <c r="B230" s="115" t="s">
        <v>78</v>
      </c>
      <c r="C230" s="113">
        <v>0</v>
      </c>
      <c r="D230" s="113">
        <v>0</v>
      </c>
      <c r="E230" s="114">
        <v>6</v>
      </c>
    </row>
    <row r="231" spans="1:5">
      <c r="A231" s="45"/>
      <c r="B231" s="115" t="s">
        <v>179</v>
      </c>
      <c r="C231" s="113">
        <v>0</v>
      </c>
      <c r="D231" s="113">
        <v>0</v>
      </c>
      <c r="E231" s="114">
        <v>11</v>
      </c>
    </row>
    <row r="232" spans="1:5">
      <c r="A232" s="45"/>
      <c r="B232" s="115" t="s">
        <v>79</v>
      </c>
      <c r="C232" s="113">
        <v>0</v>
      </c>
      <c r="D232" s="113">
        <v>0</v>
      </c>
      <c r="E232" s="114">
        <v>5</v>
      </c>
    </row>
    <row r="233" spans="1:5">
      <c r="A233" s="45"/>
      <c r="B233" s="115" t="s">
        <v>38</v>
      </c>
      <c r="C233" s="113">
        <v>0</v>
      </c>
      <c r="D233" s="113">
        <v>0</v>
      </c>
      <c r="E233" s="114">
        <v>27</v>
      </c>
    </row>
    <row r="234" spans="1:5">
      <c r="A234" s="45"/>
      <c r="B234" s="115" t="s">
        <v>39</v>
      </c>
      <c r="C234" s="113">
        <v>0</v>
      </c>
      <c r="D234" s="113">
        <v>0</v>
      </c>
      <c r="E234" s="114">
        <v>177</v>
      </c>
    </row>
    <row r="235" spans="1:5">
      <c r="A235" s="45"/>
      <c r="B235" s="115" t="s">
        <v>180</v>
      </c>
      <c r="C235" s="113">
        <v>0</v>
      </c>
      <c r="D235" s="113">
        <v>0</v>
      </c>
      <c r="E235" s="114">
        <v>53</v>
      </c>
    </row>
    <row r="236" spans="1:5">
      <c r="A236" s="45"/>
      <c r="B236" s="115" t="s">
        <v>281</v>
      </c>
      <c r="C236" s="113">
        <v>0</v>
      </c>
      <c r="D236" s="113">
        <v>0</v>
      </c>
      <c r="E236" s="114">
        <v>20</v>
      </c>
    </row>
    <row r="237" spans="1:5" ht="13.5" thickBot="1">
      <c r="A237" s="45"/>
      <c r="B237" s="115" t="s">
        <v>282</v>
      </c>
      <c r="C237" s="113">
        <v>0</v>
      </c>
      <c r="D237" s="113">
        <v>0</v>
      </c>
      <c r="E237" s="114">
        <v>19</v>
      </c>
    </row>
    <row r="238" spans="1:5" ht="18.75" customHeight="1" thickBot="1">
      <c r="A238" s="9" t="s">
        <v>41</v>
      </c>
      <c r="B238" s="22"/>
      <c r="C238" s="20">
        <f>SUM(C5:C237)</f>
        <v>2684252</v>
      </c>
      <c r="D238" s="20">
        <f>SUM(D5:D237)</f>
        <v>1765671</v>
      </c>
      <c r="E238" s="110">
        <f>SUM(E5:E237)</f>
        <v>115821</v>
      </c>
    </row>
  </sheetData>
  <mergeCells count="5">
    <mergeCell ref="A140:E140"/>
    <mergeCell ref="A3:E3"/>
    <mergeCell ref="A1:E1"/>
    <mergeCell ref="A114:E114"/>
    <mergeCell ref="A105:E105"/>
  </mergeCells>
  <phoneticPr fontId="6"/>
  <pageMargins left="0.75" right="0.75" top="1" bottom="1" header="0.5" footer="0.5"/>
  <pageSetup scale="64"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dimension ref="A1:E222"/>
  <sheetViews>
    <sheetView zoomScaleNormal="100" zoomScaleSheetLayoutView="100" workbookViewId="0">
      <selection sqref="A1:D1"/>
    </sheetView>
  </sheetViews>
  <sheetFormatPr defaultColWidth="11.42578125" defaultRowHeight="12.75"/>
  <cols>
    <col min="1" max="1" width="75.7109375" customWidth="1"/>
    <col min="2" max="4" width="14.7109375" customWidth="1"/>
  </cols>
  <sheetData>
    <row r="1" spans="1:5" ht="26.25" customHeight="1" thickBot="1">
      <c r="A1" s="389" t="s">
        <v>214</v>
      </c>
      <c r="B1" s="390"/>
      <c r="C1" s="390"/>
      <c r="D1" s="391"/>
      <c r="E1" s="5"/>
    </row>
    <row r="2" spans="1:5" ht="20.25" customHeight="1" thickBot="1">
      <c r="A2" s="6" t="s">
        <v>15</v>
      </c>
      <c r="B2" s="12" t="s">
        <v>156</v>
      </c>
      <c r="C2" s="71" t="s">
        <v>157</v>
      </c>
      <c r="D2" s="76" t="s">
        <v>40</v>
      </c>
      <c r="E2" s="5"/>
    </row>
    <row r="3" spans="1:5">
      <c r="A3" s="7" t="s">
        <v>198</v>
      </c>
      <c r="B3" s="13">
        <v>335139</v>
      </c>
      <c r="C3" s="17">
        <v>42655</v>
      </c>
      <c r="D3" s="49">
        <v>3029</v>
      </c>
      <c r="E3" s="5"/>
    </row>
    <row r="4" spans="1:5">
      <c r="A4" s="7" t="s">
        <v>199</v>
      </c>
      <c r="B4" s="13">
        <v>74289</v>
      </c>
      <c r="C4" s="17">
        <v>12621</v>
      </c>
      <c r="D4" s="49">
        <v>369</v>
      </c>
      <c r="E4" s="5"/>
    </row>
    <row r="5" spans="1:5">
      <c r="A5" s="7" t="s">
        <v>200</v>
      </c>
      <c r="B5" s="13">
        <v>433188</v>
      </c>
      <c r="C5" s="17">
        <v>685281</v>
      </c>
      <c r="D5" s="49">
        <v>14409</v>
      </c>
      <c r="E5" s="5"/>
    </row>
    <row r="6" spans="1:5">
      <c r="A6" s="7" t="s">
        <v>295</v>
      </c>
      <c r="B6" s="13">
        <v>0</v>
      </c>
      <c r="C6" s="17">
        <v>0</v>
      </c>
      <c r="D6" s="49">
        <v>18</v>
      </c>
      <c r="E6" s="5"/>
    </row>
    <row r="7" spans="1:5">
      <c r="A7" s="7" t="s">
        <v>201</v>
      </c>
      <c r="B7" s="13">
        <v>13239</v>
      </c>
      <c r="C7" s="17">
        <v>8655</v>
      </c>
      <c r="D7" s="49">
        <v>333</v>
      </c>
      <c r="E7" s="5"/>
    </row>
    <row r="8" spans="1:5">
      <c r="A8" s="7" t="s">
        <v>202</v>
      </c>
      <c r="B8" s="13">
        <v>11592</v>
      </c>
      <c r="C8" s="17">
        <v>0</v>
      </c>
      <c r="D8" s="49">
        <v>178</v>
      </c>
      <c r="E8" s="5"/>
    </row>
    <row r="9" spans="1:5">
      <c r="A9" s="7" t="s">
        <v>265</v>
      </c>
      <c r="B9" s="13">
        <v>0</v>
      </c>
      <c r="C9" s="17">
        <v>0</v>
      </c>
      <c r="D9" s="49">
        <v>62</v>
      </c>
      <c r="E9" s="5"/>
    </row>
    <row r="10" spans="1:5">
      <c r="A10" s="7" t="s">
        <v>203</v>
      </c>
      <c r="B10" s="13">
        <v>26874</v>
      </c>
      <c r="C10" s="17">
        <v>38418</v>
      </c>
      <c r="D10" s="49">
        <v>549</v>
      </c>
      <c r="E10" s="5"/>
    </row>
    <row r="11" spans="1:5">
      <c r="A11" s="7" t="s">
        <v>266</v>
      </c>
      <c r="B11" s="13">
        <v>0</v>
      </c>
      <c r="C11" s="17">
        <v>0</v>
      </c>
      <c r="D11" s="49">
        <v>39</v>
      </c>
      <c r="E11" s="5"/>
    </row>
    <row r="12" spans="1:5">
      <c r="A12" s="7" t="s">
        <v>194</v>
      </c>
      <c r="B12" s="13">
        <v>0</v>
      </c>
      <c r="C12" s="17">
        <v>0</v>
      </c>
      <c r="D12" s="49">
        <v>1634</v>
      </c>
      <c r="E12" s="5"/>
    </row>
    <row r="13" spans="1:5">
      <c r="A13" s="7" t="s">
        <v>204</v>
      </c>
      <c r="B13" s="13">
        <v>16311</v>
      </c>
      <c r="C13" s="17">
        <v>3077</v>
      </c>
      <c r="D13" s="49">
        <v>132</v>
      </c>
      <c r="E13" s="5"/>
    </row>
    <row r="14" spans="1:5">
      <c r="A14" s="7" t="s">
        <v>195</v>
      </c>
      <c r="B14" s="13">
        <v>0</v>
      </c>
      <c r="C14" s="17">
        <v>0</v>
      </c>
      <c r="D14" s="49">
        <v>30</v>
      </c>
      <c r="E14" s="5"/>
    </row>
    <row r="15" spans="1:5">
      <c r="A15" s="7" t="s">
        <v>196</v>
      </c>
      <c r="B15" s="13">
        <v>0</v>
      </c>
      <c r="C15" s="17">
        <v>0</v>
      </c>
      <c r="D15" s="49">
        <v>74</v>
      </c>
      <c r="E15" s="5"/>
    </row>
    <row r="16" spans="1:5">
      <c r="A16" s="7" t="s">
        <v>152</v>
      </c>
      <c r="B16" s="13">
        <v>660</v>
      </c>
      <c r="C16" s="17">
        <v>0</v>
      </c>
      <c r="D16" s="49">
        <v>383</v>
      </c>
      <c r="E16" s="5"/>
    </row>
    <row r="17" spans="1:5">
      <c r="A17" s="7" t="s">
        <v>153</v>
      </c>
      <c r="B17" s="13">
        <v>0</v>
      </c>
      <c r="C17" s="17">
        <v>0</v>
      </c>
      <c r="D17" s="49">
        <v>122</v>
      </c>
      <c r="E17" s="5"/>
    </row>
    <row r="18" spans="1:5">
      <c r="A18" s="7" t="s">
        <v>43</v>
      </c>
      <c r="B18" s="13">
        <v>0</v>
      </c>
      <c r="C18" s="17">
        <v>0</v>
      </c>
      <c r="D18" s="49">
        <v>34</v>
      </c>
      <c r="E18" s="5"/>
    </row>
    <row r="19" spans="1:5">
      <c r="A19" s="7" t="s">
        <v>44</v>
      </c>
      <c r="B19" s="13">
        <v>2521</v>
      </c>
      <c r="C19" s="17">
        <v>2513</v>
      </c>
      <c r="D19" s="49">
        <v>1697</v>
      </c>
      <c r="E19" s="5"/>
    </row>
    <row r="20" spans="1:5">
      <c r="A20" s="7" t="s">
        <v>45</v>
      </c>
      <c r="B20" s="13">
        <v>29</v>
      </c>
      <c r="C20" s="17">
        <v>0</v>
      </c>
      <c r="D20" s="49">
        <v>44</v>
      </c>
      <c r="E20" s="5"/>
    </row>
    <row r="21" spans="1:5">
      <c r="A21" s="7" t="s">
        <v>42</v>
      </c>
      <c r="B21" s="13">
        <v>0</v>
      </c>
      <c r="C21" s="17">
        <v>0</v>
      </c>
      <c r="D21" s="49">
        <v>34</v>
      </c>
      <c r="E21" s="5"/>
    </row>
    <row r="22" spans="1:5">
      <c r="A22" s="7" t="s">
        <v>81</v>
      </c>
      <c r="B22" s="13">
        <v>0</v>
      </c>
      <c r="C22" s="17">
        <v>0</v>
      </c>
      <c r="D22" s="49">
        <v>22</v>
      </c>
      <c r="E22" s="5"/>
    </row>
    <row r="23" spans="1:5">
      <c r="A23" s="7" t="s">
        <v>267</v>
      </c>
      <c r="B23" s="13">
        <v>0</v>
      </c>
      <c r="C23" s="17">
        <v>0</v>
      </c>
      <c r="D23" s="49">
        <v>60</v>
      </c>
      <c r="E23" s="5"/>
    </row>
    <row r="24" spans="1:5">
      <c r="A24" s="7" t="s">
        <v>135</v>
      </c>
      <c r="B24" s="13">
        <v>18425</v>
      </c>
      <c r="C24" s="17">
        <v>17733</v>
      </c>
      <c r="D24" s="49">
        <v>571</v>
      </c>
      <c r="E24" s="5"/>
    </row>
    <row r="25" spans="1:5">
      <c r="A25" s="7" t="s">
        <v>136</v>
      </c>
      <c r="B25" s="13">
        <v>5133</v>
      </c>
      <c r="C25" s="17">
        <v>0</v>
      </c>
      <c r="D25" s="49">
        <v>503</v>
      </c>
      <c r="E25" s="5"/>
    </row>
    <row r="26" spans="1:5">
      <c r="A26" s="7" t="s">
        <v>293</v>
      </c>
      <c r="B26" s="13">
        <v>15</v>
      </c>
      <c r="C26" s="17">
        <v>0</v>
      </c>
      <c r="D26" s="49">
        <v>0</v>
      </c>
      <c r="E26" s="5"/>
    </row>
    <row r="27" spans="1:5">
      <c r="A27" s="7" t="s">
        <v>154</v>
      </c>
      <c r="B27" s="13">
        <v>0</v>
      </c>
      <c r="C27" s="17">
        <v>0</v>
      </c>
      <c r="D27" s="49">
        <v>37</v>
      </c>
      <c r="E27" s="5"/>
    </row>
    <row r="28" spans="1:5">
      <c r="A28" s="7" t="s">
        <v>137</v>
      </c>
      <c r="B28" s="13">
        <v>3247</v>
      </c>
      <c r="C28" s="17">
        <v>2112</v>
      </c>
      <c r="D28" s="49">
        <v>183</v>
      </c>
      <c r="E28" s="5"/>
    </row>
    <row r="29" spans="1:5">
      <c r="A29" s="7" t="s">
        <v>63</v>
      </c>
      <c r="B29" s="13">
        <v>223</v>
      </c>
      <c r="C29" s="17">
        <v>963</v>
      </c>
      <c r="D29" s="49">
        <v>136</v>
      </c>
      <c r="E29" s="5"/>
    </row>
    <row r="30" spans="1:5">
      <c r="A30" s="7" t="s">
        <v>138</v>
      </c>
      <c r="B30" s="13">
        <v>43602</v>
      </c>
      <c r="C30" s="17">
        <v>69895</v>
      </c>
      <c r="D30" s="49">
        <v>738</v>
      </c>
      <c r="E30" s="5"/>
    </row>
    <row r="31" spans="1:5">
      <c r="A31" s="7" t="s">
        <v>0</v>
      </c>
      <c r="B31" s="13">
        <v>0</v>
      </c>
      <c r="C31" s="17">
        <v>0</v>
      </c>
      <c r="D31" s="49">
        <v>350</v>
      </c>
      <c r="E31" s="5"/>
    </row>
    <row r="32" spans="1:5">
      <c r="A32" s="7" t="s">
        <v>298</v>
      </c>
      <c r="B32" s="13">
        <v>0</v>
      </c>
      <c r="C32" s="17">
        <v>0</v>
      </c>
      <c r="D32" s="49">
        <v>2</v>
      </c>
      <c r="E32" s="5"/>
    </row>
    <row r="33" spans="1:5">
      <c r="A33" s="7" t="s">
        <v>189</v>
      </c>
      <c r="B33" s="13">
        <v>103981</v>
      </c>
      <c r="C33" s="17">
        <v>12922</v>
      </c>
      <c r="D33" s="49">
        <v>1681</v>
      </c>
      <c r="E33" s="5"/>
    </row>
    <row r="34" spans="1:5">
      <c r="A34" s="7" t="s">
        <v>268</v>
      </c>
      <c r="B34" s="13">
        <v>0</v>
      </c>
      <c r="C34" s="17">
        <v>0</v>
      </c>
      <c r="D34" s="49">
        <v>78</v>
      </c>
      <c r="E34" s="5"/>
    </row>
    <row r="35" spans="1:5">
      <c r="A35" s="7" t="s">
        <v>64</v>
      </c>
      <c r="B35" s="13">
        <v>0</v>
      </c>
      <c r="C35" s="17">
        <v>0</v>
      </c>
      <c r="D35" s="49">
        <v>81</v>
      </c>
      <c r="E35" s="5"/>
    </row>
    <row r="36" spans="1:5">
      <c r="A36" s="7" t="s">
        <v>159</v>
      </c>
      <c r="B36" s="13">
        <v>0</v>
      </c>
      <c r="C36" s="17">
        <v>0</v>
      </c>
      <c r="D36" s="49">
        <v>9</v>
      </c>
      <c r="E36" s="5"/>
    </row>
    <row r="37" spans="1:5">
      <c r="A37" s="7" t="s">
        <v>269</v>
      </c>
      <c r="B37" s="13">
        <v>0</v>
      </c>
      <c r="C37" s="17">
        <v>0</v>
      </c>
      <c r="D37" s="49">
        <v>25</v>
      </c>
      <c r="E37" s="5"/>
    </row>
    <row r="38" spans="1:5">
      <c r="A38" s="7" t="s">
        <v>139</v>
      </c>
      <c r="B38" s="13">
        <v>16240</v>
      </c>
      <c r="C38" s="17">
        <v>4068</v>
      </c>
      <c r="D38" s="49">
        <v>274</v>
      </c>
      <c r="E38" s="5"/>
    </row>
    <row r="39" spans="1:5">
      <c r="A39" s="7" t="s">
        <v>140</v>
      </c>
      <c r="B39" s="13">
        <v>16463</v>
      </c>
      <c r="C39" s="17">
        <v>13172</v>
      </c>
      <c r="D39" s="49">
        <v>1461</v>
      </c>
      <c r="E39" s="5"/>
    </row>
    <row r="40" spans="1:5">
      <c r="A40" s="7" t="s">
        <v>141</v>
      </c>
      <c r="B40" s="13">
        <v>7747</v>
      </c>
      <c r="C40" s="17">
        <v>6201</v>
      </c>
      <c r="D40" s="49">
        <v>54</v>
      </c>
      <c r="E40" s="5"/>
    </row>
    <row r="41" spans="1:5">
      <c r="A41" s="7" t="s">
        <v>162</v>
      </c>
      <c r="B41" s="13">
        <v>0</v>
      </c>
      <c r="C41" s="17">
        <v>0</v>
      </c>
      <c r="D41" s="49">
        <v>103</v>
      </c>
      <c r="E41" s="5"/>
    </row>
    <row r="42" spans="1:5">
      <c r="A42" s="7" t="s">
        <v>160</v>
      </c>
      <c r="B42" s="13">
        <v>0</v>
      </c>
      <c r="C42" s="17">
        <v>0</v>
      </c>
      <c r="D42" s="49">
        <v>26</v>
      </c>
      <c r="E42" s="5"/>
    </row>
    <row r="43" spans="1:5">
      <c r="A43" s="7" t="s">
        <v>142</v>
      </c>
      <c r="B43" s="13">
        <v>12</v>
      </c>
      <c r="C43" s="17">
        <v>0</v>
      </c>
      <c r="D43" s="49">
        <v>15</v>
      </c>
      <c r="E43" s="5"/>
    </row>
    <row r="44" spans="1:5">
      <c r="A44" s="7" t="s">
        <v>161</v>
      </c>
      <c r="B44" s="13">
        <v>0</v>
      </c>
      <c r="C44" s="17">
        <v>0</v>
      </c>
      <c r="D44" s="49">
        <v>136</v>
      </c>
      <c r="E44" s="5"/>
    </row>
    <row r="45" spans="1:5">
      <c r="A45" s="7" t="s">
        <v>270</v>
      </c>
      <c r="B45" s="13">
        <v>0</v>
      </c>
      <c r="C45" s="17">
        <v>0</v>
      </c>
      <c r="D45" s="49">
        <v>10</v>
      </c>
      <c r="E45" s="5"/>
    </row>
    <row r="46" spans="1:5">
      <c r="A46" s="7" t="s">
        <v>292</v>
      </c>
      <c r="B46" s="13">
        <v>76</v>
      </c>
      <c r="C46" s="17">
        <v>14</v>
      </c>
      <c r="D46" s="49">
        <v>0</v>
      </c>
      <c r="E46" s="5"/>
    </row>
    <row r="47" spans="1:5">
      <c r="A47" s="7" t="s">
        <v>69</v>
      </c>
      <c r="B47" s="13">
        <v>0</v>
      </c>
      <c r="C47" s="17">
        <v>0</v>
      </c>
      <c r="D47" s="49">
        <v>10</v>
      </c>
      <c r="E47" s="5"/>
    </row>
    <row r="48" spans="1:5">
      <c r="A48" s="7" t="s">
        <v>143</v>
      </c>
      <c r="B48" s="13">
        <v>2883</v>
      </c>
      <c r="C48" s="17">
        <v>1229</v>
      </c>
      <c r="D48" s="49">
        <v>61</v>
      </c>
      <c r="E48" s="5"/>
    </row>
    <row r="49" spans="1:5">
      <c r="A49" s="7" t="s">
        <v>208</v>
      </c>
      <c r="B49" s="13">
        <v>2283</v>
      </c>
      <c r="C49" s="17">
        <v>0</v>
      </c>
      <c r="D49" s="49">
        <v>99</v>
      </c>
      <c r="E49" s="5"/>
    </row>
    <row r="50" spans="1:5">
      <c r="A50" s="7" t="s">
        <v>209</v>
      </c>
      <c r="B50" s="13">
        <v>16957</v>
      </c>
      <c r="C50" s="17">
        <v>5934</v>
      </c>
      <c r="D50" s="49">
        <v>287</v>
      </c>
      <c r="E50" s="5"/>
    </row>
    <row r="51" spans="1:5">
      <c r="A51" s="7" t="s">
        <v>210</v>
      </c>
      <c r="B51" s="13">
        <v>26152</v>
      </c>
      <c r="C51" s="17">
        <v>57313</v>
      </c>
      <c r="D51" s="49">
        <v>674</v>
      </c>
      <c r="E51" s="5"/>
    </row>
    <row r="52" spans="1:5">
      <c r="A52" s="7" t="s">
        <v>71</v>
      </c>
      <c r="B52" s="13">
        <v>0</v>
      </c>
      <c r="C52" s="17">
        <v>0</v>
      </c>
      <c r="D52" s="49">
        <v>876</v>
      </c>
      <c r="E52" s="5"/>
    </row>
    <row r="53" spans="1:5">
      <c r="A53" s="7" t="s">
        <v>191</v>
      </c>
      <c r="B53" s="13">
        <v>0</v>
      </c>
      <c r="C53" s="17">
        <v>0</v>
      </c>
      <c r="D53" s="49">
        <v>9</v>
      </c>
      <c r="E53" s="5"/>
    </row>
    <row r="54" spans="1:5">
      <c r="A54" s="7" t="s">
        <v>192</v>
      </c>
      <c r="B54" s="13">
        <v>0</v>
      </c>
      <c r="C54" s="17">
        <v>0</v>
      </c>
      <c r="D54" s="49">
        <v>342</v>
      </c>
      <c r="E54" s="5"/>
    </row>
    <row r="55" spans="1:5">
      <c r="A55" s="7" t="s">
        <v>211</v>
      </c>
      <c r="B55" s="13">
        <v>6975</v>
      </c>
      <c r="C55" s="17">
        <v>8</v>
      </c>
      <c r="D55" s="49"/>
      <c r="E55" s="5"/>
    </row>
    <row r="56" spans="1:5">
      <c r="A56" s="7" t="s">
        <v>212</v>
      </c>
      <c r="B56" s="13">
        <v>0</v>
      </c>
      <c r="C56" s="17">
        <v>0</v>
      </c>
      <c r="D56" s="49">
        <v>882</v>
      </c>
      <c r="E56" s="5"/>
    </row>
    <row r="57" spans="1:5">
      <c r="A57" s="7" t="s">
        <v>163</v>
      </c>
      <c r="B57" s="13">
        <v>0</v>
      </c>
      <c r="C57" s="17">
        <v>0</v>
      </c>
      <c r="D57" s="49">
        <v>6846</v>
      </c>
      <c r="E57" s="5"/>
    </row>
    <row r="58" spans="1:5">
      <c r="A58" s="7" t="s">
        <v>193</v>
      </c>
      <c r="B58" s="13">
        <v>0</v>
      </c>
      <c r="C58" s="17">
        <v>0</v>
      </c>
      <c r="D58" s="49">
        <v>182</v>
      </c>
      <c r="E58" s="5"/>
    </row>
    <row r="59" spans="1:5">
      <c r="A59" s="7" t="s">
        <v>294</v>
      </c>
      <c r="B59" s="13">
        <v>0</v>
      </c>
      <c r="C59" s="17">
        <v>0</v>
      </c>
      <c r="D59" s="49">
        <v>19</v>
      </c>
      <c r="E59" s="5"/>
    </row>
    <row r="60" spans="1:5">
      <c r="A60" s="7" t="s">
        <v>290</v>
      </c>
      <c r="B60" s="13">
        <v>1507</v>
      </c>
      <c r="C60" s="17">
        <v>0</v>
      </c>
      <c r="D60" s="49">
        <v>13</v>
      </c>
      <c r="E60" s="5"/>
    </row>
    <row r="61" spans="1:5">
      <c r="A61" s="7" t="s">
        <v>213</v>
      </c>
      <c r="B61" s="13">
        <v>6</v>
      </c>
      <c r="C61" s="17">
        <v>10</v>
      </c>
      <c r="D61" s="49">
        <v>28</v>
      </c>
      <c r="E61" s="5"/>
    </row>
    <row r="62" spans="1:5">
      <c r="A62" s="7" t="s">
        <v>28</v>
      </c>
      <c r="B62" s="13">
        <v>6481</v>
      </c>
      <c r="C62" s="17">
        <v>751</v>
      </c>
      <c r="D62" s="49">
        <v>3</v>
      </c>
      <c r="E62" s="5"/>
    </row>
    <row r="63" spans="1:5">
      <c r="A63" s="7" t="s">
        <v>52</v>
      </c>
      <c r="B63" s="13">
        <v>26746</v>
      </c>
      <c r="C63" s="17">
        <v>18201</v>
      </c>
      <c r="D63" s="49">
        <v>2868</v>
      </c>
      <c r="E63" s="5"/>
    </row>
    <row r="64" spans="1:5">
      <c r="A64" s="7" t="s">
        <v>53</v>
      </c>
      <c r="B64" s="13">
        <v>68</v>
      </c>
      <c r="C64" s="17">
        <v>212</v>
      </c>
      <c r="D64" s="49">
        <v>42</v>
      </c>
      <c r="E64" s="5"/>
    </row>
    <row r="65" spans="1:5">
      <c r="A65" s="7" t="s">
        <v>54</v>
      </c>
      <c r="B65" s="13">
        <v>0</v>
      </c>
      <c r="C65" s="17">
        <v>0</v>
      </c>
      <c r="D65" s="49">
        <v>154</v>
      </c>
      <c r="E65" s="5"/>
    </row>
    <row r="66" spans="1:5">
      <c r="A66" s="7" t="s">
        <v>55</v>
      </c>
      <c r="B66" s="13">
        <v>4706</v>
      </c>
      <c r="C66" s="17">
        <v>2856</v>
      </c>
      <c r="D66" s="49">
        <v>133</v>
      </c>
      <c r="E66" s="5"/>
    </row>
    <row r="67" spans="1:5">
      <c r="A67" s="7" t="s">
        <v>56</v>
      </c>
      <c r="B67" s="13">
        <v>0</v>
      </c>
      <c r="C67" s="17">
        <v>0</v>
      </c>
      <c r="D67" s="49">
        <v>115</v>
      </c>
      <c r="E67" s="5"/>
    </row>
    <row r="68" spans="1:5">
      <c r="A68" s="7" t="s">
        <v>112</v>
      </c>
      <c r="B68" s="13">
        <v>5132</v>
      </c>
      <c r="C68" s="17">
        <v>3138</v>
      </c>
      <c r="D68" s="49">
        <v>57</v>
      </c>
      <c r="E68" s="5"/>
    </row>
    <row r="69" spans="1:5">
      <c r="A69" s="7" t="s">
        <v>297</v>
      </c>
      <c r="B69" s="13">
        <v>0</v>
      </c>
      <c r="C69" s="17">
        <v>0</v>
      </c>
      <c r="D69" s="49">
        <v>1</v>
      </c>
      <c r="E69" s="5"/>
    </row>
    <row r="70" spans="1:5">
      <c r="A70" s="7" t="s">
        <v>113</v>
      </c>
      <c r="B70" s="13">
        <v>17351</v>
      </c>
      <c r="C70" s="17">
        <v>7709</v>
      </c>
      <c r="D70" s="49">
        <v>183</v>
      </c>
      <c r="E70" s="5"/>
    </row>
    <row r="71" spans="1:5">
      <c r="A71" s="7" t="s">
        <v>114</v>
      </c>
      <c r="B71" s="13">
        <v>34429</v>
      </c>
      <c r="C71" s="17">
        <v>57</v>
      </c>
      <c r="D71" s="49">
        <v>640</v>
      </c>
      <c r="E71" s="5"/>
    </row>
    <row r="72" spans="1:5">
      <c r="A72" s="7" t="s">
        <v>174</v>
      </c>
      <c r="B72" s="13">
        <v>28</v>
      </c>
      <c r="C72" s="17">
        <v>0</v>
      </c>
      <c r="D72" s="49">
        <v>0</v>
      </c>
      <c r="E72" s="5"/>
    </row>
    <row r="73" spans="1:5">
      <c r="A73" s="7" t="s">
        <v>271</v>
      </c>
      <c r="B73" s="13">
        <v>0</v>
      </c>
      <c r="C73" s="17">
        <v>0</v>
      </c>
      <c r="D73" s="49">
        <v>5</v>
      </c>
      <c r="E73" s="5"/>
    </row>
    <row r="74" spans="1:5">
      <c r="A74" s="7" t="s">
        <v>75</v>
      </c>
      <c r="B74" s="13">
        <v>0</v>
      </c>
      <c r="C74" s="17">
        <v>0</v>
      </c>
      <c r="D74" s="49">
        <v>30</v>
      </c>
      <c r="E74" s="5"/>
    </row>
    <row r="75" spans="1:5">
      <c r="A75" s="7" t="s">
        <v>115</v>
      </c>
      <c r="B75" s="13">
        <v>3771</v>
      </c>
      <c r="C75" s="17">
        <v>189</v>
      </c>
      <c r="D75" s="49">
        <v>10</v>
      </c>
      <c r="E75" s="5"/>
    </row>
    <row r="76" spans="1:5">
      <c r="A76" s="7" t="s">
        <v>9</v>
      </c>
      <c r="B76" s="13">
        <v>3412</v>
      </c>
      <c r="C76" s="17">
        <v>9</v>
      </c>
      <c r="D76" s="49">
        <v>40</v>
      </c>
      <c r="E76" s="5"/>
    </row>
    <row r="77" spans="1:5">
      <c r="A77" s="7" t="s">
        <v>76</v>
      </c>
      <c r="B77" s="13">
        <v>0</v>
      </c>
      <c r="C77" s="17">
        <v>0</v>
      </c>
      <c r="D77" s="49">
        <v>96</v>
      </c>
      <c r="E77" s="5"/>
    </row>
    <row r="78" spans="1:5">
      <c r="A78" s="7" t="s">
        <v>289</v>
      </c>
      <c r="B78" s="13">
        <v>0</v>
      </c>
      <c r="C78" s="17">
        <v>0</v>
      </c>
      <c r="D78" s="49">
        <v>6</v>
      </c>
      <c r="E78" s="5"/>
    </row>
    <row r="79" spans="1:5">
      <c r="A79" s="7" t="s">
        <v>62</v>
      </c>
      <c r="B79" s="13">
        <v>2343</v>
      </c>
      <c r="C79" s="17">
        <v>13</v>
      </c>
      <c r="D79" s="49">
        <v>71</v>
      </c>
      <c r="E79" s="5"/>
    </row>
    <row r="80" spans="1:5">
      <c r="A80" s="7" t="s">
        <v>100</v>
      </c>
      <c r="B80" s="13">
        <v>0</v>
      </c>
      <c r="C80" s="17">
        <v>0</v>
      </c>
      <c r="D80" s="49">
        <v>22</v>
      </c>
      <c r="E80" s="5"/>
    </row>
    <row r="81" spans="1:5">
      <c r="A81" s="7" t="s">
        <v>101</v>
      </c>
      <c r="B81" s="13">
        <v>0</v>
      </c>
      <c r="C81" s="17">
        <v>0</v>
      </c>
      <c r="D81" s="49">
        <v>33</v>
      </c>
      <c r="E81" s="5"/>
    </row>
    <row r="82" spans="1:5">
      <c r="A82" s="7" t="s">
        <v>30</v>
      </c>
      <c r="B82" s="13">
        <v>0</v>
      </c>
      <c r="C82" s="17">
        <v>0</v>
      </c>
      <c r="D82" s="49">
        <v>87</v>
      </c>
      <c r="E82" s="5"/>
    </row>
    <row r="83" spans="1:5">
      <c r="A83" s="7" t="s">
        <v>31</v>
      </c>
      <c r="B83" s="13">
        <v>0</v>
      </c>
      <c r="C83" s="17">
        <v>0</v>
      </c>
      <c r="D83" s="49">
        <v>269</v>
      </c>
      <c r="E83" s="5"/>
    </row>
    <row r="84" spans="1:5">
      <c r="A84" s="7" t="s">
        <v>37</v>
      </c>
      <c r="B84" s="13">
        <v>0</v>
      </c>
      <c r="C84" s="17">
        <v>0</v>
      </c>
      <c r="D84" s="49">
        <v>21</v>
      </c>
      <c r="E84" s="5"/>
    </row>
    <row r="85" spans="1:5">
      <c r="A85" s="7" t="s">
        <v>65</v>
      </c>
      <c r="B85" s="13">
        <v>0</v>
      </c>
      <c r="C85" s="17">
        <v>0</v>
      </c>
      <c r="D85" s="49">
        <v>34</v>
      </c>
      <c r="E85" s="5"/>
    </row>
    <row r="86" spans="1:5">
      <c r="A86" s="7" t="s">
        <v>32</v>
      </c>
      <c r="B86" s="13">
        <v>0</v>
      </c>
      <c r="C86" s="17">
        <v>0</v>
      </c>
      <c r="D86" s="49">
        <v>54</v>
      </c>
      <c r="E86" s="5"/>
    </row>
    <row r="87" spans="1:5">
      <c r="A87" s="7" t="s">
        <v>122</v>
      </c>
      <c r="B87" s="13">
        <v>0</v>
      </c>
      <c r="C87" s="17">
        <v>0</v>
      </c>
      <c r="D87" s="49">
        <v>13</v>
      </c>
      <c r="E87" s="5"/>
    </row>
    <row r="88" spans="1:5">
      <c r="A88" s="7" t="s">
        <v>116</v>
      </c>
      <c r="B88" s="13">
        <v>160</v>
      </c>
      <c r="C88" s="17">
        <v>0</v>
      </c>
      <c r="D88" s="49">
        <v>126</v>
      </c>
      <c r="E88" s="5"/>
    </row>
    <row r="89" spans="1:5">
      <c r="A89" s="7" t="s">
        <v>165</v>
      </c>
      <c r="B89" s="13">
        <v>0</v>
      </c>
      <c r="C89" s="17">
        <v>0</v>
      </c>
      <c r="D89" s="49">
        <v>73</v>
      </c>
      <c r="E89" s="5"/>
    </row>
    <row r="90" spans="1:5">
      <c r="A90" s="7" t="s">
        <v>123</v>
      </c>
      <c r="B90" s="13">
        <v>0</v>
      </c>
      <c r="C90" s="17">
        <v>0</v>
      </c>
      <c r="D90" s="49">
        <v>81</v>
      </c>
      <c r="E90" s="5"/>
    </row>
    <row r="91" spans="1:5">
      <c r="A91" s="7" t="s">
        <v>186</v>
      </c>
      <c r="B91" s="13">
        <v>0</v>
      </c>
      <c r="C91" s="17">
        <v>0</v>
      </c>
      <c r="D91" s="49">
        <v>118</v>
      </c>
      <c r="E91" s="5"/>
    </row>
    <row r="92" spans="1:5">
      <c r="A92" s="7" t="s">
        <v>124</v>
      </c>
      <c r="B92" s="13">
        <v>0</v>
      </c>
      <c r="C92" s="17">
        <v>0</v>
      </c>
      <c r="D92" s="49">
        <v>21</v>
      </c>
      <c r="E92" s="5"/>
    </row>
    <row r="93" spans="1:5">
      <c r="A93" s="7" t="s">
        <v>125</v>
      </c>
      <c r="B93" s="13">
        <v>0</v>
      </c>
      <c r="C93" s="17">
        <v>0</v>
      </c>
      <c r="D93" s="49">
        <v>298</v>
      </c>
      <c r="E93" s="5"/>
    </row>
    <row r="94" spans="1:5">
      <c r="A94" s="7" t="s">
        <v>47</v>
      </c>
      <c r="B94" s="13">
        <v>0</v>
      </c>
      <c r="C94" s="17">
        <v>0</v>
      </c>
      <c r="D94" s="49">
        <v>156</v>
      </c>
      <c r="E94" s="5"/>
    </row>
    <row r="95" spans="1:5">
      <c r="A95" s="7" t="s">
        <v>126</v>
      </c>
      <c r="B95" s="13">
        <v>0</v>
      </c>
      <c r="C95" s="17">
        <v>0</v>
      </c>
      <c r="D95" s="49">
        <v>84</v>
      </c>
      <c r="E95" s="5"/>
    </row>
    <row r="96" spans="1:5">
      <c r="A96" s="7" t="s">
        <v>111</v>
      </c>
      <c r="B96" s="13">
        <v>0</v>
      </c>
      <c r="C96" s="17">
        <v>0</v>
      </c>
      <c r="D96" s="49">
        <v>241</v>
      </c>
      <c r="E96" s="5"/>
    </row>
    <row r="97" spans="1:5">
      <c r="A97" s="7" t="s">
        <v>34</v>
      </c>
      <c r="B97" s="13">
        <v>0</v>
      </c>
      <c r="C97" s="17">
        <v>0</v>
      </c>
      <c r="D97" s="49">
        <v>42</v>
      </c>
      <c r="E97" s="5"/>
    </row>
    <row r="98" spans="1:5">
      <c r="A98" s="7" t="s">
        <v>283</v>
      </c>
      <c r="B98" s="13">
        <v>0</v>
      </c>
      <c r="C98" s="17">
        <v>0</v>
      </c>
      <c r="D98" s="49">
        <v>7</v>
      </c>
      <c r="E98" s="5"/>
    </row>
    <row r="99" spans="1:5">
      <c r="A99" s="7" t="s">
        <v>166</v>
      </c>
      <c r="B99" s="13">
        <v>0</v>
      </c>
      <c r="C99" s="17">
        <v>0</v>
      </c>
      <c r="D99" s="49">
        <v>95</v>
      </c>
      <c r="E99" s="5"/>
    </row>
    <row r="100" spans="1:5">
      <c r="A100" s="7" t="s">
        <v>272</v>
      </c>
      <c r="B100" s="13">
        <v>0</v>
      </c>
      <c r="C100" s="17">
        <v>0</v>
      </c>
      <c r="D100" s="49">
        <v>26</v>
      </c>
      <c r="E100" s="5"/>
    </row>
    <row r="101" spans="1:5">
      <c r="A101" s="7" t="s">
        <v>167</v>
      </c>
      <c r="B101" s="13">
        <v>0</v>
      </c>
      <c r="C101" s="17">
        <v>0</v>
      </c>
      <c r="D101" s="49">
        <v>30</v>
      </c>
      <c r="E101" s="5"/>
    </row>
    <row r="102" spans="1:5">
      <c r="A102" s="7" t="s">
        <v>35</v>
      </c>
      <c r="B102" s="13">
        <v>0</v>
      </c>
      <c r="C102" s="17">
        <v>0</v>
      </c>
      <c r="D102" s="49">
        <v>109</v>
      </c>
      <c r="E102" s="5"/>
    </row>
    <row r="103" spans="1:5">
      <c r="A103" s="7" t="s">
        <v>36</v>
      </c>
      <c r="B103" s="13">
        <v>0</v>
      </c>
      <c r="C103" s="17">
        <v>0</v>
      </c>
      <c r="D103" s="49">
        <v>9</v>
      </c>
      <c r="E103" s="5"/>
    </row>
    <row r="104" spans="1:5">
      <c r="A104" s="7" t="s">
        <v>130</v>
      </c>
      <c r="B104" s="13">
        <v>0</v>
      </c>
      <c r="C104" s="17">
        <v>0</v>
      </c>
      <c r="D104" s="49">
        <v>165</v>
      </c>
      <c r="E104" s="5"/>
    </row>
    <row r="105" spans="1:5">
      <c r="A105" s="7" t="s">
        <v>273</v>
      </c>
      <c r="B105" s="13">
        <v>0</v>
      </c>
      <c r="C105" s="17">
        <v>0</v>
      </c>
      <c r="D105" s="49">
        <v>10</v>
      </c>
      <c r="E105" s="5"/>
    </row>
    <row r="106" spans="1:5">
      <c r="A106" s="7" t="s">
        <v>131</v>
      </c>
      <c r="B106" s="13">
        <v>0</v>
      </c>
      <c r="C106" s="17">
        <v>0</v>
      </c>
      <c r="D106" s="49">
        <v>144</v>
      </c>
      <c r="E106" s="5"/>
    </row>
    <row r="107" spans="1:5">
      <c r="A107" s="7" t="s">
        <v>132</v>
      </c>
      <c r="B107" s="13">
        <v>0</v>
      </c>
      <c r="C107" s="17">
        <v>0</v>
      </c>
      <c r="D107" s="49">
        <v>187</v>
      </c>
      <c r="E107" s="5"/>
    </row>
    <row r="108" spans="1:5">
      <c r="A108" s="7" t="s">
        <v>117</v>
      </c>
      <c r="B108" s="13">
        <v>0</v>
      </c>
      <c r="C108" s="17">
        <v>0</v>
      </c>
      <c r="D108" s="49">
        <v>0</v>
      </c>
      <c r="E108" s="5"/>
    </row>
    <row r="109" spans="1:5">
      <c r="A109" s="7" t="s">
        <v>168</v>
      </c>
      <c r="B109" s="13">
        <v>1711</v>
      </c>
      <c r="C109" s="17">
        <v>8</v>
      </c>
      <c r="D109" s="49">
        <v>61</v>
      </c>
      <c r="E109" s="5"/>
    </row>
    <row r="110" spans="1:5">
      <c r="A110" s="7" t="s">
        <v>118</v>
      </c>
      <c r="B110" s="13">
        <v>9136</v>
      </c>
      <c r="C110" s="17">
        <v>492</v>
      </c>
      <c r="D110" s="49">
        <v>0</v>
      </c>
      <c r="E110" s="5"/>
    </row>
    <row r="111" spans="1:5">
      <c r="A111" s="7" t="s">
        <v>119</v>
      </c>
      <c r="B111" s="13">
        <v>47963</v>
      </c>
      <c r="C111" s="17">
        <v>52452</v>
      </c>
      <c r="D111" s="49">
        <v>1065</v>
      </c>
      <c r="E111" s="5"/>
    </row>
    <row r="112" spans="1:5">
      <c r="A112" s="7" t="s">
        <v>120</v>
      </c>
      <c r="B112" s="13">
        <v>7</v>
      </c>
      <c r="C112" s="17">
        <v>0</v>
      </c>
      <c r="D112" s="49">
        <v>22</v>
      </c>
      <c r="E112" s="5"/>
    </row>
    <row r="113" spans="1:5">
      <c r="A113" s="7" t="s">
        <v>133</v>
      </c>
      <c r="B113" s="13">
        <v>0</v>
      </c>
      <c r="C113" s="17">
        <v>0</v>
      </c>
      <c r="D113" s="49">
        <v>7</v>
      </c>
      <c r="E113" s="5"/>
    </row>
    <row r="114" spans="1:5">
      <c r="A114" s="7" t="s">
        <v>121</v>
      </c>
      <c r="B114" s="13">
        <v>30118</v>
      </c>
      <c r="C114" s="17">
        <v>42163</v>
      </c>
      <c r="D114" s="49">
        <v>415</v>
      </c>
      <c r="E114" s="5"/>
    </row>
    <row r="115" spans="1:5">
      <c r="A115" s="7" t="s">
        <v>11</v>
      </c>
      <c r="B115" s="13">
        <v>88655</v>
      </c>
      <c r="C115" s="17">
        <v>3213</v>
      </c>
      <c r="D115" s="49">
        <v>579</v>
      </c>
      <c r="E115" s="5"/>
    </row>
    <row r="116" spans="1:5" ht="12.75" customHeight="1">
      <c r="A116" s="7" t="s">
        <v>25</v>
      </c>
      <c r="B116" s="13">
        <v>15784</v>
      </c>
      <c r="C116" s="17">
        <v>6807</v>
      </c>
      <c r="D116" s="49">
        <v>79</v>
      </c>
      <c r="E116" s="5"/>
    </row>
    <row r="117" spans="1:5">
      <c r="A117" s="7" t="s">
        <v>29</v>
      </c>
      <c r="B117" s="13">
        <v>2282</v>
      </c>
      <c r="C117" s="17">
        <v>3</v>
      </c>
      <c r="D117" s="49">
        <v>57</v>
      </c>
      <c r="E117" s="5"/>
    </row>
    <row r="118" spans="1:5">
      <c r="A118" s="7" t="s">
        <v>50</v>
      </c>
      <c r="B118" s="13">
        <v>0</v>
      </c>
      <c r="C118" s="17">
        <v>0</v>
      </c>
      <c r="D118" s="49">
        <v>10</v>
      </c>
      <c r="E118" s="5"/>
    </row>
    <row r="119" spans="1:5">
      <c r="A119" s="7" t="s">
        <v>49</v>
      </c>
      <c r="B119" s="13">
        <v>0</v>
      </c>
      <c r="C119" s="17">
        <v>0</v>
      </c>
      <c r="D119" s="49">
        <v>13</v>
      </c>
      <c r="E119" s="5"/>
    </row>
    <row r="120" spans="1:5">
      <c r="A120" s="7" t="s">
        <v>197</v>
      </c>
      <c r="B120" s="13">
        <v>2299</v>
      </c>
      <c r="C120" s="17">
        <v>0</v>
      </c>
      <c r="D120" s="49">
        <v>22</v>
      </c>
      <c r="E120" s="5"/>
    </row>
    <row r="121" spans="1:5">
      <c r="A121" s="7" t="s">
        <v>274</v>
      </c>
      <c r="B121" s="13">
        <v>0</v>
      </c>
      <c r="C121" s="17">
        <v>0</v>
      </c>
      <c r="D121" s="49">
        <v>24</v>
      </c>
      <c r="E121" s="5"/>
    </row>
    <row r="122" spans="1:5">
      <c r="A122" s="7" t="s">
        <v>10</v>
      </c>
      <c r="B122" s="13">
        <v>12132</v>
      </c>
      <c r="C122" s="17">
        <v>5589</v>
      </c>
      <c r="D122" s="49">
        <v>92</v>
      </c>
      <c r="E122" s="5"/>
    </row>
    <row r="123" spans="1:5">
      <c r="A123" s="7" t="s">
        <v>4</v>
      </c>
      <c r="B123" s="13">
        <v>2073</v>
      </c>
      <c r="C123" s="17">
        <v>1</v>
      </c>
      <c r="D123" s="49">
        <v>48</v>
      </c>
      <c r="E123" s="5"/>
    </row>
    <row r="124" spans="1:5">
      <c r="A124" s="7" t="s">
        <v>144</v>
      </c>
      <c r="B124" s="13">
        <v>0</v>
      </c>
      <c r="C124" s="17">
        <v>0</v>
      </c>
      <c r="D124" s="49">
        <v>12</v>
      </c>
      <c r="E124" s="5"/>
    </row>
    <row r="125" spans="1:5">
      <c r="A125" s="7" t="s">
        <v>145</v>
      </c>
      <c r="B125" s="13">
        <v>0</v>
      </c>
      <c r="C125" s="17">
        <v>0</v>
      </c>
      <c r="D125" s="49">
        <v>363</v>
      </c>
      <c r="E125" s="5"/>
    </row>
    <row r="126" spans="1:5">
      <c r="A126" s="7" t="s">
        <v>146</v>
      </c>
      <c r="B126" s="13">
        <v>0</v>
      </c>
      <c r="C126" s="17">
        <v>0</v>
      </c>
      <c r="D126" s="49">
        <v>97</v>
      </c>
      <c r="E126" s="5"/>
    </row>
    <row r="127" spans="1:5">
      <c r="A127" s="7" t="s">
        <v>147</v>
      </c>
      <c r="B127" s="13">
        <v>0</v>
      </c>
      <c r="C127" s="17">
        <v>0</v>
      </c>
      <c r="D127" s="49">
        <v>11</v>
      </c>
      <c r="E127" s="5"/>
    </row>
    <row r="128" spans="1:5">
      <c r="A128" s="7" t="s">
        <v>148</v>
      </c>
      <c r="B128" s="13">
        <v>0</v>
      </c>
      <c r="C128" s="17">
        <v>0</v>
      </c>
      <c r="D128" s="49">
        <v>23</v>
      </c>
      <c r="E128" s="5"/>
    </row>
    <row r="129" spans="1:5">
      <c r="A129" s="7" t="s">
        <v>82</v>
      </c>
      <c r="B129" s="13">
        <v>24492</v>
      </c>
      <c r="C129" s="17">
        <v>25739</v>
      </c>
      <c r="D129" s="49">
        <v>530</v>
      </c>
      <c r="E129" s="5"/>
    </row>
    <row r="130" spans="1:5">
      <c r="A130" s="7" t="s">
        <v>83</v>
      </c>
      <c r="B130" s="13">
        <v>18772</v>
      </c>
      <c r="C130" s="17">
        <v>26114</v>
      </c>
      <c r="D130" s="49">
        <v>6587</v>
      </c>
      <c r="E130" s="5"/>
    </row>
    <row r="131" spans="1:5">
      <c r="A131" s="7" t="s">
        <v>12</v>
      </c>
      <c r="B131" s="13">
        <v>2723</v>
      </c>
      <c r="C131" s="17">
        <v>14</v>
      </c>
      <c r="D131" s="49">
        <v>132</v>
      </c>
      <c r="E131" s="5"/>
    </row>
    <row r="132" spans="1:5">
      <c r="A132" s="7" t="s">
        <v>149</v>
      </c>
      <c r="B132" s="13">
        <v>0</v>
      </c>
      <c r="C132" s="17">
        <v>0</v>
      </c>
      <c r="D132" s="49">
        <v>2012</v>
      </c>
      <c r="E132" s="5"/>
    </row>
    <row r="133" spans="1:5">
      <c r="A133" s="7" t="s">
        <v>84</v>
      </c>
      <c r="B133" s="13">
        <v>74355</v>
      </c>
      <c r="C133" s="17">
        <v>135189</v>
      </c>
      <c r="D133" s="49">
        <v>3218</v>
      </c>
      <c r="E133" s="5"/>
    </row>
    <row r="134" spans="1:5">
      <c r="A134" s="7" t="s">
        <v>150</v>
      </c>
      <c r="B134" s="13">
        <v>0</v>
      </c>
      <c r="C134" s="17">
        <v>0</v>
      </c>
      <c r="D134" s="49">
        <v>804</v>
      </c>
      <c r="E134" s="5"/>
    </row>
    <row r="135" spans="1:5">
      <c r="A135" s="7" t="s">
        <v>57</v>
      </c>
      <c r="B135" s="13">
        <v>0</v>
      </c>
      <c r="C135" s="17">
        <v>0</v>
      </c>
      <c r="D135" s="49">
        <v>1302</v>
      </c>
      <c r="E135" s="5"/>
    </row>
    <row r="136" spans="1:5">
      <c r="A136" s="7" t="s">
        <v>275</v>
      </c>
      <c r="B136" s="13">
        <v>0</v>
      </c>
      <c r="C136" s="17">
        <v>0</v>
      </c>
      <c r="D136" s="49">
        <v>54</v>
      </c>
      <c r="E136" s="5"/>
    </row>
    <row r="137" spans="1:5">
      <c r="A137" s="7" t="s">
        <v>85</v>
      </c>
      <c r="B137" s="13">
        <v>15459</v>
      </c>
      <c r="C137" s="17">
        <v>15947</v>
      </c>
      <c r="D137" s="49">
        <v>88</v>
      </c>
      <c r="E137" s="5"/>
    </row>
    <row r="138" spans="1:5">
      <c r="A138" s="7" t="s">
        <v>86</v>
      </c>
      <c r="B138" s="13">
        <v>22192</v>
      </c>
      <c r="C138" s="17">
        <v>34951</v>
      </c>
      <c r="D138" s="49">
        <v>1306</v>
      </c>
      <c r="E138" s="5"/>
    </row>
    <row r="139" spans="1:5">
      <c r="A139" s="7" t="s">
        <v>277</v>
      </c>
      <c r="B139" s="13">
        <v>0</v>
      </c>
      <c r="C139" s="17">
        <v>0</v>
      </c>
      <c r="D139" s="49">
        <v>22</v>
      </c>
      <c r="E139" s="5"/>
    </row>
    <row r="140" spans="1:5">
      <c r="A140" s="7" t="s">
        <v>278</v>
      </c>
      <c r="B140" s="13">
        <v>0</v>
      </c>
      <c r="C140" s="17">
        <v>0</v>
      </c>
      <c r="D140" s="49">
        <v>23</v>
      </c>
      <c r="E140" s="5"/>
    </row>
    <row r="141" spans="1:5">
      <c r="A141" s="7" t="s">
        <v>87</v>
      </c>
      <c r="B141" s="13">
        <v>12473</v>
      </c>
      <c r="C141" s="17">
        <v>14874</v>
      </c>
      <c r="D141" s="49">
        <v>21</v>
      </c>
      <c r="E141" s="5"/>
    </row>
    <row r="142" spans="1:5">
      <c r="A142" s="7" t="s">
        <v>205</v>
      </c>
      <c r="B142" s="13">
        <v>75352</v>
      </c>
      <c r="C142" s="17">
        <v>14</v>
      </c>
      <c r="D142" s="49">
        <v>665</v>
      </c>
      <c r="E142" s="5"/>
    </row>
    <row r="143" spans="1:5">
      <c r="A143" s="7" t="s">
        <v>206</v>
      </c>
      <c r="B143" s="13">
        <v>241</v>
      </c>
      <c r="C143" s="17">
        <v>0</v>
      </c>
      <c r="D143" s="49">
        <v>258</v>
      </c>
      <c r="E143" s="5"/>
    </row>
    <row r="144" spans="1:5">
      <c r="A144" s="7" t="s">
        <v>26</v>
      </c>
      <c r="B144" s="13">
        <v>0</v>
      </c>
      <c r="C144" s="17">
        <v>0</v>
      </c>
      <c r="D144" s="49">
        <v>556</v>
      </c>
      <c r="E144" s="5"/>
    </row>
    <row r="145" spans="1:5">
      <c r="A145" s="7" t="s">
        <v>51</v>
      </c>
      <c r="B145" s="13">
        <v>6</v>
      </c>
      <c r="C145" s="17">
        <v>2</v>
      </c>
      <c r="D145" s="49">
        <v>206</v>
      </c>
      <c r="E145" s="5"/>
    </row>
    <row r="146" spans="1:5">
      <c r="A146" s="7" t="s">
        <v>207</v>
      </c>
      <c r="B146" s="13">
        <v>7878</v>
      </c>
      <c r="C146" s="17">
        <v>795</v>
      </c>
      <c r="D146" s="49">
        <v>34</v>
      </c>
      <c r="E146" s="5"/>
    </row>
    <row r="147" spans="1:5">
      <c r="A147" s="7" t="s">
        <v>291</v>
      </c>
      <c r="B147" s="13">
        <v>2354</v>
      </c>
      <c r="C147" s="17">
        <v>0</v>
      </c>
      <c r="D147" s="49">
        <v>0</v>
      </c>
      <c r="E147" s="5"/>
    </row>
    <row r="148" spans="1:5">
      <c r="A148" s="7" t="s">
        <v>102</v>
      </c>
      <c r="B148" s="13">
        <v>0</v>
      </c>
      <c r="C148" s="17">
        <v>0</v>
      </c>
      <c r="D148" s="49">
        <v>0</v>
      </c>
      <c r="E148" s="5"/>
    </row>
    <row r="149" spans="1:5">
      <c r="A149" s="7" t="s">
        <v>158</v>
      </c>
      <c r="B149" s="13">
        <v>0</v>
      </c>
      <c r="C149" s="17">
        <v>0</v>
      </c>
      <c r="D149" s="49">
        <v>78</v>
      </c>
      <c r="E149" s="5"/>
    </row>
    <row r="150" spans="1:5">
      <c r="A150" s="7" t="s">
        <v>27</v>
      </c>
      <c r="B150" s="13">
        <v>0</v>
      </c>
      <c r="C150" s="17">
        <v>0</v>
      </c>
      <c r="D150" s="49">
        <v>14</v>
      </c>
      <c r="E150" s="5"/>
    </row>
    <row r="151" spans="1:5">
      <c r="A151" s="7" t="s">
        <v>89</v>
      </c>
      <c r="B151" s="13">
        <v>0</v>
      </c>
      <c r="C151" s="17">
        <v>0</v>
      </c>
      <c r="D151" s="49">
        <v>15</v>
      </c>
      <c r="E151" s="5"/>
    </row>
    <row r="152" spans="1:5">
      <c r="A152" s="7" t="s">
        <v>90</v>
      </c>
      <c r="B152" s="13">
        <v>0</v>
      </c>
      <c r="C152" s="17">
        <v>0</v>
      </c>
      <c r="D152" s="49">
        <v>5518</v>
      </c>
      <c r="E152" s="5"/>
    </row>
    <row r="153" spans="1:5">
      <c r="A153" s="7" t="s">
        <v>103</v>
      </c>
      <c r="B153" s="13">
        <v>14437</v>
      </c>
      <c r="C153" s="17">
        <v>9254</v>
      </c>
      <c r="D153" s="49">
        <v>436</v>
      </c>
      <c r="E153" s="5"/>
    </row>
    <row r="154" spans="1:5">
      <c r="A154" s="7" t="s">
        <v>91</v>
      </c>
      <c r="B154" s="13">
        <v>0</v>
      </c>
      <c r="C154" s="17">
        <v>0</v>
      </c>
      <c r="D154" s="49">
        <v>73</v>
      </c>
      <c r="E154" s="5"/>
    </row>
    <row r="155" spans="1:5">
      <c r="A155" s="7" t="s">
        <v>104</v>
      </c>
      <c r="B155" s="13">
        <v>23057</v>
      </c>
      <c r="C155" s="17">
        <v>30106</v>
      </c>
      <c r="D155" s="49">
        <v>407</v>
      </c>
      <c r="E155" s="5"/>
    </row>
    <row r="156" spans="1:5">
      <c r="A156" s="7" t="s">
        <v>92</v>
      </c>
      <c r="B156" s="13">
        <v>0</v>
      </c>
      <c r="C156" s="17">
        <v>0</v>
      </c>
      <c r="D156" s="49">
        <v>75</v>
      </c>
      <c r="E156" s="5"/>
    </row>
    <row r="157" spans="1:5">
      <c r="A157" s="7" t="s">
        <v>105</v>
      </c>
      <c r="B157" s="13">
        <v>12310</v>
      </c>
      <c r="C157" s="17">
        <v>10973</v>
      </c>
      <c r="D157" s="49">
        <v>353</v>
      </c>
      <c r="E157" s="5"/>
    </row>
    <row r="158" spans="1:5">
      <c r="A158" s="7" t="s">
        <v>106</v>
      </c>
      <c r="B158" s="13">
        <v>144</v>
      </c>
      <c r="C158" s="17">
        <v>89</v>
      </c>
      <c r="D158" s="49">
        <v>51</v>
      </c>
      <c r="E158" s="5"/>
    </row>
    <row r="159" spans="1:5">
      <c r="A159" s="7" t="s">
        <v>287</v>
      </c>
      <c r="B159" s="13">
        <v>0</v>
      </c>
      <c r="C159" s="17">
        <v>0</v>
      </c>
      <c r="D159" s="49">
        <v>10</v>
      </c>
      <c r="E159" s="5"/>
    </row>
    <row r="160" spans="1:5">
      <c r="A160" s="7" t="s">
        <v>169</v>
      </c>
      <c r="B160" s="13"/>
      <c r="C160" s="17"/>
      <c r="D160" s="49">
        <v>317</v>
      </c>
      <c r="E160" s="5"/>
    </row>
    <row r="161" spans="1:5">
      <c r="A161" s="7" t="s">
        <v>93</v>
      </c>
      <c r="B161" s="13">
        <v>0</v>
      </c>
      <c r="C161" s="17">
        <v>0</v>
      </c>
      <c r="D161" s="49">
        <v>456</v>
      </c>
      <c r="E161" s="5"/>
    </row>
    <row r="162" spans="1:5">
      <c r="A162" s="7" t="s">
        <v>94</v>
      </c>
      <c r="B162" s="13">
        <v>0</v>
      </c>
      <c r="C162" s="17">
        <v>0</v>
      </c>
      <c r="D162" s="49">
        <v>18</v>
      </c>
      <c r="E162" s="5"/>
    </row>
    <row r="163" spans="1:5">
      <c r="A163" s="7" t="s">
        <v>107</v>
      </c>
      <c r="B163" s="13">
        <v>71</v>
      </c>
      <c r="C163" s="17">
        <v>0</v>
      </c>
      <c r="D163" s="49">
        <v>58</v>
      </c>
      <c r="E163" s="5"/>
    </row>
    <row r="164" spans="1:5">
      <c r="A164" s="7" t="s">
        <v>284</v>
      </c>
      <c r="B164" s="13">
        <v>0</v>
      </c>
      <c r="C164" s="17">
        <v>0</v>
      </c>
      <c r="D164" s="49">
        <v>25</v>
      </c>
      <c r="E164" s="5"/>
    </row>
    <row r="165" spans="1:5">
      <c r="A165" s="7" t="s">
        <v>46</v>
      </c>
      <c r="B165" s="13">
        <v>0</v>
      </c>
      <c r="C165" s="17">
        <v>0</v>
      </c>
      <c r="D165" s="49">
        <v>16</v>
      </c>
      <c r="E165" s="5"/>
    </row>
    <row r="166" spans="1:5">
      <c r="A166" s="7" t="s">
        <v>299</v>
      </c>
      <c r="B166" s="13">
        <v>1</v>
      </c>
      <c r="C166" s="17">
        <v>1</v>
      </c>
      <c r="D166" s="49">
        <v>9</v>
      </c>
      <c r="E166" s="5"/>
    </row>
    <row r="167" spans="1:5">
      <c r="A167" s="7" t="s">
        <v>95</v>
      </c>
      <c r="B167" s="13">
        <v>16710</v>
      </c>
      <c r="C167" s="17">
        <v>8048</v>
      </c>
      <c r="D167" s="49">
        <v>0</v>
      </c>
      <c r="E167" s="5"/>
    </row>
    <row r="168" spans="1:5">
      <c r="A168" s="7" t="s">
        <v>96</v>
      </c>
      <c r="B168" s="13">
        <v>1041</v>
      </c>
      <c r="C168" s="17">
        <v>0</v>
      </c>
      <c r="D168" s="49">
        <v>30</v>
      </c>
      <c r="E168" s="5"/>
    </row>
    <row r="169" spans="1:5">
      <c r="A169" s="7" t="s">
        <v>97</v>
      </c>
      <c r="B169" s="13">
        <v>6057</v>
      </c>
      <c r="C169" s="17">
        <v>296</v>
      </c>
      <c r="D169" s="49">
        <v>127</v>
      </c>
      <c r="E169" s="5"/>
    </row>
    <row r="170" spans="1:5">
      <c r="A170" s="7" t="s">
        <v>285</v>
      </c>
      <c r="B170" s="13">
        <v>0</v>
      </c>
      <c r="C170" s="17">
        <v>0</v>
      </c>
      <c r="D170" s="49">
        <v>12</v>
      </c>
      <c r="E170" s="5"/>
    </row>
    <row r="171" spans="1:5">
      <c r="A171" s="7" t="s">
        <v>127</v>
      </c>
      <c r="B171" s="13">
        <v>13</v>
      </c>
      <c r="C171" s="17">
        <v>0</v>
      </c>
      <c r="D171" s="49">
        <v>19</v>
      </c>
      <c r="E171" s="5"/>
    </row>
    <row r="172" spans="1:5">
      <c r="A172" s="7" t="s">
        <v>128</v>
      </c>
      <c r="B172" s="13">
        <v>37816</v>
      </c>
      <c r="C172" s="17">
        <v>41215</v>
      </c>
      <c r="D172" s="49">
        <v>713</v>
      </c>
      <c r="E172" s="5"/>
    </row>
    <row r="173" spans="1:5">
      <c r="A173" s="7" t="s">
        <v>98</v>
      </c>
      <c r="B173" s="13">
        <v>0</v>
      </c>
      <c r="C173" s="17">
        <v>0</v>
      </c>
      <c r="D173" s="49">
        <v>14341</v>
      </c>
      <c r="E173" s="5"/>
    </row>
    <row r="174" spans="1:5">
      <c r="A174" s="7" t="s">
        <v>129</v>
      </c>
      <c r="B174" s="13">
        <v>93019</v>
      </c>
      <c r="C174" s="17">
        <v>12229</v>
      </c>
      <c r="D174" s="49">
        <v>1077</v>
      </c>
      <c r="E174" s="5"/>
    </row>
    <row r="175" spans="1:5">
      <c r="A175" s="7" t="s">
        <v>170</v>
      </c>
      <c r="B175" s="13">
        <v>81146</v>
      </c>
      <c r="C175" s="17">
        <v>5866</v>
      </c>
      <c r="D175" s="49">
        <v>1174</v>
      </c>
      <c r="E175" s="5"/>
    </row>
    <row r="176" spans="1:5">
      <c r="A176" s="7" t="s">
        <v>171</v>
      </c>
      <c r="B176" s="13">
        <v>50595</v>
      </c>
      <c r="C176" s="17">
        <v>57957</v>
      </c>
      <c r="D176" s="49">
        <v>2679</v>
      </c>
      <c r="E176" s="5"/>
    </row>
    <row r="177" spans="1:5">
      <c r="A177" s="7" t="s">
        <v>172</v>
      </c>
      <c r="B177" s="13">
        <v>22621</v>
      </c>
      <c r="C177" s="17">
        <v>32060</v>
      </c>
      <c r="D177" s="49">
        <v>249</v>
      </c>
      <c r="E177" s="5"/>
    </row>
    <row r="178" spans="1:5">
      <c r="A178" s="7" t="s">
        <v>155</v>
      </c>
      <c r="B178" s="13">
        <v>21274</v>
      </c>
      <c r="C178" s="17">
        <v>20837</v>
      </c>
      <c r="D178" s="49">
        <v>209</v>
      </c>
      <c r="E178" s="5"/>
    </row>
    <row r="179" spans="1:5">
      <c r="A179" s="7" t="s">
        <v>134</v>
      </c>
      <c r="B179" s="13">
        <v>401526</v>
      </c>
      <c r="C179" s="17">
        <v>81546</v>
      </c>
      <c r="D179" s="49">
        <v>5499</v>
      </c>
      <c r="E179" s="5"/>
    </row>
    <row r="180" spans="1:5">
      <c r="A180" s="7" t="s">
        <v>296</v>
      </c>
      <c r="B180" s="13">
        <v>0</v>
      </c>
      <c r="C180" s="17">
        <v>0</v>
      </c>
      <c r="D180" s="49">
        <v>2</v>
      </c>
      <c r="E180" s="5"/>
    </row>
    <row r="181" spans="1:5">
      <c r="A181" s="7" t="s">
        <v>60</v>
      </c>
      <c r="B181" s="13">
        <v>0</v>
      </c>
      <c r="C181" s="17">
        <v>0</v>
      </c>
      <c r="D181" s="49">
        <v>1</v>
      </c>
      <c r="E181" s="5"/>
    </row>
    <row r="182" spans="1:5">
      <c r="A182" s="7" t="s">
        <v>61</v>
      </c>
      <c r="B182" s="13">
        <v>0</v>
      </c>
      <c r="C182" s="17">
        <v>0</v>
      </c>
      <c r="D182" s="49">
        <v>19</v>
      </c>
      <c r="E182" s="5"/>
    </row>
    <row r="183" spans="1:5">
      <c r="A183" s="7" t="s">
        <v>72</v>
      </c>
      <c r="B183" s="13">
        <v>0</v>
      </c>
      <c r="C183" s="17">
        <v>0</v>
      </c>
      <c r="D183" s="49">
        <v>3</v>
      </c>
      <c r="E183" s="5"/>
    </row>
    <row r="184" spans="1:5">
      <c r="A184" s="7" t="s">
        <v>73</v>
      </c>
      <c r="B184" s="13">
        <v>0</v>
      </c>
      <c r="C184" s="17">
        <v>0</v>
      </c>
      <c r="D184" s="49">
        <v>12</v>
      </c>
      <c r="E184" s="5"/>
    </row>
    <row r="185" spans="1:5">
      <c r="A185" s="7" t="s">
        <v>286</v>
      </c>
      <c r="B185" s="13">
        <v>0</v>
      </c>
      <c r="C185" s="17">
        <v>0</v>
      </c>
      <c r="D185" s="49">
        <v>13</v>
      </c>
      <c r="E185" s="5"/>
    </row>
    <row r="186" spans="1:5">
      <c r="A186" s="7" t="s">
        <v>288</v>
      </c>
      <c r="B186" s="13">
        <v>0</v>
      </c>
      <c r="C186" s="17">
        <v>0</v>
      </c>
      <c r="D186" s="49">
        <v>8</v>
      </c>
      <c r="E186" s="5"/>
    </row>
    <row r="187" spans="1:5">
      <c r="A187" s="7" t="s">
        <v>175</v>
      </c>
      <c r="B187" s="13">
        <v>26969</v>
      </c>
      <c r="C187" s="17">
        <v>15357</v>
      </c>
      <c r="D187" s="49">
        <v>235</v>
      </c>
      <c r="E187" s="5"/>
    </row>
    <row r="188" spans="1:5">
      <c r="A188" s="7" t="s">
        <v>74</v>
      </c>
      <c r="B188" s="13">
        <v>0</v>
      </c>
      <c r="C188" s="17">
        <v>0</v>
      </c>
      <c r="D188" s="49">
        <v>14</v>
      </c>
      <c r="E188" s="5"/>
    </row>
    <row r="189" spans="1:5">
      <c r="A189" s="7" t="s">
        <v>33</v>
      </c>
      <c r="B189" s="13">
        <v>0</v>
      </c>
      <c r="C189" s="17">
        <v>0</v>
      </c>
      <c r="D189" s="49">
        <v>15</v>
      </c>
      <c r="E189" s="5"/>
    </row>
    <row r="190" spans="1:5">
      <c r="A190" s="7" t="s">
        <v>108</v>
      </c>
      <c r="B190" s="13">
        <v>0</v>
      </c>
      <c r="C190" s="17">
        <v>0</v>
      </c>
      <c r="D190" s="49">
        <v>8</v>
      </c>
      <c r="E190" s="5"/>
    </row>
    <row r="191" spans="1:5">
      <c r="A191" s="7" t="s">
        <v>187</v>
      </c>
      <c r="B191" s="13">
        <v>0</v>
      </c>
      <c r="C191" s="17">
        <v>0</v>
      </c>
      <c r="D191" s="49">
        <v>4225</v>
      </c>
      <c r="E191" s="5"/>
    </row>
    <row r="192" spans="1:5">
      <c r="A192" s="7" t="s">
        <v>109</v>
      </c>
      <c r="B192" s="13">
        <v>0</v>
      </c>
      <c r="C192" s="17">
        <v>0</v>
      </c>
      <c r="D192" s="49">
        <v>101</v>
      </c>
      <c r="E192" s="5"/>
    </row>
    <row r="193" spans="1:5">
      <c r="A193" s="7" t="s">
        <v>177</v>
      </c>
      <c r="B193" s="13">
        <v>26551</v>
      </c>
      <c r="C193" s="17">
        <v>24159</v>
      </c>
      <c r="D193" s="49">
        <v>216</v>
      </c>
      <c r="E193" s="5"/>
    </row>
    <row r="194" spans="1:5">
      <c r="A194" s="7" t="s">
        <v>151</v>
      </c>
      <c r="B194" s="13">
        <v>0</v>
      </c>
      <c r="C194" s="17">
        <v>0</v>
      </c>
      <c r="D194" s="49">
        <v>16</v>
      </c>
      <c r="E194" s="5"/>
    </row>
    <row r="195" spans="1:5">
      <c r="A195" s="7" t="s">
        <v>279</v>
      </c>
      <c r="B195" s="13">
        <v>0</v>
      </c>
      <c r="C195" s="17">
        <v>0</v>
      </c>
      <c r="D195" s="49">
        <v>52</v>
      </c>
      <c r="E195" s="5"/>
    </row>
    <row r="196" spans="1:5">
      <c r="A196" s="7" t="s">
        <v>110</v>
      </c>
      <c r="B196" s="13">
        <v>0</v>
      </c>
      <c r="C196" s="17">
        <v>0</v>
      </c>
      <c r="D196" s="49">
        <v>224</v>
      </c>
      <c r="E196" s="5"/>
    </row>
    <row r="197" spans="1:5" ht="12.75" customHeight="1">
      <c r="A197" s="7" t="s">
        <v>164</v>
      </c>
      <c r="B197" s="13">
        <v>0</v>
      </c>
      <c r="C197" s="17">
        <v>0</v>
      </c>
      <c r="D197" s="49">
        <v>76</v>
      </c>
      <c r="E197" s="5"/>
    </row>
    <row r="198" spans="1:5">
      <c r="A198" s="7" t="s">
        <v>280</v>
      </c>
      <c r="B198" s="13">
        <v>0</v>
      </c>
      <c r="C198" s="17">
        <v>0</v>
      </c>
      <c r="D198" s="49">
        <v>14</v>
      </c>
      <c r="E198" s="5"/>
    </row>
    <row r="199" spans="1:5">
      <c r="A199" s="7" t="s">
        <v>77</v>
      </c>
      <c r="B199" s="13">
        <v>0</v>
      </c>
      <c r="C199" s="17">
        <v>0</v>
      </c>
      <c r="D199" s="49">
        <v>216</v>
      </c>
      <c r="E199" s="5"/>
    </row>
    <row r="200" spans="1:5">
      <c r="A200" s="7" t="s">
        <v>58</v>
      </c>
      <c r="B200" s="13">
        <v>0</v>
      </c>
      <c r="C200" s="17">
        <v>0</v>
      </c>
      <c r="D200" s="49">
        <v>15</v>
      </c>
      <c r="E200" s="5"/>
    </row>
    <row r="201" spans="1:5" ht="12.75" customHeight="1">
      <c r="A201" s="7" t="s">
        <v>70</v>
      </c>
      <c r="B201" s="13">
        <v>0</v>
      </c>
      <c r="C201" s="17">
        <v>0</v>
      </c>
      <c r="D201" s="49">
        <v>10</v>
      </c>
      <c r="E201" s="5"/>
    </row>
    <row r="202" spans="1:5">
      <c r="A202" s="7" t="s">
        <v>59</v>
      </c>
      <c r="B202" s="13">
        <v>0</v>
      </c>
      <c r="C202" s="17">
        <v>0</v>
      </c>
      <c r="D202" s="49">
        <v>8</v>
      </c>
    </row>
    <row r="203" spans="1:5">
      <c r="A203" s="7" t="s">
        <v>276</v>
      </c>
      <c r="B203" s="13">
        <v>0</v>
      </c>
      <c r="C203" s="17">
        <v>0</v>
      </c>
      <c r="D203" s="49">
        <v>55</v>
      </c>
    </row>
    <row r="204" spans="1:5">
      <c r="A204" s="7" t="s">
        <v>88</v>
      </c>
      <c r="B204" s="13">
        <v>0</v>
      </c>
      <c r="C204" s="17">
        <v>0</v>
      </c>
      <c r="D204" s="49">
        <v>270</v>
      </c>
    </row>
    <row r="205" spans="1:5">
      <c r="A205" s="7" t="s">
        <v>173</v>
      </c>
      <c r="B205" s="13">
        <v>0</v>
      </c>
      <c r="C205" s="17">
        <v>0</v>
      </c>
      <c r="D205" s="49">
        <v>29</v>
      </c>
    </row>
    <row r="206" spans="1:5">
      <c r="A206" s="7" t="s">
        <v>176</v>
      </c>
      <c r="B206" s="13">
        <v>2325</v>
      </c>
      <c r="C206" s="17">
        <v>0</v>
      </c>
      <c r="D206" s="49">
        <v>25</v>
      </c>
    </row>
    <row r="207" spans="1:5">
      <c r="A207" s="7" t="s">
        <v>78</v>
      </c>
      <c r="B207" s="13">
        <v>0</v>
      </c>
      <c r="C207" s="17">
        <v>0</v>
      </c>
      <c r="D207" s="49">
        <v>6</v>
      </c>
    </row>
    <row r="208" spans="1:5">
      <c r="A208" s="7" t="s">
        <v>178</v>
      </c>
      <c r="B208" s="13">
        <v>8497</v>
      </c>
      <c r="C208" s="17">
        <v>724</v>
      </c>
      <c r="D208" s="49">
        <v>427</v>
      </c>
    </row>
    <row r="209" spans="1:4">
      <c r="A209" s="7" t="s">
        <v>179</v>
      </c>
      <c r="B209" s="13">
        <v>0</v>
      </c>
      <c r="C209" s="17">
        <v>0</v>
      </c>
      <c r="D209" s="49">
        <v>11</v>
      </c>
    </row>
    <row r="210" spans="1:4">
      <c r="A210" s="7" t="s">
        <v>79</v>
      </c>
      <c r="B210" s="13">
        <v>0</v>
      </c>
      <c r="C210" s="17">
        <v>0</v>
      </c>
      <c r="D210" s="49">
        <v>5</v>
      </c>
    </row>
    <row r="211" spans="1:4">
      <c r="A211" s="7" t="s">
        <v>38</v>
      </c>
      <c r="B211" s="13">
        <v>0</v>
      </c>
      <c r="C211" s="17">
        <v>0</v>
      </c>
      <c r="D211" s="49">
        <v>27</v>
      </c>
    </row>
    <row r="212" spans="1:4">
      <c r="A212" s="7" t="s">
        <v>39</v>
      </c>
      <c r="B212" s="13">
        <v>0</v>
      </c>
      <c r="C212" s="17">
        <v>0</v>
      </c>
      <c r="D212" s="49">
        <v>177</v>
      </c>
    </row>
    <row r="213" spans="1:4">
      <c r="A213" s="7" t="s">
        <v>180</v>
      </c>
      <c r="B213" s="13">
        <v>0</v>
      </c>
      <c r="C213" s="17">
        <v>0</v>
      </c>
      <c r="D213" s="49">
        <v>53</v>
      </c>
    </row>
    <row r="214" spans="1:4">
      <c r="A214" s="7" t="s">
        <v>281</v>
      </c>
      <c r="B214" s="13">
        <v>0</v>
      </c>
      <c r="C214" s="17">
        <v>0</v>
      </c>
      <c r="D214" s="49">
        <v>20</v>
      </c>
    </row>
    <row r="215" spans="1:4">
      <c r="A215" s="7" t="s">
        <v>8</v>
      </c>
      <c r="B215" s="13">
        <v>23356</v>
      </c>
      <c r="C215" s="17">
        <v>12683</v>
      </c>
      <c r="D215" s="49">
        <v>163</v>
      </c>
    </row>
    <row r="216" spans="1:4">
      <c r="A216" s="7" t="s">
        <v>282</v>
      </c>
      <c r="B216" s="13">
        <v>0</v>
      </c>
      <c r="C216" s="17">
        <v>0</v>
      </c>
      <c r="D216" s="49">
        <v>19</v>
      </c>
    </row>
    <row r="217" spans="1:4">
      <c r="A217" s="7" t="s">
        <v>181</v>
      </c>
      <c r="B217" s="13">
        <v>149</v>
      </c>
      <c r="C217" s="17">
        <v>0</v>
      </c>
      <c r="D217" s="49">
        <v>145</v>
      </c>
    </row>
    <row r="218" spans="1:4">
      <c r="A218" s="7" t="s">
        <v>182</v>
      </c>
      <c r="B218" s="13">
        <v>35</v>
      </c>
      <c r="C218" s="17">
        <v>74</v>
      </c>
      <c r="D218" s="49">
        <v>93</v>
      </c>
    </row>
    <row r="219" spans="1:4">
      <c r="A219" s="7" t="s">
        <v>183</v>
      </c>
      <c r="B219" s="13">
        <v>25605</v>
      </c>
      <c r="C219" s="17">
        <v>19901</v>
      </c>
      <c r="D219" s="49">
        <v>263</v>
      </c>
    </row>
    <row r="220" spans="1:4">
      <c r="A220" s="7" t="s">
        <v>184</v>
      </c>
      <c r="B220" s="13">
        <v>29673</v>
      </c>
      <c r="C220" s="17">
        <v>0</v>
      </c>
      <c r="D220" s="49">
        <v>6461</v>
      </c>
    </row>
    <row r="221" spans="1:4" ht="13.5" thickBot="1">
      <c r="A221" s="7" t="s">
        <v>185</v>
      </c>
      <c r="B221" s="13">
        <v>401</v>
      </c>
      <c r="C221" s="17">
        <v>0</v>
      </c>
      <c r="D221" s="49">
        <v>131</v>
      </c>
    </row>
    <row r="222" spans="1:4" ht="16.5" thickBot="1">
      <c r="A222" s="105" t="s">
        <v>41</v>
      </c>
      <c r="B222" s="106">
        <f>SUM(B3:B221)</f>
        <v>2684252</v>
      </c>
      <c r="C222" s="107">
        <f>SUM(C3:C221)</f>
        <v>1765671</v>
      </c>
      <c r="D222" s="108">
        <f>SUM(D3:D221)</f>
        <v>115821</v>
      </c>
    </row>
  </sheetData>
  <mergeCells count="1">
    <mergeCell ref="A1:D1"/>
  </mergeCells>
  <phoneticPr fontId="0" type="noConversion"/>
  <pageMargins left="0.75" right="0.75" top="1" bottom="1" header="0.5" footer="0.5"/>
  <pageSetup scale="71"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Manager/>
  <Company>BOR</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Falke</dc:creator>
  <cp:keywords/>
  <dc:description/>
  <cp:lastModifiedBy>khenslee</cp:lastModifiedBy>
  <dcterms:created xsi:type="dcterms:W3CDTF">2007-08-17T17:35:48Z</dcterms:created>
  <dcterms:modified xsi:type="dcterms:W3CDTF">2011-11-21T21:15:30Z</dcterms:modified>
  <cp:category/>
</cp:coreProperties>
</file>