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60" windowWidth="21720" windowHeight="13620"/>
  </bookViews>
  <sheets>
    <sheet name="By Institution" sheetId="4" r:id="rId1"/>
    <sheet name="By Vendor" sheetId="3" r:id="rId2"/>
    <sheet name="By Database" sheetId="2" r:id="rId3"/>
  </sheets>
  <definedNames>
    <definedName name="_xlnm.Print_Area" localSheetId="1">'By Vendor'!$A$1:$E$184</definedName>
  </definedNames>
  <calcPr calcId="125725"/>
</workbook>
</file>

<file path=xl/calcChain.xml><?xml version="1.0" encoding="utf-8"?>
<calcChain xmlns="http://schemas.openxmlformats.org/spreadsheetml/2006/main">
  <c r="Z5" i="4"/>
  <c r="AA5"/>
  <c r="AB5"/>
  <c r="Z6"/>
  <c r="AA6"/>
  <c r="AB6"/>
  <c r="Z7"/>
  <c r="AA7"/>
  <c r="AB7"/>
  <c r="Z8"/>
  <c r="AA8"/>
  <c r="AB8"/>
  <c r="Z9"/>
  <c r="AA9"/>
  <c r="AB9"/>
  <c r="Z10"/>
  <c r="AA10"/>
  <c r="AB10"/>
  <c r="Z11"/>
  <c r="AA11"/>
  <c r="AB11"/>
  <c r="Z12"/>
  <c r="AA12"/>
  <c r="AB12"/>
  <c r="Z13"/>
  <c r="AA13"/>
  <c r="AB13"/>
  <c r="Z14"/>
  <c r="AA14"/>
  <c r="AB14"/>
  <c r="Z15"/>
  <c r="AA15"/>
  <c r="AB15"/>
  <c r="Z16"/>
  <c r="AA16"/>
  <c r="AB16"/>
  <c r="Z17"/>
  <c r="AA17"/>
  <c r="AB17"/>
  <c r="Z18"/>
  <c r="AA18"/>
  <c r="AB18"/>
  <c r="Z19"/>
  <c r="AA19"/>
  <c r="AB19"/>
  <c r="Z20"/>
  <c r="AA20"/>
  <c r="AB20"/>
  <c r="Z21"/>
  <c r="AA21"/>
  <c r="AB21"/>
  <c r="Z22"/>
  <c r="AA22"/>
  <c r="AB22"/>
  <c r="Z23"/>
  <c r="AA23"/>
  <c r="AB23"/>
  <c r="Z24"/>
  <c r="AA24"/>
  <c r="AB24"/>
  <c r="Z25"/>
  <c r="AA25"/>
  <c r="AB25"/>
  <c r="Z26"/>
  <c r="AA26"/>
  <c r="AB26"/>
  <c r="Z27"/>
  <c r="AA27"/>
  <c r="AB27"/>
  <c r="Z28"/>
  <c r="AA28"/>
  <c r="AB28"/>
  <c r="Z29"/>
  <c r="AA29"/>
  <c r="AB29"/>
  <c r="Z30"/>
  <c r="AA30"/>
  <c r="AB30"/>
  <c r="Z31"/>
  <c r="AA31"/>
  <c r="AB31"/>
  <c r="Z32"/>
  <c r="AA32"/>
  <c r="AB32"/>
  <c r="Z33"/>
  <c r="AA33"/>
  <c r="AB33"/>
  <c r="Z34"/>
  <c r="AA34"/>
  <c r="AB34"/>
  <c r="Z35"/>
  <c r="AA35"/>
  <c r="AB35"/>
  <c r="Z36"/>
  <c r="AA36"/>
  <c r="AB36"/>
  <c r="Z37"/>
  <c r="AA37"/>
  <c r="AB37"/>
  <c r="Z38"/>
  <c r="AA38"/>
  <c r="AB38"/>
  <c r="Z39"/>
  <c r="AA39"/>
  <c r="AB39"/>
  <c r="Z40"/>
  <c r="AA40"/>
  <c r="AB40"/>
  <c r="Z41"/>
  <c r="AA41"/>
  <c r="AB41"/>
  <c r="Z42"/>
  <c r="AA42"/>
  <c r="AB42"/>
  <c r="Z43"/>
  <c r="AA43"/>
  <c r="AB43"/>
  <c r="Z44"/>
  <c r="AA44"/>
  <c r="AB44"/>
  <c r="Z45"/>
  <c r="AA45"/>
  <c r="AB45"/>
  <c r="Z46"/>
  <c r="AA46"/>
  <c r="AB46"/>
  <c r="Z47"/>
  <c r="AA4"/>
  <c r="AB4"/>
  <c r="Z4"/>
  <c r="B47"/>
  <c r="C47"/>
  <c r="D47"/>
  <c r="E47"/>
  <c r="F47"/>
  <c r="AA47" s="1"/>
  <c r="G47"/>
  <c r="H47"/>
  <c r="I47"/>
  <c r="J47"/>
  <c r="K47"/>
  <c r="L47"/>
  <c r="M47"/>
  <c r="N47"/>
  <c r="O47"/>
  <c r="P47"/>
  <c r="Q47"/>
  <c r="R47"/>
  <c r="S47"/>
  <c r="T47"/>
  <c r="U47"/>
  <c r="V47"/>
  <c r="W47"/>
  <c r="X47"/>
  <c r="Y47"/>
  <c r="B176" i="2"/>
  <c r="C176"/>
  <c r="D176"/>
  <c r="C184" i="3"/>
  <c r="D184"/>
  <c r="E184"/>
  <c r="AB47" i="4" l="1"/>
</calcChain>
</file>

<file path=xl/sharedStrings.xml><?xml version="1.0" encoding="utf-8"?>
<sst xmlns="http://schemas.openxmlformats.org/spreadsheetml/2006/main" count="616" uniqueCount="268">
  <si>
    <t>Business Source Complete (ZBSX) (Business Searching Interface)</t>
  </si>
  <si>
    <t>Gale Group</t>
  </si>
  <si>
    <t>Funk &amp; Wagnalls New World Encyclopedia (ZBFW)</t>
  </si>
  <si>
    <t>Garden, Landscape &amp; Horticulture Index (ZBGA)</t>
  </si>
  <si>
    <t>Information Science &amp; Technology Abstract (ZBIS)</t>
  </si>
  <si>
    <t>International Bibliography of Theater &amp; Dance with Full Text (ZBTH)</t>
  </si>
  <si>
    <t>Internet &amp; Personal Computing Abstracts (ZBWW)</t>
  </si>
  <si>
    <t>Library, Information Science &amp; Technology Abstracts (ZBLI)</t>
  </si>
  <si>
    <t>Merriam-Webster's Collegiate Dictionary (ZEBD)</t>
  </si>
  <si>
    <t>Religion &amp; Philosophy Collection (ZBRP)</t>
  </si>
  <si>
    <t>Vocational &amp; Career Collection (ZBVC)</t>
  </si>
  <si>
    <t>EBSCOhost Espanol (ZBES)</t>
  </si>
  <si>
    <t>Georgia Department of Archives &amp; History (ZNAH)</t>
  </si>
  <si>
    <t>Google (Version en Espanol) (IGSP)</t>
  </si>
  <si>
    <t>Informe! (ZGIE)</t>
  </si>
  <si>
    <t>Informe! (ZGIN)</t>
  </si>
  <si>
    <t>"Integrated in all respects": Ed Friend's Highlander Folk Scho ... (EFHF)</t>
  </si>
  <si>
    <t>"Thar's Gold in Them Thar Hills": Gold and Gold Mining in Geor ... (DAHL)</t>
  </si>
  <si>
    <t>Revistas para Bibliotecas Publicas (MasterFILE Premier) (ZBPE)</t>
  </si>
  <si>
    <t>Links Chosen</t>
  </si>
  <si>
    <t>Searches</t>
  </si>
  <si>
    <t>Full Text</t>
  </si>
  <si>
    <t>Databases</t>
  </si>
  <si>
    <t>Britannica</t>
  </si>
  <si>
    <t>Other (paid for by other consortia or put into the package because of other consortia)</t>
  </si>
  <si>
    <t>DLG and other Public Databases</t>
  </si>
  <si>
    <t>Vendor</t>
  </si>
  <si>
    <t>CORE and Private K12 Community</t>
  </si>
  <si>
    <t>EBSCO Information Services</t>
  </si>
  <si>
    <t>Enciclopedia Universal en Espanol (ZEBP)</t>
  </si>
  <si>
    <t>TOTAL</t>
  </si>
  <si>
    <t>Georgia Corporate Search (ZNCS)</t>
  </si>
  <si>
    <t>GIL Universal Catalog (ZGIL)</t>
  </si>
  <si>
    <t>Google (ZGOO)</t>
  </si>
  <si>
    <t>Google Scholar (ZGOS)</t>
  </si>
  <si>
    <t>History of the University of Georgia by Thomas Walter Reed (HUGA)</t>
  </si>
  <si>
    <t>The Jimmy Carter Presidential Daily Diary Online (JCDD)</t>
  </si>
  <si>
    <t>Kids InfoBits (ZGIB)</t>
  </si>
  <si>
    <t>Kids Search (ZBKS)</t>
  </si>
  <si>
    <t>Kids.gov (KGOV)</t>
  </si>
  <si>
    <t>Kids.gov (ZKGO)</t>
  </si>
  <si>
    <t>KidsClick! Web Search for Kids by Librarians (IKIE)</t>
  </si>
  <si>
    <t>MedlinePlus (IMEI)</t>
  </si>
  <si>
    <t>The Merck Manual (IMER)</t>
  </si>
  <si>
    <t>National Science Digital Library (NSDL)</t>
  </si>
  <si>
    <t>National Science Digital Library: Resources for K-12 Teachers (NSTR)</t>
  </si>
  <si>
    <t>Native American Documents (ZZNA)</t>
  </si>
  <si>
    <t>NLM Gateway (ZNLM)</t>
  </si>
  <si>
    <t>Oxford Art Online (ZVDA)</t>
  </si>
  <si>
    <t>Pandora: Yearbook of the University of Georgia from the Hargrett Rare Bo ... (PAND)</t>
  </si>
  <si>
    <t>Picturing Augusta: Historic Postcards from the Collection of the East Ce ... (HAGP)</t>
  </si>
  <si>
    <t>Georgia Library PINES (ZPIN)</t>
  </si>
  <si>
    <t>Revistas para los Estudiantes de las Escuelas Secundarias (MAS Ultra) (ZBUE)</t>
  </si>
  <si>
    <t>Robert E. Williams Photographic Collection: African-Americans in the Aug ... (ZLRW)</t>
  </si>
  <si>
    <t>Samuel Hugh Hawkins Diary, January - July 1877 (HAWK)</t>
  </si>
  <si>
    <t>Searchasaurus: Middle Search Plus (ZPMS)</t>
  </si>
  <si>
    <t>Searchasaurus: Primary/Elementary School Search (ZPPS)</t>
  </si>
  <si>
    <t>Ships for Victory: J.A. Jones Construction Company and Liberty Ships in  ... (VSBG)</t>
  </si>
  <si>
    <t>SIRS Discoverer Images (ZSSI)</t>
  </si>
  <si>
    <t>SIRS Interactive Citizenship (ZSIC)</t>
  </si>
  <si>
    <t>Social Science Information Gateway (ISOJ)</t>
  </si>
  <si>
    <t>Southeastern Native American Documents, 1730-1842 (ZLNA)</t>
  </si>
  <si>
    <t>Student Research Center (ZBST)</t>
  </si>
  <si>
    <t>The University Bumble Bee: From the Hargrett Rare Book and Manuscripts L ... (BUMB)</t>
  </si>
  <si>
    <t>University of Georgia Centennial Alumni Catalog from the Hargrett Rare B ... (CENT)</t>
  </si>
  <si>
    <t>University System of Georgia (GUSG)</t>
  </si>
  <si>
    <t>USA.gov (ZFGO)</t>
  </si>
  <si>
    <t>Economia y Negocios (ZBEN)</t>
  </si>
  <si>
    <t>Encyclopaedia Britannica Online (ZEBO)</t>
  </si>
  <si>
    <t>Encyclopaedia Britannica Online for Kids (ZEPK)</t>
  </si>
  <si>
    <t>Encyclopaedia Britannica Online High School (ZEHS)</t>
  </si>
  <si>
    <t>Encyclopaedia Britannica Online Reference Center (ZEPL)</t>
  </si>
  <si>
    <t>Encyclopaedia Britannica Online School Edition (ZEBS)</t>
  </si>
  <si>
    <t>World History Collection (ZBWH)</t>
  </si>
  <si>
    <t>Georgia Historic Newspapers (ZLGN)</t>
  </si>
  <si>
    <t>SKS WebSelect (ZSWS)</t>
  </si>
  <si>
    <t>The 1936 Gainesville Tornado: Disaster and Recovery (TORN)</t>
  </si>
  <si>
    <t>Annual Reports of the Mayor of Savannah, Georgia, 1855-1917 (ZMOS)</t>
  </si>
  <si>
    <t>ArchivesUSA (Chadwyck-Healey) (ZHAU)</t>
  </si>
  <si>
    <t>Auburn Avenue Research Library Finding Aids (AAFA)</t>
  </si>
  <si>
    <t>Barnard's Photographic Views of the Sherman Campaign, 1866 (ZLBP)</t>
  </si>
  <si>
    <t>Beauty in Stone: The Industrial Films of the Georgia Marble Company (GMRB)</t>
  </si>
  <si>
    <t>The Blues, Black Vaudeville, and the Silver Screen, 1912-1930s: Selectio ... (DTRM)</t>
  </si>
  <si>
    <t>Britannica Learning Zone (ZELZ)</t>
  </si>
  <si>
    <t>Catalog of U.S. Government Publications (ZDGC)</t>
  </si>
  <si>
    <t>Catalogue of the trustees, officers, alumni and matriculates of the Univ ... (GACT)</t>
  </si>
  <si>
    <t>Census Data (ZLCA)</t>
  </si>
  <si>
    <t>Civil Rights Digital Library (CRDL)</t>
  </si>
  <si>
    <t>Civil Unrest in Camilla, Georgia, 1868 Collection (ZLCU)</t>
  </si>
  <si>
    <t>CollegeSource Online (ZFCS)</t>
  </si>
  <si>
    <t>Community Art in Atlanta, 1977-1987: Jim Alexander's Photographs of the  ... (ANAC)</t>
  </si>
  <si>
    <t>The Cornelius C. Platter Civil War Diary, 1864 - 1865 (ZLPD)</t>
  </si>
  <si>
    <t>Cyrus F. Jenkins Civil War Diary, 1861-1862 (JENK)</t>
  </si>
  <si>
    <t>Digital Library of Georgia (DLG1)</t>
  </si>
  <si>
    <t>Discoverer WebFind (ZSWF)</t>
  </si>
  <si>
    <t>EBSCO Databases (ZBEH)</t>
  </si>
  <si>
    <t>EBSCO Images (ZBIM)</t>
  </si>
  <si>
    <t>Electronic Theses and Dissertations (ZZGE)</t>
  </si>
  <si>
    <t>ERIC (at www.eric.ed.gov) (ZERI)</t>
  </si>
  <si>
    <t>For Our Mutual Benefit: The Athens Woman's Club and Social Reform, 1899- ... (AWCM)</t>
  </si>
  <si>
    <t>GAcollege411 (ZGAC)</t>
  </si>
  <si>
    <t>Georgia - Attorney General's Office (ZNAG)</t>
  </si>
  <si>
    <t>Georgia Administrative Rules and Regulations (ZNAR)</t>
  </si>
  <si>
    <t>Georgia Aerial Photographs (GAPH)</t>
  </si>
  <si>
    <t>Georgia Census Data (ZLCB)</t>
  </si>
  <si>
    <t>Georgia Code (ZNCD)</t>
  </si>
  <si>
    <t>Georgia Department of Education (GDED)</t>
  </si>
  <si>
    <t>Georgia General Assembly (ZNLS)</t>
  </si>
  <si>
    <t>Georgia Historic Books (ZLGB)</t>
  </si>
  <si>
    <t>Georgia Legislative Documents (ZLGL)</t>
  </si>
  <si>
    <t>Georgia Libraries Journal List (GOLD) (GEJL)</t>
  </si>
  <si>
    <t>Georgia Library Catalogs (GLIB)</t>
  </si>
  <si>
    <t>Georgia Official and Statistical Register: "Georgia's Blue Book" (SREG)</t>
  </si>
  <si>
    <t>Georgia Public Library Services (GPLS)</t>
  </si>
  <si>
    <t>georgia.gov (ZNGN)</t>
  </si>
  <si>
    <t>GeorgiaCat (Guest View) (ZOGP)</t>
  </si>
  <si>
    <t>Academic Search Complete (ZBAC)</t>
  </si>
  <si>
    <t>Advanced Placement Source (ZBAD)</t>
  </si>
  <si>
    <t>AGRICOLA (ZBAG)</t>
  </si>
  <si>
    <t>Alt HealthWatch (ZBAH)</t>
  </si>
  <si>
    <t>Annals of American History (ZEBA)</t>
  </si>
  <si>
    <t>Arts of the United States (ARTS)</t>
  </si>
  <si>
    <t>Automobile Repair Reference Center (ZBAU)</t>
  </si>
  <si>
    <t>Baldy Editorial Cartoons: The Clifford H. Baldowski Collection (BALD)</t>
  </si>
  <si>
    <t>Book Collection: Nonfiction (ZBNF)</t>
  </si>
  <si>
    <t>Book Index with Reviews (ZBIR)</t>
  </si>
  <si>
    <t>Britannica Elementary (ZEBK)</t>
  </si>
  <si>
    <t>Business Source Complete (ZBBC)</t>
  </si>
  <si>
    <t>Compton's by Britannica (ZEBM)</t>
  </si>
  <si>
    <t>Computer Science Index (ZBCO)</t>
  </si>
  <si>
    <t>Computer Source (ZBCC)</t>
  </si>
  <si>
    <t>Consumer Health Complete (ZBCH)</t>
  </si>
  <si>
    <t>Enciclopedia Juvenil (ZEBJ)</t>
  </si>
  <si>
    <t>Encyclopedia of Animals (ZBEA)</t>
  </si>
  <si>
    <t>Environment Complete (ZBEV)</t>
  </si>
  <si>
    <t>ERIC (at EBSCOhost) (ZBER)</t>
  </si>
  <si>
    <t>Fuente Academica (ZBFA)</t>
  </si>
  <si>
    <t>GALILEO Database of Online Resources (DOOR)</t>
  </si>
  <si>
    <t>Georgia Government Publications (GGPD)</t>
  </si>
  <si>
    <t>Health Source: Consumer Edition (ZBHC)</t>
  </si>
  <si>
    <t>Health Source: Nursing / Academic Edition (ZBHN)</t>
  </si>
  <si>
    <t>Historic Architecture and Landscapes of Georgia: The Hubert Bond Owens a ... (LARC)</t>
  </si>
  <si>
    <t>History Reference Center (ZBHR)</t>
  </si>
  <si>
    <t>Hospitality &amp; Tourism Index Complete (ZBHO)</t>
  </si>
  <si>
    <t>Insurance Periodicals Index (ZBIN)</t>
  </si>
  <si>
    <t>Legal Collection (ZBLE)</t>
  </si>
  <si>
    <t>Literary Reference Center (ZBLR)</t>
  </si>
  <si>
    <t>MAS Ultra (ZBMA)</t>
  </si>
  <si>
    <t>MasterFILE Premier (ZBMP)</t>
  </si>
  <si>
    <t>MedicLatina (ZBMD)</t>
  </si>
  <si>
    <t>MEDLINE (ZBME)</t>
  </si>
  <si>
    <t>Metadata Union Catalog (META)</t>
  </si>
  <si>
    <t>Middle Search Plus (ZBMS)</t>
  </si>
  <si>
    <t>New Georgia Encyclopedia (NGEN)</t>
  </si>
  <si>
    <t>Newspaper Source (ZBNS)</t>
  </si>
  <si>
    <t>NoveList (ZKNL)</t>
  </si>
  <si>
    <t>NoveList K-8 (ZKNE)</t>
  </si>
  <si>
    <t>PlanetaSaber (ZEBP)</t>
  </si>
  <si>
    <t>Primary Search (ZBPS)</t>
  </si>
  <si>
    <t>Professional Development Collection (ZBPD)</t>
  </si>
  <si>
    <t>Psychology &amp; Behavioral Sciences Collection (ZBPB)</t>
  </si>
  <si>
    <t>Regional Business News (ZBRN)</t>
  </si>
  <si>
    <t>Science and Technology Collection (ZBSI)</t>
  </si>
  <si>
    <t>The Serials Directory (ZBSD)</t>
  </si>
  <si>
    <t>SIRS Discoverer (ZSSD)</t>
  </si>
  <si>
    <t>SIRS Researcher (ZSKS)</t>
  </si>
  <si>
    <t>Sociological Collection (ZBSC)</t>
  </si>
  <si>
    <t>TOPICsearch (ZBTS)</t>
  </si>
  <si>
    <t>UGA SACS Compliance Documents (SACS)</t>
  </si>
  <si>
    <t>University of Georgia Electronic Theses and Dissertations (GETD)</t>
  </si>
  <si>
    <t>Vanishing Georgia (VANG)</t>
  </si>
  <si>
    <t>World Data Analyst (ZEWD)</t>
  </si>
  <si>
    <t>Private K12 /  FY09 GALILEO database usage summary  /  July 2008-June 2009</t>
  </si>
  <si>
    <t>Private K12 / FY09 GALILEO Institution Usage Summary</t>
  </si>
  <si>
    <t>Core and Private K12 Community</t>
  </si>
  <si>
    <t>Paid for by other consortia or put into the package because of other consortia</t>
  </si>
  <si>
    <t>Public Databases</t>
  </si>
  <si>
    <t>TOTALS</t>
  </si>
  <si>
    <t>July 2008-June 2009</t>
  </si>
  <si>
    <t>Gale</t>
  </si>
  <si>
    <t>Public and Digital Library of Georgia</t>
  </si>
  <si>
    <t>Sites</t>
  </si>
  <si>
    <t>Alpharetta Methodist Christian Academy (PSAL)</t>
  </si>
  <si>
    <t>Atlanta Girls' School (PSAT)</t>
  </si>
  <si>
    <t>Atlanta International School (PSAI)</t>
  </si>
  <si>
    <t>Augusta Preparatory Day School (PSAP)</t>
  </si>
  <si>
    <t>Blessed Trinity Catholic High School (PSBT)</t>
  </si>
  <si>
    <t>Brandon Hall School (PSBH)</t>
  </si>
  <si>
    <t>Brentwood School (PSBS)</t>
  </si>
  <si>
    <t>Brookstone School (PSBR)</t>
  </si>
  <si>
    <t>Calvary Christian School (PSCC)</t>
  </si>
  <si>
    <t>Christian Heritage School (PSCR)</t>
  </si>
  <si>
    <t>Chrysalis Experiential Academy (PSCH)</t>
  </si>
  <si>
    <t>Deerfield-Windsor School (PSDW)</t>
  </si>
  <si>
    <t>Episcopal Day School, Augusta (PSED)</t>
  </si>
  <si>
    <t>First Presbyterian Day School (PSFP)</t>
  </si>
  <si>
    <t>Flint River Academy (PSFR)</t>
  </si>
  <si>
    <t>Frederica Academy (PSFA)</t>
  </si>
  <si>
    <t>Heritage School (PSHE)</t>
  </si>
  <si>
    <t>Lakeview Academy (PSLA)</t>
  </si>
  <si>
    <t>Memorial Day School (PSME)</t>
  </si>
  <si>
    <t>Mount Pisgah Christian School (PSMP)</t>
  </si>
  <si>
    <t>Mount Vernon Presbyterian School (PSMV)</t>
  </si>
  <si>
    <t>North Cobb Christian School (PSNC)</t>
  </si>
  <si>
    <t>Oak Mountain Academy (PSOM)</t>
  </si>
  <si>
    <t>Our Lady of Mercy High School (PSOL)</t>
  </si>
  <si>
    <t>Piedmont Academy (PSPI)</t>
  </si>
  <si>
    <t>Rabun Gap-Nacoochee School (PSRG)</t>
  </si>
  <si>
    <t>Saint John the Evangelist Catholic School (PSSJ)</t>
  </si>
  <si>
    <t>St. Andrew's School (PSSA)</t>
  </si>
  <si>
    <t>St. Martin's Episcopal School (PSSM)</t>
  </si>
  <si>
    <t>St. Vincent's Academy (PSSV)</t>
  </si>
  <si>
    <t>Tallulah Falls School (PSTF)</t>
  </si>
  <si>
    <t>Valwood School (PSVS)</t>
  </si>
  <si>
    <t>Weber School (PSWB)</t>
  </si>
  <si>
    <t>Westfield School (PSWS)</t>
  </si>
  <si>
    <t>Westminster of Augusta (PSWA)</t>
  </si>
  <si>
    <t>Darlington School (PSDA)</t>
  </si>
  <si>
    <t>Hope Schools of Excellence (PSHO)</t>
  </si>
  <si>
    <t>Mill Springs Academy (PSMS)</t>
  </si>
  <si>
    <t>Monroe Academy (PSMA)</t>
  </si>
  <si>
    <t>Monsignor Donovan Catholic High School (PSMD)</t>
  </si>
  <si>
    <t>Providence Christian Academy (PSPC)</t>
  </si>
  <si>
    <t>Strong Rock Christian School (PSRC)</t>
  </si>
  <si>
    <t>Trinity Christian School (PSTC)</t>
  </si>
  <si>
    <t>American Museum of Natural History Resources for Learning (AMNH)</t>
  </si>
  <si>
    <t>Chemistry: ChemEd Digital Library (CEDL)</t>
  </si>
  <si>
    <t>Periodic Table Live! (PETL)</t>
  </si>
  <si>
    <t>WGBH Teachers' Domain (TEDO)</t>
  </si>
  <si>
    <t>All About Birds (AABI)</t>
  </si>
  <si>
    <t>Georgia Tech Theses and Dissertations (GTTD)</t>
  </si>
  <si>
    <t>Math: The Math Forum: Teacher's Place (MFTE)</t>
  </si>
  <si>
    <t>Math: Wolfram Functions Site (WMFS)</t>
  </si>
  <si>
    <t>NSDL Concept Map Tool (AAAS)</t>
  </si>
  <si>
    <t>Statistics: CAUSEWeb (CAWE)</t>
  </si>
  <si>
    <t>Virtual Chemistry Lab (VCHL)</t>
  </si>
  <si>
    <t>Biology: The eSkeletons Project (ESKE)</t>
  </si>
  <si>
    <t>Georgia Health Go Local (GOLO)</t>
  </si>
  <si>
    <t>Google (Versión en Español) (IGSP)</t>
  </si>
  <si>
    <t>Macon Telegraph Archive (MACT)</t>
  </si>
  <si>
    <t>The Math Forum: Student Center (MFSC)</t>
  </si>
  <si>
    <t>PRISMS (ISMS)</t>
  </si>
  <si>
    <t>Career Resources Education Network (CREN)</t>
  </si>
  <si>
    <t>Scholastic News Online (SNFK)</t>
  </si>
  <si>
    <t>Integrated in all respects: Ed Friend's Highlander Folk School films a ... (EFHF)</t>
  </si>
  <si>
    <t>Georgia Stories (ZPGS)</t>
  </si>
  <si>
    <t>The Red and Black: An Archive of The University of Georgia's Student New ... (GRAB)</t>
  </si>
  <si>
    <t>FDsys (FDSY)</t>
  </si>
  <si>
    <t>Georgia State University Electronic Theses and Dissertations (SETD)</t>
  </si>
  <si>
    <t>Georgia State Fair, Macon, 1886-1960 (GSFR)</t>
  </si>
  <si>
    <t>Hospitality &amp; Tourism Complete (ZBHO)</t>
  </si>
  <si>
    <t>Economía y Negocios (ZBEN)</t>
  </si>
  <si>
    <t>GreenFILE (ZBGF)</t>
  </si>
  <si>
    <t>Information Science &amp; Technology Abstracts (ZBIS)</t>
  </si>
  <si>
    <t>MLA International Bibliography (ZBML)</t>
  </si>
  <si>
    <t>Book Index with Reviews Entertainment (ZBIE)</t>
  </si>
  <si>
    <t>Business Source Complete (ZBSX)</t>
  </si>
  <si>
    <t>EBSCOhost Español (ZBES)</t>
  </si>
  <si>
    <t>Revistas para Bibliotecas Públicas (MasterFILE Premier) (ZBPE)</t>
  </si>
  <si>
    <t>Business Source Complete (ZBBC) (Business Searching Interface)</t>
  </si>
  <si>
    <t>Chadwyck-Healey (ProQuest)</t>
  </si>
  <si>
    <t>SIRS (ProQuest)</t>
  </si>
  <si>
    <t>Oxford</t>
  </si>
  <si>
    <t>NoveList (ZKNL)*</t>
  </si>
  <si>
    <t>NoveList K-8 (ZKNE)*</t>
  </si>
  <si>
    <t xml:space="preserve">Academic Search Premier (ZBAP) </t>
  </si>
  <si>
    <t xml:space="preserve">Business Source Premier (ZBBP)  </t>
  </si>
  <si>
    <t xml:space="preserve">Business Source Premier Enhanced (ZBBA)  </t>
  </si>
</sst>
</file>

<file path=xl/styles.xml><?xml version="1.0" encoding="utf-8"?>
<styleSheet xmlns="http://schemas.openxmlformats.org/spreadsheetml/2006/main">
  <numFmts count="2">
    <numFmt numFmtId="41" formatCode="_(* #,##0_);_(* \(#,##0\);_(* &quot;-&quot;_);_(@_)"/>
    <numFmt numFmtId="164" formatCode="#,##0;[Red]#,##0"/>
  </numFmts>
  <fonts count="15">
    <font>
      <sz val="10"/>
      <name val="Arial"/>
    </font>
    <font>
      <sz val="10"/>
      <name val="Arial"/>
      <family val="2"/>
    </font>
    <font>
      <sz val="8"/>
      <name val="Arial"/>
      <family val="2"/>
    </font>
    <font>
      <sz val="10"/>
      <color indexed="8"/>
      <name val="Arial"/>
      <family val="2"/>
    </font>
    <font>
      <b/>
      <sz val="14"/>
      <name val="Arial"/>
      <family val="2"/>
    </font>
    <font>
      <b/>
      <sz val="10"/>
      <name val="Arial"/>
      <family val="2"/>
    </font>
    <font>
      <b/>
      <sz val="12"/>
      <name val="Arial"/>
      <family val="2"/>
    </font>
    <font>
      <sz val="10"/>
      <name val="Arial"/>
      <family val="2"/>
    </font>
    <font>
      <b/>
      <sz val="12"/>
      <color theme="0"/>
      <name val="Arial"/>
      <family val="2"/>
    </font>
    <font>
      <b/>
      <sz val="11"/>
      <color theme="0"/>
      <name val="Arial"/>
      <family val="2"/>
    </font>
    <font>
      <b/>
      <sz val="12"/>
      <color theme="1"/>
      <name val="Arial"/>
      <family val="2"/>
    </font>
    <font>
      <b/>
      <i/>
      <sz val="10"/>
      <name val="Arial"/>
      <family val="2"/>
    </font>
    <font>
      <sz val="10"/>
      <color theme="1"/>
      <name val="Arial"/>
      <family val="2"/>
    </font>
    <font>
      <sz val="8"/>
      <color theme="1"/>
      <name val="Arial"/>
      <family val="2"/>
    </font>
    <font>
      <b/>
      <sz val="8"/>
      <color theme="1"/>
      <name val="Arial"/>
      <family val="2"/>
    </font>
  </fonts>
  <fills count="18">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theme="5" tint="0.59999389629810485"/>
        <bgColor indexed="64"/>
      </patternFill>
    </fill>
    <fill>
      <patternFill patternType="solid">
        <fgColor theme="1" tint="0.14999847407452621"/>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rgb="FFFFCC99"/>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rgb="FFE6B9B8"/>
        <bgColor indexed="64"/>
      </patternFill>
    </fill>
    <fill>
      <patternFill patternType="solid">
        <fgColor theme="2" tint="-9.9978637043366805E-2"/>
        <bgColor indexed="64"/>
      </patternFill>
    </fill>
  </fills>
  <borders count="4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right style="medium">
        <color indexed="64"/>
      </right>
      <top/>
      <bottom/>
      <diagonal/>
    </border>
    <border>
      <left style="thin">
        <color indexed="64"/>
      </left>
      <right/>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4">
    <xf numFmtId="0" fontId="0" fillId="0" borderId="0"/>
    <xf numFmtId="41" fontId="1"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28">
    <xf numFmtId="0" fontId="0" fillId="0" borderId="0" xfId="0"/>
    <xf numFmtId="0" fontId="3" fillId="0" borderId="0" xfId="0" applyFont="1"/>
    <xf numFmtId="0" fontId="0" fillId="2" borderId="1" xfId="0" applyFill="1" applyBorder="1"/>
    <xf numFmtId="0" fontId="6" fillId="3" borderId="2" xfId="0" applyFont="1" applyFill="1" applyBorder="1"/>
    <xf numFmtId="0" fontId="5" fillId="2" borderId="3" xfId="0" applyFont="1" applyFill="1" applyBorder="1"/>
    <xf numFmtId="0" fontId="0" fillId="2" borderId="4" xfId="0" applyFill="1" applyBorder="1"/>
    <xf numFmtId="0" fontId="5" fillId="3" borderId="5" xfId="0" applyFont="1" applyFill="1" applyBorder="1"/>
    <xf numFmtId="0" fontId="0" fillId="3" borderId="7" xfId="0" applyFill="1" applyBorder="1"/>
    <xf numFmtId="0" fontId="5" fillId="4" borderId="8" xfId="0" applyFont="1" applyFill="1" applyBorder="1" applyAlignment="1">
      <alignment horizontal="left"/>
    </xf>
    <xf numFmtId="0" fontId="5" fillId="2" borderId="9" xfId="0" applyFont="1" applyFill="1" applyBorder="1" applyAlignment="1">
      <alignment horizontal="left"/>
    </xf>
    <xf numFmtId="0" fontId="5" fillId="5" borderId="10" xfId="0" applyFont="1" applyFill="1" applyBorder="1" applyAlignment="1">
      <alignment horizontal="left"/>
    </xf>
    <xf numFmtId="0" fontId="6" fillId="3" borderId="11" xfId="0" applyFont="1" applyFill="1" applyBorder="1"/>
    <xf numFmtId="0" fontId="6" fillId="3" borderId="12" xfId="0" applyFont="1" applyFill="1" applyBorder="1"/>
    <xf numFmtId="0" fontId="6" fillId="3" borderId="13" xfId="0" applyFont="1" applyFill="1" applyBorder="1"/>
    <xf numFmtId="164" fontId="0" fillId="6" borderId="14" xfId="0" applyNumberFormat="1" applyFill="1" applyBorder="1"/>
    <xf numFmtId="164" fontId="0" fillId="2" borderId="16" xfId="0" applyNumberFormat="1" applyFill="1" applyBorder="1"/>
    <xf numFmtId="164" fontId="0" fillId="2" borderId="19" xfId="0" applyNumberFormat="1" applyFill="1" applyBorder="1"/>
    <xf numFmtId="164" fontId="5" fillId="4" borderId="20" xfId="0" applyNumberFormat="1" applyFont="1" applyFill="1" applyBorder="1"/>
    <xf numFmtId="164" fontId="0" fillId="4" borderId="21" xfId="0" applyNumberFormat="1" applyFill="1" applyBorder="1"/>
    <xf numFmtId="164" fontId="0" fillId="4" borderId="22" xfId="0" applyNumberFormat="1" applyFill="1" applyBorder="1"/>
    <xf numFmtId="164" fontId="5" fillId="7" borderId="20" xfId="0" applyNumberFormat="1" applyFont="1" applyFill="1" applyBorder="1"/>
    <xf numFmtId="164" fontId="5" fillId="7" borderId="21" xfId="0" applyNumberFormat="1" applyFont="1" applyFill="1" applyBorder="1"/>
    <xf numFmtId="164" fontId="5" fillId="7" borderId="22" xfId="0" applyNumberFormat="1" applyFont="1" applyFill="1" applyBorder="1"/>
    <xf numFmtId="164" fontId="5" fillId="5" borderId="20" xfId="0" applyNumberFormat="1" applyFont="1" applyFill="1" applyBorder="1"/>
    <xf numFmtId="164" fontId="0" fillId="5" borderId="21" xfId="0" applyNumberFormat="1" applyFill="1" applyBorder="1"/>
    <xf numFmtId="164" fontId="0" fillId="5" borderId="22" xfId="0" applyNumberFormat="1" applyFill="1" applyBorder="1"/>
    <xf numFmtId="164" fontId="0" fillId="5" borderId="16" xfId="0" applyNumberFormat="1" applyFill="1" applyBorder="1"/>
    <xf numFmtId="164" fontId="0" fillId="5" borderId="19" xfId="0" applyNumberFormat="1" applyFill="1" applyBorder="1"/>
    <xf numFmtId="164" fontId="0" fillId="5" borderId="18" xfId="0" applyNumberFormat="1" applyFill="1" applyBorder="1"/>
    <xf numFmtId="164" fontId="0" fillId="0" borderId="14" xfId="0" applyNumberFormat="1" applyBorder="1"/>
    <xf numFmtId="164" fontId="3" fillId="6" borderId="14" xfId="0" applyNumberFormat="1" applyFont="1" applyFill="1" applyBorder="1"/>
    <xf numFmtId="164" fontId="6" fillId="3" borderId="2" xfId="0" applyNumberFormat="1" applyFont="1" applyFill="1" applyBorder="1"/>
    <xf numFmtId="164" fontId="6" fillId="3" borderId="26" xfId="0" applyNumberFormat="1" applyFont="1" applyFill="1" applyBorder="1"/>
    <xf numFmtId="164" fontId="6" fillId="3" borderId="8" xfId="0" applyNumberFormat="1" applyFont="1" applyFill="1" applyBorder="1"/>
    <xf numFmtId="164" fontId="6" fillId="3" borderId="10" xfId="0" applyNumberFormat="1" applyFont="1" applyFill="1" applyBorder="1"/>
    <xf numFmtId="164" fontId="6" fillId="4" borderId="8" xfId="0" applyNumberFormat="1" applyFont="1" applyFill="1" applyBorder="1"/>
    <xf numFmtId="164" fontId="6" fillId="2" borderId="8" xfId="0" applyNumberFormat="1" applyFont="1" applyFill="1" applyBorder="1"/>
    <xf numFmtId="164" fontId="6" fillId="5" borderId="10" xfId="0" applyNumberFormat="1" applyFont="1" applyFill="1" applyBorder="1"/>
    <xf numFmtId="0" fontId="4" fillId="3" borderId="13" xfId="8" applyFont="1" applyFill="1" applyBorder="1" applyAlignment="1">
      <alignment horizontal="center"/>
    </xf>
    <xf numFmtId="0" fontId="4" fillId="3" borderId="31" xfId="13" applyFont="1" applyFill="1" applyBorder="1" applyAlignment="1">
      <alignment horizontal="center"/>
    </xf>
    <xf numFmtId="0" fontId="4" fillId="3" borderId="32" xfId="13" applyFont="1" applyFill="1" applyBorder="1" applyAlignment="1">
      <alignment horizontal="left"/>
    </xf>
    <xf numFmtId="0" fontId="11" fillId="2" borderId="33" xfId="20" applyFont="1" applyFill="1" applyBorder="1" applyAlignment="1">
      <alignment horizontal="center"/>
    </xf>
    <xf numFmtId="0" fontId="11" fillId="2" borderId="8" xfId="20" applyFont="1" applyFill="1" applyBorder="1" applyAlignment="1">
      <alignment horizontal="center"/>
    </xf>
    <xf numFmtId="0" fontId="11" fillId="2" borderId="10" xfId="20" applyFont="1" applyFill="1" applyBorder="1" applyAlignment="1">
      <alignment horizontal="center"/>
    </xf>
    <xf numFmtId="0" fontId="11" fillId="4" borderId="33" xfId="21" applyFont="1" applyFill="1" applyBorder="1" applyAlignment="1">
      <alignment horizontal="center"/>
    </xf>
    <xf numFmtId="0" fontId="11" fillId="4" borderId="8" xfId="21" applyFont="1" applyFill="1" applyBorder="1" applyAlignment="1">
      <alignment horizontal="center"/>
    </xf>
    <xf numFmtId="0" fontId="11" fillId="4" borderId="10" xfId="21" applyFont="1" applyFill="1" applyBorder="1" applyAlignment="1">
      <alignment horizontal="center"/>
    </xf>
    <xf numFmtId="0" fontId="11" fillId="7" borderId="33" xfId="22" applyFont="1" applyFill="1" applyBorder="1" applyAlignment="1">
      <alignment horizontal="center"/>
    </xf>
    <xf numFmtId="0" fontId="11" fillId="7" borderId="8" xfId="22" applyFont="1" applyFill="1" applyBorder="1" applyAlignment="1">
      <alignment horizontal="center"/>
    </xf>
    <xf numFmtId="0" fontId="11" fillId="7" borderId="10" xfId="22" applyFont="1" applyFill="1" applyBorder="1" applyAlignment="1">
      <alignment horizontal="center"/>
    </xf>
    <xf numFmtId="0" fontId="11" fillId="5" borderId="33" xfId="23" applyFont="1" applyFill="1" applyBorder="1" applyAlignment="1">
      <alignment horizontal="center"/>
    </xf>
    <xf numFmtId="0" fontId="11" fillId="5" borderId="8" xfId="23" applyFont="1" applyFill="1" applyBorder="1" applyAlignment="1">
      <alignment horizontal="center"/>
    </xf>
    <xf numFmtId="0" fontId="11" fillId="14" borderId="10" xfId="23" applyFont="1" applyFill="1" applyBorder="1" applyAlignment="1">
      <alignment horizontal="center"/>
    </xf>
    <xf numFmtId="0" fontId="11" fillId="5" borderId="33" xfId="24" applyFont="1" applyFill="1" applyBorder="1" applyAlignment="1">
      <alignment horizontal="center"/>
    </xf>
    <xf numFmtId="0" fontId="11" fillId="5" borderId="8" xfId="24" applyFont="1" applyFill="1" applyBorder="1" applyAlignment="1">
      <alignment horizontal="center"/>
    </xf>
    <xf numFmtId="0" fontId="11" fillId="14" borderId="10" xfId="24" applyFont="1" applyFill="1" applyBorder="1" applyAlignment="1">
      <alignment horizontal="center"/>
    </xf>
    <xf numFmtId="0" fontId="11" fillId="8" borderId="33" xfId="25" applyFont="1" applyFill="1" applyBorder="1" applyAlignment="1">
      <alignment horizontal="center"/>
    </xf>
    <xf numFmtId="0" fontId="11" fillId="8" borderId="8" xfId="25" applyFont="1" applyFill="1" applyBorder="1" applyAlignment="1">
      <alignment horizontal="center"/>
    </xf>
    <xf numFmtId="0" fontId="11" fillId="3" borderId="33" xfId="12" applyFont="1" applyFill="1" applyBorder="1" applyAlignment="1">
      <alignment horizontal="center"/>
    </xf>
    <xf numFmtId="0" fontId="11" fillId="3" borderId="8" xfId="12" applyFont="1" applyFill="1" applyBorder="1" applyAlignment="1">
      <alignment horizontal="center"/>
    </xf>
    <xf numFmtId="0" fontId="11" fillId="3" borderId="10" xfId="12" applyFont="1" applyFill="1" applyBorder="1" applyAlignment="1">
      <alignment horizontal="center"/>
    </xf>
    <xf numFmtId="41" fontId="1" fillId="3" borderId="6" xfId="12" applyNumberFormat="1" applyFill="1" applyBorder="1"/>
    <xf numFmtId="41" fontId="1" fillId="3" borderId="25" xfId="12" applyNumberFormat="1" applyFill="1" applyBorder="1"/>
    <xf numFmtId="41" fontId="1" fillId="3" borderId="15" xfId="12" applyNumberFormat="1" applyFill="1" applyBorder="1"/>
    <xf numFmtId="41" fontId="12" fillId="11" borderId="16" xfId="0" applyNumberFormat="1" applyFont="1" applyFill="1" applyBorder="1" applyAlignment="1">
      <alignment horizontal="left"/>
    </xf>
    <xf numFmtId="41" fontId="12" fillId="15" borderId="7" xfId="0" applyNumberFormat="1" applyFont="1" applyFill="1" applyBorder="1"/>
    <xf numFmtId="41" fontId="12" fillId="15" borderId="17" xfId="0" applyNumberFormat="1" applyFont="1" applyFill="1" applyBorder="1"/>
    <xf numFmtId="41" fontId="12" fillId="15" borderId="23" xfId="0" applyNumberFormat="1" applyFont="1" applyFill="1" applyBorder="1"/>
    <xf numFmtId="41" fontId="12" fillId="13" borderId="7" xfId="0" applyNumberFormat="1" applyFont="1" applyFill="1" applyBorder="1"/>
    <xf numFmtId="41" fontId="12" fillId="13" borderId="17" xfId="0" applyNumberFormat="1" applyFont="1" applyFill="1" applyBorder="1"/>
    <xf numFmtId="41" fontId="12" fillId="13" borderId="23" xfId="0" applyNumberFormat="1" applyFont="1" applyFill="1" applyBorder="1"/>
    <xf numFmtId="41" fontId="12" fillId="12" borderId="7" xfId="0" applyNumberFormat="1" applyFont="1" applyFill="1" applyBorder="1" applyAlignment="1">
      <alignment horizontal="left"/>
    </xf>
    <xf numFmtId="41" fontId="12" fillId="12" borderId="17" xfId="0" applyNumberFormat="1" applyFont="1" applyFill="1" applyBorder="1" applyAlignment="1">
      <alignment horizontal="left"/>
    </xf>
    <xf numFmtId="41" fontId="12" fillId="12" borderId="23" xfId="0" applyNumberFormat="1" applyFont="1" applyFill="1" applyBorder="1"/>
    <xf numFmtId="41" fontId="12" fillId="14" borderId="7" xfId="0" applyNumberFormat="1" applyFont="1" applyFill="1" applyBorder="1"/>
    <xf numFmtId="41" fontId="12" fillId="14" borderId="17" xfId="0" applyNumberFormat="1" applyFont="1" applyFill="1" applyBorder="1"/>
    <xf numFmtId="41" fontId="1" fillId="8" borderId="7" xfId="25" applyNumberFormat="1" applyFont="1" applyFill="1" applyBorder="1" applyAlignment="1">
      <alignment horizontal="center"/>
    </xf>
    <xf numFmtId="41" fontId="1" fillId="8" borderId="17" xfId="25" applyNumberFormat="1" applyFont="1" applyFill="1" applyBorder="1" applyAlignment="1">
      <alignment horizontal="center"/>
    </xf>
    <xf numFmtId="41" fontId="1" fillId="16" borderId="7" xfId="25" applyNumberFormat="1" applyFont="1" applyFill="1" applyBorder="1" applyAlignment="1">
      <alignment horizontal="center"/>
    </xf>
    <xf numFmtId="41" fontId="12" fillId="12" borderId="34" xfId="0" applyNumberFormat="1" applyFont="1" applyFill="1" applyBorder="1" applyAlignment="1">
      <alignment horizontal="left"/>
    </xf>
    <xf numFmtId="41" fontId="12" fillId="12" borderId="18" xfId="0" applyNumberFormat="1" applyFont="1" applyFill="1" applyBorder="1" applyAlignment="1">
      <alignment horizontal="left"/>
    </xf>
    <xf numFmtId="41" fontId="12" fillId="12" borderId="24" xfId="0" applyNumberFormat="1" applyFont="1" applyFill="1" applyBorder="1"/>
    <xf numFmtId="41" fontId="12" fillId="14" borderId="34" xfId="0" applyNumberFormat="1" applyFont="1" applyFill="1" applyBorder="1"/>
    <xf numFmtId="41" fontId="12" fillId="14" borderId="18" xfId="0" applyNumberFormat="1" applyFont="1" applyFill="1" applyBorder="1"/>
    <xf numFmtId="41" fontId="12" fillId="14" borderId="24" xfId="0" applyNumberFormat="1" applyFont="1" applyFill="1" applyBorder="1"/>
    <xf numFmtId="41" fontId="1" fillId="8" borderId="34" xfId="25" applyNumberFormat="1" applyFont="1" applyFill="1" applyBorder="1" applyAlignment="1">
      <alignment horizontal="center"/>
    </xf>
    <xf numFmtId="41" fontId="1" fillId="8" borderId="18" xfId="25" applyNumberFormat="1" applyFont="1" applyFill="1" applyBorder="1" applyAlignment="1">
      <alignment horizontal="center"/>
    </xf>
    <xf numFmtId="0" fontId="6" fillId="11" borderId="2" xfId="26" applyFont="1" applyFill="1" applyBorder="1"/>
    <xf numFmtId="41" fontId="10" fillId="11" borderId="33" xfId="0" applyNumberFormat="1" applyFont="1" applyFill="1" applyBorder="1"/>
    <xf numFmtId="41" fontId="10" fillId="11" borderId="8" xfId="0" applyNumberFormat="1" applyFont="1" applyFill="1" applyBorder="1"/>
    <xf numFmtId="41" fontId="10" fillId="11" borderId="10" xfId="0" applyNumberFormat="1" applyFont="1" applyFill="1" applyBorder="1"/>
    <xf numFmtId="0" fontId="2" fillId="15" borderId="14" xfId="27" applyFont="1" applyFill="1" applyBorder="1"/>
    <xf numFmtId="0" fontId="13" fillId="15" borderId="0" xfId="0" applyFont="1" applyFill="1" applyBorder="1"/>
    <xf numFmtId="0" fontId="13" fillId="15" borderId="36" xfId="0" applyFont="1" applyFill="1" applyBorder="1"/>
    <xf numFmtId="0" fontId="2" fillId="13" borderId="14" xfId="19" applyFont="1" applyFill="1" applyBorder="1"/>
    <xf numFmtId="0" fontId="13" fillId="13" borderId="0" xfId="0" applyFont="1" applyFill="1" applyBorder="1"/>
    <xf numFmtId="0" fontId="2" fillId="12" borderId="5" xfId="28" applyFont="1" applyFill="1" applyBorder="1"/>
    <xf numFmtId="0" fontId="13" fillId="12" borderId="28" xfId="0" applyFont="1" applyFill="1" applyBorder="1"/>
    <xf numFmtId="0" fontId="13" fillId="12" borderId="29" xfId="0" applyFont="1" applyFill="1" applyBorder="1"/>
    <xf numFmtId="0" fontId="2" fillId="14" borderId="14" xfId="29" applyFont="1" applyFill="1" applyBorder="1"/>
    <xf numFmtId="0" fontId="13" fillId="14" borderId="0" xfId="0" applyFont="1" applyFill="1" applyBorder="1"/>
    <xf numFmtId="0" fontId="13" fillId="14" borderId="36" xfId="0" applyFont="1" applyFill="1" applyBorder="1"/>
    <xf numFmtId="0" fontId="2" fillId="14" borderId="28" xfId="30" applyFont="1" applyFill="1" applyBorder="1"/>
    <xf numFmtId="0" fontId="13" fillId="14" borderId="28" xfId="0" applyFont="1" applyFill="1" applyBorder="1"/>
    <xf numFmtId="0" fontId="13" fillId="14" borderId="29" xfId="0" applyFont="1" applyFill="1" applyBorder="1"/>
    <xf numFmtId="0" fontId="2" fillId="13" borderId="14" xfId="31" applyFont="1" applyFill="1" applyBorder="1"/>
    <xf numFmtId="0" fontId="13" fillId="13" borderId="36" xfId="0" applyFont="1" applyFill="1" applyBorder="1"/>
    <xf numFmtId="0" fontId="2" fillId="16" borderId="14" xfId="32" applyFont="1" applyFill="1" applyBorder="1"/>
    <xf numFmtId="0" fontId="13" fillId="16" borderId="0" xfId="0" applyFont="1" applyFill="1" applyBorder="1"/>
    <xf numFmtId="0" fontId="13" fillId="16" borderId="36" xfId="0" applyFont="1" applyFill="1" applyBorder="1"/>
    <xf numFmtId="0" fontId="13" fillId="0" borderId="0" xfId="0" applyFont="1"/>
    <xf numFmtId="0" fontId="13" fillId="13" borderId="28" xfId="0" applyFont="1" applyFill="1" applyBorder="1"/>
    <xf numFmtId="0" fontId="13" fillId="13" borderId="29" xfId="0" applyFont="1" applyFill="1" applyBorder="1"/>
    <xf numFmtId="0" fontId="2" fillId="14" borderId="5" xfId="29" applyFont="1" applyFill="1" applyBorder="1"/>
    <xf numFmtId="0" fontId="2" fillId="15" borderId="5" xfId="27" applyFont="1" applyFill="1" applyBorder="1"/>
    <xf numFmtId="0" fontId="13" fillId="15" borderId="28" xfId="0" applyFont="1" applyFill="1" applyBorder="1"/>
    <xf numFmtId="0" fontId="13" fillId="15" borderId="29" xfId="0" applyFont="1" applyFill="1" applyBorder="1"/>
    <xf numFmtId="0" fontId="2" fillId="13" borderId="5" xfId="19" applyFont="1" applyFill="1" applyBorder="1"/>
    <xf numFmtId="0" fontId="2" fillId="16" borderId="5" xfId="32" applyFont="1" applyFill="1" applyBorder="1"/>
    <xf numFmtId="0" fontId="13" fillId="16" borderId="28" xfId="0" applyFont="1" applyFill="1" applyBorder="1"/>
    <xf numFmtId="0" fontId="13" fillId="16" borderId="29" xfId="0" applyFont="1" applyFill="1" applyBorder="1"/>
    <xf numFmtId="0" fontId="0" fillId="0" borderId="0" xfId="0" applyAlignment="1">
      <alignment horizontal="left"/>
    </xf>
    <xf numFmtId="0" fontId="0" fillId="0" borderId="0" xfId="0" applyNumberFormat="1"/>
    <xf numFmtId="0" fontId="1" fillId="0" borderId="0" xfId="0" applyFont="1" applyAlignment="1">
      <alignment horizontal="left"/>
    </xf>
    <xf numFmtId="41" fontId="12" fillId="15" borderId="34" xfId="0" applyNumberFormat="1" applyFont="1" applyFill="1" applyBorder="1"/>
    <xf numFmtId="41" fontId="12" fillId="15" borderId="18" xfId="0" applyNumberFormat="1" applyFont="1" applyFill="1" applyBorder="1"/>
    <xf numFmtId="41" fontId="12" fillId="15" borderId="24" xfId="0" applyNumberFormat="1" applyFont="1" applyFill="1" applyBorder="1"/>
    <xf numFmtId="164" fontId="0" fillId="8" borderId="18" xfId="0" applyNumberFormat="1" applyFill="1" applyBorder="1"/>
    <xf numFmtId="41" fontId="0" fillId="4" borderId="17" xfId="1" applyFont="1" applyFill="1" applyBorder="1"/>
    <xf numFmtId="41" fontId="0" fillId="2" borderId="17" xfId="1" applyFont="1" applyFill="1" applyBorder="1"/>
    <xf numFmtId="41" fontId="0" fillId="5" borderId="23" xfId="1" applyFont="1" applyFill="1" applyBorder="1"/>
    <xf numFmtId="0" fontId="0" fillId="4" borderId="25" xfId="0" applyFill="1" applyBorder="1"/>
    <xf numFmtId="41" fontId="1" fillId="4" borderId="17" xfId="1" applyFont="1" applyFill="1" applyBorder="1"/>
    <xf numFmtId="41" fontId="1" fillId="4" borderId="23" xfId="1" applyFont="1" applyFill="1" applyBorder="1"/>
    <xf numFmtId="0" fontId="0" fillId="4" borderId="17" xfId="0" applyFill="1" applyBorder="1"/>
    <xf numFmtId="0" fontId="0" fillId="2" borderId="25" xfId="0" applyFill="1" applyBorder="1"/>
    <xf numFmtId="41" fontId="1" fillId="2" borderId="17" xfId="1" applyFill="1" applyBorder="1"/>
    <xf numFmtId="41" fontId="1" fillId="2" borderId="23" xfId="1" applyFill="1" applyBorder="1"/>
    <xf numFmtId="0" fontId="0" fillId="2" borderId="17" xfId="0" applyFill="1" applyBorder="1"/>
    <xf numFmtId="41" fontId="1" fillId="5" borderId="17" xfId="1" applyFill="1" applyBorder="1"/>
    <xf numFmtId="41" fontId="1" fillId="5" borderId="23" xfId="1" applyFill="1" applyBorder="1"/>
    <xf numFmtId="41" fontId="1" fillId="5" borderId="35" xfId="1" applyFont="1" applyFill="1" applyBorder="1"/>
    <xf numFmtId="0" fontId="1" fillId="4" borderId="17" xfId="0" applyFont="1" applyFill="1" applyBorder="1"/>
    <xf numFmtId="41" fontId="1" fillId="4" borderId="23" xfId="1" applyFill="1" applyBorder="1"/>
    <xf numFmtId="41" fontId="1" fillId="4" borderId="17" xfId="1" applyFill="1" applyBorder="1"/>
    <xf numFmtId="41" fontId="1" fillId="16" borderId="17" xfId="1" applyFill="1" applyBorder="1"/>
    <xf numFmtId="41" fontId="1" fillId="16" borderId="23" xfId="1" applyFill="1" applyBorder="1"/>
    <xf numFmtId="164" fontId="0" fillId="7" borderId="18" xfId="0" applyNumberFormat="1" applyFill="1" applyBorder="1"/>
    <xf numFmtId="41" fontId="1" fillId="12" borderId="18" xfId="1" applyFill="1" applyBorder="1"/>
    <xf numFmtId="164" fontId="0" fillId="5" borderId="37" xfId="0" applyNumberFormat="1" applyFill="1" applyBorder="1"/>
    <xf numFmtId="41" fontId="1" fillId="5" borderId="25" xfId="1" applyFill="1" applyBorder="1"/>
    <xf numFmtId="41" fontId="1" fillId="5" borderId="15" xfId="1" applyFill="1" applyBorder="1"/>
    <xf numFmtId="164" fontId="5" fillId="5" borderId="21" xfId="0" applyNumberFormat="1" applyFont="1" applyFill="1" applyBorder="1"/>
    <xf numFmtId="41" fontId="1" fillId="5" borderId="18" xfId="1" applyFill="1" applyBorder="1"/>
    <xf numFmtId="41" fontId="1" fillId="5" borderId="24" xfId="1" applyFill="1" applyBorder="1"/>
    <xf numFmtId="164" fontId="0" fillId="5" borderId="38" xfId="0" applyNumberFormat="1" applyFill="1" applyBorder="1"/>
    <xf numFmtId="164" fontId="1" fillId="7" borderId="24" xfId="0" applyNumberFormat="1" applyFont="1" applyFill="1" applyBorder="1"/>
    <xf numFmtId="0" fontId="11" fillId="17" borderId="33" xfId="23" applyFont="1" applyFill="1" applyBorder="1" applyAlignment="1">
      <alignment horizontal="center"/>
    </xf>
    <xf numFmtId="0" fontId="11" fillId="17" borderId="8" xfId="23" applyFont="1" applyFill="1" applyBorder="1" applyAlignment="1">
      <alignment horizontal="center"/>
    </xf>
    <xf numFmtId="0" fontId="11" fillId="17" borderId="10" xfId="23" applyFont="1" applyFill="1" applyBorder="1" applyAlignment="1">
      <alignment horizontal="center"/>
    </xf>
    <xf numFmtId="41" fontId="12" fillId="17" borderId="7" xfId="25" applyNumberFormat="1" applyFont="1" applyFill="1" applyBorder="1"/>
    <xf numFmtId="41" fontId="12" fillId="17" borderId="17" xfId="25" applyNumberFormat="1" applyFont="1" applyFill="1" applyBorder="1"/>
    <xf numFmtId="41" fontId="12" fillId="17" borderId="23" xfId="25" applyNumberFormat="1" applyFont="1" applyFill="1" applyBorder="1"/>
    <xf numFmtId="41" fontId="1" fillId="8" borderId="16" xfId="25" applyNumberFormat="1" applyFont="1" applyFill="1" applyBorder="1" applyAlignment="1">
      <alignment horizontal="center"/>
    </xf>
    <xf numFmtId="41" fontId="1" fillId="8" borderId="19" xfId="25" applyNumberFormat="1" applyFont="1" applyFill="1" applyBorder="1" applyAlignment="1">
      <alignment horizontal="center"/>
    </xf>
    <xf numFmtId="41" fontId="1" fillId="3" borderId="17" xfId="12" applyNumberFormat="1" applyFill="1" applyBorder="1"/>
    <xf numFmtId="41" fontId="1" fillId="3" borderId="18" xfId="12" applyNumberFormat="1" applyFill="1" applyBorder="1"/>
    <xf numFmtId="0" fontId="11" fillId="8" borderId="9" xfId="25" applyFont="1" applyFill="1" applyBorder="1" applyAlignment="1">
      <alignment horizontal="center"/>
    </xf>
    <xf numFmtId="41" fontId="10" fillId="11" borderId="9" xfId="0" applyNumberFormat="1" applyFont="1" applyFill="1" applyBorder="1"/>
    <xf numFmtId="41" fontId="1" fillId="3" borderId="7" xfId="12" applyNumberFormat="1" applyFill="1" applyBorder="1"/>
    <xf numFmtId="41" fontId="1" fillId="3" borderId="23" xfId="12" applyNumberFormat="1" applyFill="1" applyBorder="1"/>
    <xf numFmtId="41" fontId="1" fillId="3" borderId="34" xfId="12" applyNumberFormat="1" applyFill="1" applyBorder="1"/>
    <xf numFmtId="41" fontId="1" fillId="3" borderId="24" xfId="12" applyNumberFormat="1" applyFill="1" applyBorder="1"/>
    <xf numFmtId="41" fontId="10" fillId="11" borderId="39" xfId="0" applyNumberFormat="1" applyFont="1" applyFill="1" applyBorder="1"/>
    <xf numFmtId="41" fontId="10" fillId="11" borderId="40" xfId="0" applyNumberFormat="1" applyFont="1" applyFill="1" applyBorder="1"/>
    <xf numFmtId="41" fontId="10" fillId="11" borderId="41" xfId="0" applyNumberFormat="1" applyFont="1" applyFill="1" applyBorder="1"/>
    <xf numFmtId="0" fontId="2" fillId="17" borderId="2" xfId="33" applyFont="1" applyFill="1" applyBorder="1"/>
    <xf numFmtId="0" fontId="2" fillId="17" borderId="12" xfId="33" applyFont="1" applyFill="1" applyBorder="1"/>
    <xf numFmtId="0" fontId="13" fillId="17" borderId="11" xfId="25" applyFont="1" applyFill="1" applyBorder="1"/>
    <xf numFmtId="0" fontId="13" fillId="17" borderId="30" xfId="25" applyFont="1" applyFill="1" applyBorder="1"/>
    <xf numFmtId="0" fontId="14" fillId="17" borderId="26" xfId="25" applyFont="1" applyFill="1" applyBorder="1"/>
    <xf numFmtId="0" fontId="14" fillId="17" borderId="27" xfId="25" applyFont="1" applyFill="1" applyBorder="1"/>
    <xf numFmtId="0" fontId="2" fillId="17" borderId="5" xfId="33" applyFont="1" applyFill="1" applyBorder="1"/>
    <xf numFmtId="0" fontId="13" fillId="17" borderId="28" xfId="25" applyFont="1" applyFill="1" applyBorder="1"/>
    <xf numFmtId="0" fontId="13" fillId="17" borderId="29" xfId="25" applyFont="1" applyFill="1" applyBorder="1"/>
    <xf numFmtId="0" fontId="13" fillId="0" borderId="0" xfId="25" applyFont="1"/>
    <xf numFmtId="0" fontId="9" fillId="10" borderId="5" xfId="10" applyFont="1" applyFill="1" applyBorder="1" applyAlignment="1">
      <alignment horizontal="center" vertical="center"/>
    </xf>
    <xf numFmtId="0" fontId="9" fillId="10" borderId="28" xfId="10" applyFont="1" applyFill="1" applyBorder="1" applyAlignment="1">
      <alignment horizontal="center" vertical="center"/>
    </xf>
    <xf numFmtId="0" fontId="6" fillId="8" borderId="2" xfId="19" applyFont="1" applyFill="1" applyBorder="1" applyAlignment="1">
      <alignment horizontal="center"/>
    </xf>
    <xf numFmtId="0" fontId="6" fillId="8" borderId="26" xfId="19" applyFont="1" applyFill="1" applyBorder="1" applyAlignment="1">
      <alignment horizontal="center"/>
    </xf>
    <xf numFmtId="0" fontId="8" fillId="9" borderId="5" xfId="9" applyFont="1" applyFill="1" applyBorder="1" applyAlignment="1" applyProtection="1">
      <alignment horizontal="center"/>
    </xf>
    <xf numFmtId="0" fontId="8" fillId="9" borderId="28" xfId="9" applyFont="1" applyFill="1" applyBorder="1" applyAlignment="1" applyProtection="1">
      <alignment horizontal="center"/>
    </xf>
    <xf numFmtId="0" fontId="8" fillId="9" borderId="29" xfId="9" applyFont="1" applyFill="1" applyBorder="1" applyAlignment="1" applyProtection="1">
      <alignment horizontal="center"/>
    </xf>
    <xf numFmtId="0" fontId="8" fillId="9" borderId="2" xfId="11" applyFont="1" applyFill="1" applyBorder="1" applyAlignment="1" applyProtection="1">
      <alignment horizontal="center"/>
    </xf>
    <xf numFmtId="0" fontId="8" fillId="9" borderId="26" xfId="11" applyFont="1" applyFill="1" applyBorder="1" applyAlignment="1" applyProtection="1">
      <alignment horizontal="center"/>
    </xf>
    <xf numFmtId="0" fontId="6" fillId="11" borderId="12" xfId="12" applyFont="1" applyFill="1" applyBorder="1" applyAlignment="1">
      <alignment horizontal="center" vertical="center" wrapText="1"/>
    </xf>
    <xf numFmtId="0" fontId="6" fillId="11" borderId="11" xfId="12" applyFont="1" applyFill="1" applyBorder="1" applyAlignment="1">
      <alignment horizontal="center" vertical="center" wrapText="1"/>
    </xf>
    <xf numFmtId="0" fontId="6" fillId="11" borderId="30" xfId="12" applyFont="1" applyFill="1" applyBorder="1" applyAlignment="1">
      <alignment horizontal="center" vertical="center" wrapText="1"/>
    </xf>
    <xf numFmtId="0" fontId="6" fillId="11" borderId="5" xfId="12" applyFont="1" applyFill="1" applyBorder="1" applyAlignment="1">
      <alignment horizontal="center" vertical="center" wrapText="1"/>
    </xf>
    <xf numFmtId="0" fontId="6" fillId="11" borderId="28" xfId="12" applyFont="1" applyFill="1" applyBorder="1" applyAlignment="1">
      <alignment horizontal="center" vertical="center" wrapText="1"/>
    </xf>
    <xf numFmtId="0" fontId="6" fillId="11" borderId="29" xfId="12" applyFont="1" applyFill="1" applyBorder="1" applyAlignment="1">
      <alignment horizontal="center" vertical="center" wrapText="1"/>
    </xf>
    <xf numFmtId="0" fontId="6" fillId="2" borderId="2" xfId="14" applyFont="1" applyFill="1" applyBorder="1" applyAlignment="1">
      <alignment horizontal="center"/>
    </xf>
    <xf numFmtId="0" fontId="6" fillId="2" borderId="26" xfId="14" applyFont="1" applyFill="1" applyBorder="1" applyAlignment="1">
      <alignment horizontal="center"/>
    </xf>
    <xf numFmtId="0" fontId="6" fillId="2" borderId="27" xfId="14" applyFont="1" applyFill="1" applyBorder="1" applyAlignment="1">
      <alignment horizontal="center"/>
    </xf>
    <xf numFmtId="0" fontId="6" fillId="4" borderId="2" xfId="15" applyFont="1" applyFill="1" applyBorder="1" applyAlignment="1">
      <alignment horizontal="center"/>
    </xf>
    <xf numFmtId="0" fontId="6" fillId="4" borderId="26" xfId="15" applyFont="1" applyFill="1" applyBorder="1" applyAlignment="1">
      <alignment horizontal="center"/>
    </xf>
    <xf numFmtId="0" fontId="6" fillId="4" borderId="27" xfId="15" applyFont="1" applyFill="1" applyBorder="1" applyAlignment="1">
      <alignment horizontal="center"/>
    </xf>
    <xf numFmtId="0" fontId="10" fillId="12" borderId="2" xfId="0" applyFont="1" applyFill="1" applyBorder="1" applyAlignment="1">
      <alignment horizontal="center"/>
    </xf>
    <xf numFmtId="0" fontId="10" fillId="12" borderId="26" xfId="0" applyFont="1" applyFill="1" applyBorder="1" applyAlignment="1">
      <alignment horizontal="center"/>
    </xf>
    <xf numFmtId="0" fontId="10" fillId="12" borderId="27" xfId="0" applyFont="1" applyFill="1" applyBorder="1" applyAlignment="1">
      <alignment horizontal="center"/>
    </xf>
    <xf numFmtId="0" fontId="6" fillId="14" borderId="2" xfId="17" applyFont="1" applyFill="1" applyBorder="1" applyAlignment="1">
      <alignment horizontal="center"/>
    </xf>
    <xf numFmtId="0" fontId="6" fillId="14" borderId="26" xfId="17" applyFont="1" applyFill="1" applyBorder="1" applyAlignment="1">
      <alignment horizontal="center"/>
    </xf>
    <xf numFmtId="0" fontId="6" fillId="14" borderId="27" xfId="17" applyFont="1" applyFill="1" applyBorder="1" applyAlignment="1">
      <alignment horizontal="center"/>
    </xf>
    <xf numFmtId="0" fontId="6" fillId="17" borderId="2" xfId="17" applyFont="1" applyFill="1" applyBorder="1" applyAlignment="1">
      <alignment horizontal="center"/>
    </xf>
    <xf numFmtId="0" fontId="6" fillId="17" borderId="26" xfId="17" applyFont="1" applyFill="1" applyBorder="1" applyAlignment="1">
      <alignment horizontal="center"/>
    </xf>
    <xf numFmtId="0" fontId="6" fillId="17" borderId="27" xfId="17" applyFont="1" applyFill="1" applyBorder="1" applyAlignment="1">
      <alignment horizontal="center"/>
    </xf>
    <xf numFmtId="164" fontId="6" fillId="3" borderId="2" xfId="0" applyNumberFormat="1" applyFont="1" applyFill="1" applyBorder="1" applyAlignment="1">
      <alignment horizontal="center"/>
    </xf>
    <xf numFmtId="164" fontId="6" fillId="3" borderId="26" xfId="0" applyNumberFormat="1" applyFont="1" applyFill="1" applyBorder="1" applyAlignment="1">
      <alignment horizontal="center"/>
    </xf>
    <xf numFmtId="164" fontId="6" fillId="3" borderId="27" xfId="0" applyNumberFormat="1" applyFont="1" applyFill="1" applyBorder="1" applyAlignment="1">
      <alignment horizontal="center"/>
    </xf>
    <xf numFmtId="0" fontId="4" fillId="6" borderId="2" xfId="0" applyFont="1" applyFill="1" applyBorder="1" applyAlignment="1">
      <alignment horizontal="center"/>
    </xf>
    <xf numFmtId="0" fontId="4" fillId="6" borderId="26" xfId="0" applyFont="1" applyFill="1" applyBorder="1" applyAlignment="1">
      <alignment horizontal="center"/>
    </xf>
    <xf numFmtId="0" fontId="4" fillId="6" borderId="27" xfId="0" applyFont="1" applyFill="1" applyBorder="1" applyAlignment="1">
      <alignment horizontal="center"/>
    </xf>
    <xf numFmtId="164" fontId="6" fillId="3" borderId="2" xfId="0" applyNumberFormat="1" applyFont="1" applyFill="1" applyBorder="1" applyAlignment="1">
      <alignment horizontal="center" wrapText="1"/>
    </xf>
    <xf numFmtId="164" fontId="6" fillId="3" borderId="26" xfId="0" applyNumberFormat="1" applyFont="1" applyFill="1" applyBorder="1" applyAlignment="1">
      <alignment horizontal="center" wrapText="1"/>
    </xf>
    <xf numFmtId="164" fontId="6" fillId="3" borderId="27" xfId="0" applyNumberFormat="1" applyFont="1" applyFill="1" applyBorder="1" applyAlignment="1">
      <alignment horizontal="center" wrapText="1"/>
    </xf>
    <xf numFmtId="0" fontId="6" fillId="3" borderId="2" xfId="0" applyFont="1" applyFill="1" applyBorder="1" applyAlignment="1">
      <alignment horizontal="center"/>
    </xf>
    <xf numFmtId="0" fontId="6" fillId="3" borderId="26" xfId="0" applyFont="1" applyFill="1" applyBorder="1" applyAlignment="1">
      <alignment horizontal="center"/>
    </xf>
    <xf numFmtId="0" fontId="6" fillId="3" borderId="27" xfId="0" applyFont="1" applyFill="1" applyBorder="1" applyAlignment="1">
      <alignment horizontal="center"/>
    </xf>
  </cellXfs>
  <cellStyles count="34">
    <cellStyle name="Comma [0]" xfId="1" builtinId="6"/>
    <cellStyle name="Comma [0] 2" xfId="2"/>
    <cellStyle name="Comma [0] 3" xfId="3"/>
    <cellStyle name="Comma [0] 4" xfId="4"/>
    <cellStyle name="Comma [0] 5" xfId="5"/>
    <cellStyle name="Comma [0] 6" xfId="6"/>
    <cellStyle name="Comma [0] 7" xfId="7"/>
    <cellStyle name="Normal" xfId="0" builtinId="0"/>
    <cellStyle name="Normal 11" xfId="20"/>
    <cellStyle name="Normal 13" xfId="22"/>
    <cellStyle name="Normal 15" xfId="25"/>
    <cellStyle name="Normal 18" xfId="12"/>
    <cellStyle name="Normal 19" xfId="13"/>
    <cellStyle name="Normal 2 30" xfId="10"/>
    <cellStyle name="Normal 21" xfId="14"/>
    <cellStyle name="Normal 21 2" xfId="16"/>
    <cellStyle name="Normal 22" xfId="15"/>
    <cellStyle name="Normal 24" xfId="33"/>
    <cellStyle name="Normal 29" xfId="9"/>
    <cellStyle name="Normal 31 2" xfId="18"/>
    <cellStyle name="Normal 4 4" xfId="26"/>
    <cellStyle name="Normal 41" xfId="17"/>
    <cellStyle name="Normal 45" xfId="11"/>
    <cellStyle name="Normal 47" xfId="27"/>
    <cellStyle name="Normal 49 10" xfId="19"/>
    <cellStyle name="Normal 5 6" xfId="21"/>
    <cellStyle name="Normal 50" xfId="28"/>
    <cellStyle name="Normal 51" xfId="29"/>
    <cellStyle name="Normal 52" xfId="30"/>
    <cellStyle name="Normal 53" xfId="31"/>
    <cellStyle name="Normal 54" xfId="32"/>
    <cellStyle name="Normal 6" xfId="8"/>
    <cellStyle name="Normal 6 8" xfId="23"/>
    <cellStyle name="Normal 6 9" xfId="2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0</xdr:colOff>
      <xdr:row>48</xdr:row>
      <xdr:rowOff>0</xdr:rowOff>
    </xdr:from>
    <xdr:ext cx="4572000" cy="829714"/>
    <xdr:sp macro="" textlink="">
      <xdr:nvSpPr>
        <xdr:cNvPr id="2" name="TextBox 1"/>
        <xdr:cNvSpPr txBox="1"/>
      </xdr:nvSpPr>
      <xdr:spPr>
        <a:xfrm>
          <a:off x="0" y="7239000"/>
          <a:ext cx="4572000" cy="829714"/>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000" b="1">
              <a:solidFill>
                <a:schemeClr val="tx1"/>
              </a:solidFill>
              <a:latin typeface="Arial" pitchFamily="34" charset="0"/>
              <a:ea typeface="+mn-ea"/>
              <a:cs typeface="Arial" pitchFamily="34" charset="0"/>
            </a:rPr>
            <a:t>Note:</a:t>
          </a:r>
          <a:endParaRPr lang="en-US" sz="1000">
            <a:latin typeface="Arial" pitchFamily="34" charset="0"/>
            <a:cs typeface="Arial" pitchFamily="34" charset="0"/>
          </a:endParaRPr>
        </a:p>
        <a:p>
          <a:pPr eaLnBrk="1" fontAlgn="auto" latinLnBrk="0" hangingPunct="1"/>
          <a:r>
            <a:rPr lang="en-US" sz="1000">
              <a:solidFill>
                <a:schemeClr val="tx1"/>
              </a:solidFill>
              <a:latin typeface="Arial" pitchFamily="34" charset="0"/>
              <a:ea typeface="+mn-ea"/>
              <a:cs typeface="Arial" pitchFamily="34" charset="0"/>
            </a:rPr>
            <a:t>Full-Text and Search Counts: GALILEO collects full-text and search usage statistics from the vendors EBSCO, ProQuest, LexisNexis, and Britannica Online.  While other vendor data may be available from the vendor, it is not yet accessible via the GALILEO reporting tool. </a:t>
          </a:r>
          <a:endParaRPr lang="en-US" sz="1000">
            <a:latin typeface="Arial" pitchFamily="34" charset="0"/>
            <a:cs typeface="Arial" pitchFamily="34" charset="0"/>
          </a:endParaRPr>
        </a:p>
      </xdr:txBody>
    </xdr:sp>
    <xdr:clientData/>
  </xdr:oneCellAnchor>
  <xdr:oneCellAnchor>
    <xdr:from>
      <xdr:col>0</xdr:col>
      <xdr:colOff>9525</xdr:colOff>
      <xdr:row>55</xdr:row>
      <xdr:rowOff>123825</xdr:rowOff>
    </xdr:from>
    <xdr:ext cx="3543300" cy="534762"/>
    <xdr:sp macro="" textlink="">
      <xdr:nvSpPr>
        <xdr:cNvPr id="3" name="TextBox 2"/>
        <xdr:cNvSpPr txBox="1"/>
      </xdr:nvSpPr>
      <xdr:spPr>
        <a:xfrm>
          <a:off x="9525" y="8296275"/>
          <a:ext cx="3543300" cy="534762"/>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000" b="1">
              <a:solidFill>
                <a:schemeClr val="tx1"/>
              </a:solidFill>
              <a:latin typeface="Arial" pitchFamily="34" charset="0"/>
              <a:ea typeface="+mn-ea"/>
              <a:cs typeface="Arial" pitchFamily="34" charset="0"/>
            </a:rPr>
            <a:t>Search</a:t>
          </a:r>
          <a:r>
            <a:rPr lang="en-US" sz="1000">
              <a:solidFill>
                <a:schemeClr val="tx1"/>
              </a:solidFill>
              <a:latin typeface="Arial" pitchFamily="34" charset="0"/>
              <a:ea typeface="+mn-ea"/>
              <a:cs typeface="Arial" pitchFamily="34" charset="0"/>
            </a:rPr>
            <a:t> = Searches reported by vendor</a:t>
          </a:r>
          <a:endParaRPr lang="en-US" sz="1000">
            <a:latin typeface="Arial" pitchFamily="34" charset="0"/>
            <a:cs typeface="Arial" pitchFamily="34" charset="0"/>
          </a:endParaRPr>
        </a:p>
        <a:p>
          <a:r>
            <a:rPr lang="en-US" sz="1000" b="1">
              <a:solidFill>
                <a:schemeClr val="tx1"/>
              </a:solidFill>
              <a:latin typeface="Arial" pitchFamily="34" charset="0"/>
              <a:ea typeface="+mn-ea"/>
              <a:cs typeface="Arial" pitchFamily="34" charset="0"/>
            </a:rPr>
            <a:t>Full-Text </a:t>
          </a:r>
          <a:r>
            <a:rPr lang="en-US" sz="1000">
              <a:solidFill>
                <a:schemeClr val="tx1"/>
              </a:solidFill>
              <a:latin typeface="Arial" pitchFamily="34" charset="0"/>
              <a:ea typeface="+mn-ea"/>
              <a:cs typeface="Arial" pitchFamily="34" charset="0"/>
            </a:rPr>
            <a:t>= Full</a:t>
          </a:r>
          <a:r>
            <a:rPr lang="en-US" sz="1000" baseline="0">
              <a:solidFill>
                <a:schemeClr val="tx1"/>
              </a:solidFill>
              <a:latin typeface="Arial" pitchFamily="34" charset="0"/>
              <a:ea typeface="+mn-ea"/>
              <a:cs typeface="Arial" pitchFamily="34" charset="0"/>
            </a:rPr>
            <a:t> -Text views reported by vendor</a:t>
          </a:r>
          <a:endParaRPr lang="en-US" sz="1000">
            <a:solidFill>
              <a:schemeClr val="tx1"/>
            </a:solidFill>
            <a:latin typeface="Arial" pitchFamily="34" charset="0"/>
            <a:ea typeface="+mn-ea"/>
            <a:cs typeface="Arial" pitchFamily="34" charset="0"/>
          </a:endParaRPr>
        </a:p>
        <a:p>
          <a:r>
            <a:rPr lang="en-US" sz="1000" b="1" baseline="0">
              <a:solidFill>
                <a:schemeClr val="tx1"/>
              </a:solidFill>
              <a:latin typeface="Arial" pitchFamily="34" charset="0"/>
              <a:ea typeface="+mn-ea"/>
              <a:cs typeface="Arial" pitchFamily="34" charset="0"/>
            </a:rPr>
            <a:t>Links chosen </a:t>
          </a:r>
          <a:r>
            <a:rPr lang="en-US" sz="1000" baseline="0">
              <a:solidFill>
                <a:schemeClr val="tx1"/>
              </a:solidFill>
              <a:latin typeface="Arial" pitchFamily="34" charset="0"/>
              <a:ea typeface="+mn-ea"/>
              <a:cs typeface="Arial" pitchFamily="34" charset="0"/>
            </a:rPr>
            <a:t>= Links to databases through GALILEO</a:t>
          </a:r>
          <a:endParaRPr lang="en-US" sz="1000">
            <a:solidFill>
              <a:schemeClr val="tx1"/>
            </a:solidFill>
            <a:latin typeface="Arial" pitchFamily="34" charset="0"/>
            <a:ea typeface="+mn-ea"/>
            <a:cs typeface="Arial" pitchFamily="34" charset="0"/>
          </a:endParaRPr>
        </a:p>
      </xdr:txBody>
    </xdr:sp>
    <xdr:clientData/>
  </xdr:oneCellAnchor>
  <xdr:twoCellAnchor>
    <xdr:from>
      <xdr:col>0</xdr:col>
      <xdr:colOff>0</xdr:colOff>
      <xdr:row>61</xdr:row>
      <xdr:rowOff>0</xdr:rowOff>
    </xdr:from>
    <xdr:to>
      <xdr:col>0</xdr:col>
      <xdr:colOff>4789714</xdr:colOff>
      <xdr:row>63</xdr:row>
      <xdr:rowOff>95653</xdr:rowOff>
    </xdr:to>
    <xdr:sp macro="" textlink="">
      <xdr:nvSpPr>
        <xdr:cNvPr id="5" name="TextBox 4"/>
        <xdr:cNvSpPr txBox="1"/>
      </xdr:nvSpPr>
      <xdr:spPr>
        <a:xfrm>
          <a:off x="0" y="10020300"/>
          <a:ext cx="4789714" cy="419503"/>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indent="0"/>
          <a:r>
            <a:rPr lang="en-US" sz="1100" b="1">
              <a:solidFill>
                <a:schemeClr val="tx1"/>
              </a:solidFill>
              <a:latin typeface="Arial" pitchFamily="34" charset="0"/>
              <a:ea typeface="+mn-ea"/>
              <a:cs typeface="Arial" pitchFamily="34" charset="0"/>
            </a:rPr>
            <a:t>*</a:t>
          </a:r>
          <a:r>
            <a:rPr lang="en-US" sz="1100">
              <a:solidFill>
                <a:schemeClr val="tx1"/>
              </a:solidFill>
              <a:latin typeface="Arial" pitchFamily="34" charset="0"/>
              <a:ea typeface="+mn-ea"/>
              <a:cs typeface="Arial" pitchFamily="34" charset="0"/>
            </a:rPr>
            <a:t>Paid for by other consortia or put into the package because of other consortia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B126"/>
  <sheetViews>
    <sheetView tabSelected="1" workbookViewId="0">
      <pane xSplit="1" topLeftCell="B1" activePane="topRight" state="frozen"/>
      <selection pane="topRight"/>
    </sheetView>
  </sheetViews>
  <sheetFormatPr defaultRowHeight="12.75"/>
  <cols>
    <col min="1" max="1" width="77.42578125" customWidth="1"/>
    <col min="2" max="4" width="16.7109375" customWidth="1"/>
    <col min="5" max="7" width="23.7109375" customWidth="1"/>
    <col min="8" max="10" width="12.7109375" customWidth="1"/>
    <col min="11" max="13" width="16.7109375" customWidth="1"/>
    <col min="14" max="16" width="12.7109375" customWidth="1"/>
    <col min="17" max="22" width="14.42578125" customWidth="1"/>
    <col min="23" max="25" width="24.85546875" customWidth="1"/>
    <col min="26" max="28" width="16.7109375" customWidth="1"/>
  </cols>
  <sheetData>
    <row r="1" spans="1:28" ht="23.25" customHeight="1" thickBot="1">
      <c r="A1" s="38" t="s">
        <v>173</v>
      </c>
      <c r="B1" s="190" t="s">
        <v>174</v>
      </c>
      <c r="C1" s="191"/>
      <c r="D1" s="191"/>
      <c r="E1" s="191"/>
      <c r="F1" s="191"/>
      <c r="G1" s="191"/>
      <c r="H1" s="191"/>
      <c r="I1" s="191"/>
      <c r="J1" s="191"/>
      <c r="K1" s="191"/>
      <c r="L1" s="191"/>
      <c r="M1" s="191"/>
      <c r="N1" s="191"/>
      <c r="O1" s="191"/>
      <c r="P1" s="192"/>
      <c r="Q1" s="186" t="s">
        <v>175</v>
      </c>
      <c r="R1" s="187"/>
      <c r="S1" s="187"/>
      <c r="T1" s="187"/>
      <c r="U1" s="187"/>
      <c r="V1" s="187"/>
      <c r="W1" s="193" t="s">
        <v>176</v>
      </c>
      <c r="X1" s="194"/>
      <c r="Y1" s="194"/>
      <c r="Z1" s="195" t="s">
        <v>177</v>
      </c>
      <c r="AA1" s="196"/>
      <c r="AB1" s="197"/>
    </row>
    <row r="2" spans="1:28" ht="18.75" customHeight="1" thickBot="1">
      <c r="A2" s="39" t="s">
        <v>178</v>
      </c>
      <c r="B2" s="201" t="s">
        <v>23</v>
      </c>
      <c r="C2" s="202"/>
      <c r="D2" s="203"/>
      <c r="E2" s="204" t="s">
        <v>28</v>
      </c>
      <c r="F2" s="205"/>
      <c r="G2" s="206"/>
      <c r="H2" s="207" t="s">
        <v>179</v>
      </c>
      <c r="I2" s="208"/>
      <c r="J2" s="209"/>
      <c r="K2" s="210" t="s">
        <v>261</v>
      </c>
      <c r="L2" s="211"/>
      <c r="M2" s="212"/>
      <c r="N2" s="210" t="s">
        <v>260</v>
      </c>
      <c r="O2" s="211"/>
      <c r="P2" s="212"/>
      <c r="Q2" s="213" t="s">
        <v>179</v>
      </c>
      <c r="R2" s="214"/>
      <c r="S2" s="215"/>
      <c r="T2" s="213" t="s">
        <v>262</v>
      </c>
      <c r="U2" s="214"/>
      <c r="V2" s="215"/>
      <c r="W2" s="188" t="s">
        <v>180</v>
      </c>
      <c r="X2" s="189"/>
      <c r="Y2" s="189"/>
      <c r="Z2" s="198"/>
      <c r="AA2" s="199"/>
      <c r="AB2" s="200"/>
    </row>
    <row r="3" spans="1:28" ht="16.5" customHeight="1" thickBot="1">
      <c r="A3" s="40" t="s">
        <v>181</v>
      </c>
      <c r="B3" s="41" t="s">
        <v>20</v>
      </c>
      <c r="C3" s="42" t="s">
        <v>21</v>
      </c>
      <c r="D3" s="43" t="s">
        <v>19</v>
      </c>
      <c r="E3" s="44" t="s">
        <v>20</v>
      </c>
      <c r="F3" s="45" t="s">
        <v>21</v>
      </c>
      <c r="G3" s="46" t="s">
        <v>19</v>
      </c>
      <c r="H3" s="47" t="s">
        <v>20</v>
      </c>
      <c r="I3" s="48" t="s">
        <v>21</v>
      </c>
      <c r="J3" s="49" t="s">
        <v>19</v>
      </c>
      <c r="K3" s="50" t="s">
        <v>20</v>
      </c>
      <c r="L3" s="51" t="s">
        <v>21</v>
      </c>
      <c r="M3" s="52" t="s">
        <v>19</v>
      </c>
      <c r="N3" s="53" t="s">
        <v>20</v>
      </c>
      <c r="O3" s="54" t="s">
        <v>21</v>
      </c>
      <c r="P3" s="55" t="s">
        <v>19</v>
      </c>
      <c r="Q3" s="157" t="s">
        <v>20</v>
      </c>
      <c r="R3" s="158" t="s">
        <v>21</v>
      </c>
      <c r="S3" s="159" t="s">
        <v>19</v>
      </c>
      <c r="T3" s="157" t="s">
        <v>20</v>
      </c>
      <c r="U3" s="158" t="s">
        <v>21</v>
      </c>
      <c r="V3" s="159" t="s">
        <v>19</v>
      </c>
      <c r="W3" s="56" t="s">
        <v>20</v>
      </c>
      <c r="X3" s="57" t="s">
        <v>21</v>
      </c>
      <c r="Y3" s="167" t="s">
        <v>19</v>
      </c>
      <c r="Z3" s="58" t="s">
        <v>20</v>
      </c>
      <c r="AA3" s="59" t="s">
        <v>21</v>
      </c>
      <c r="AB3" s="60" t="s">
        <v>19</v>
      </c>
    </row>
    <row r="4" spans="1:28" ht="12.75" customHeight="1">
      <c r="A4" s="64" t="s">
        <v>182</v>
      </c>
      <c r="B4" s="65">
        <v>0</v>
      </c>
      <c r="C4" s="66">
        <v>0</v>
      </c>
      <c r="D4" s="67">
        <v>0</v>
      </c>
      <c r="E4" s="68">
        <v>2803</v>
      </c>
      <c r="F4" s="69">
        <v>4582</v>
      </c>
      <c r="G4" s="70">
        <v>0</v>
      </c>
      <c r="H4" s="71">
        <v>0</v>
      </c>
      <c r="I4" s="72">
        <v>0</v>
      </c>
      <c r="J4" s="73">
        <v>0</v>
      </c>
      <c r="K4" s="82">
        <v>0</v>
      </c>
      <c r="L4" s="83">
        <v>0</v>
      </c>
      <c r="M4" s="84">
        <v>0</v>
      </c>
      <c r="N4" s="74">
        <v>0</v>
      </c>
      <c r="O4" s="75">
        <v>0</v>
      </c>
      <c r="P4" s="84">
        <v>0</v>
      </c>
      <c r="Q4" s="160">
        <v>0</v>
      </c>
      <c r="R4" s="161">
        <v>0</v>
      </c>
      <c r="S4" s="162">
        <v>0</v>
      </c>
      <c r="T4" s="160">
        <v>0</v>
      </c>
      <c r="U4" s="161">
        <v>0</v>
      </c>
      <c r="V4" s="162">
        <v>0</v>
      </c>
      <c r="W4" s="76">
        <v>35</v>
      </c>
      <c r="X4" s="77">
        <v>35</v>
      </c>
      <c r="Y4" s="163">
        <v>0</v>
      </c>
      <c r="Z4" s="61">
        <f>B4+E4+H4+K4+N4+Q4+T4+W4</f>
        <v>2838</v>
      </c>
      <c r="AA4" s="62">
        <f t="shared" ref="AA4:AB4" si="0">C4+F4+I4+L4+O4+R4+U4+X4</f>
        <v>4617</v>
      </c>
      <c r="AB4" s="63">
        <f t="shared" si="0"/>
        <v>0</v>
      </c>
    </row>
    <row r="5" spans="1:28" ht="12.75" customHeight="1">
      <c r="A5" s="64" t="s">
        <v>183</v>
      </c>
      <c r="B5" s="124">
        <v>0</v>
      </c>
      <c r="C5" s="125">
        <v>0</v>
      </c>
      <c r="D5" s="126">
        <v>184</v>
      </c>
      <c r="E5" s="68">
        <v>8131</v>
      </c>
      <c r="F5" s="69">
        <v>5107</v>
      </c>
      <c r="G5" s="70">
        <v>396</v>
      </c>
      <c r="H5" s="79">
        <v>0</v>
      </c>
      <c r="I5" s="80">
        <v>0</v>
      </c>
      <c r="J5" s="81">
        <v>2</v>
      </c>
      <c r="K5" s="82">
        <v>0</v>
      </c>
      <c r="L5" s="83">
        <v>0</v>
      </c>
      <c r="M5" s="84">
        <v>150</v>
      </c>
      <c r="N5" s="74">
        <v>0</v>
      </c>
      <c r="O5" s="75">
        <v>0</v>
      </c>
      <c r="P5" s="84">
        <v>0</v>
      </c>
      <c r="Q5" s="160">
        <v>0</v>
      </c>
      <c r="R5" s="161">
        <v>0</v>
      </c>
      <c r="S5" s="162">
        <v>0</v>
      </c>
      <c r="T5" s="160">
        <v>0</v>
      </c>
      <c r="U5" s="161">
        <v>0</v>
      </c>
      <c r="V5" s="162">
        <v>50</v>
      </c>
      <c r="W5" s="78">
        <v>137</v>
      </c>
      <c r="X5" s="77">
        <v>74</v>
      </c>
      <c r="Y5" s="163">
        <v>18</v>
      </c>
      <c r="Z5" s="169">
        <f t="shared" ref="Z5:Z47" si="1">B5+E5+H5+K5+N5+Q5+T5+W5</f>
        <v>8268</v>
      </c>
      <c r="AA5" s="165">
        <f t="shared" ref="AA5:AA47" si="2">C5+F5+I5+L5+O5+R5+U5+X5</f>
        <v>5181</v>
      </c>
      <c r="AB5" s="170">
        <f t="shared" ref="AB5:AB47" si="3">D5+G5+J5+M5+P5+S5+V5+Y5</f>
        <v>800</v>
      </c>
    </row>
    <row r="6" spans="1:28" ht="12.75" customHeight="1">
      <c r="A6" s="64" t="s">
        <v>184</v>
      </c>
      <c r="B6" s="124">
        <v>2159</v>
      </c>
      <c r="C6" s="125">
        <v>1587</v>
      </c>
      <c r="D6" s="126">
        <v>551</v>
      </c>
      <c r="E6" s="68">
        <v>18523</v>
      </c>
      <c r="F6" s="69">
        <v>19488</v>
      </c>
      <c r="G6" s="70">
        <v>1301</v>
      </c>
      <c r="H6" s="79">
        <v>0</v>
      </c>
      <c r="I6" s="80">
        <v>0</v>
      </c>
      <c r="J6" s="81">
        <v>79</v>
      </c>
      <c r="K6" s="82">
        <v>940</v>
      </c>
      <c r="L6" s="83">
        <v>1093</v>
      </c>
      <c r="M6" s="84">
        <v>316</v>
      </c>
      <c r="N6" s="74">
        <v>0</v>
      </c>
      <c r="O6" s="75">
        <v>0</v>
      </c>
      <c r="P6" s="84">
        <v>0</v>
      </c>
      <c r="Q6" s="160">
        <v>0</v>
      </c>
      <c r="R6" s="161">
        <v>3</v>
      </c>
      <c r="S6" s="162">
        <v>0</v>
      </c>
      <c r="T6" s="160">
        <v>0</v>
      </c>
      <c r="U6" s="161">
        <v>0</v>
      </c>
      <c r="V6" s="162">
        <v>23</v>
      </c>
      <c r="W6" s="76">
        <v>55</v>
      </c>
      <c r="X6" s="77">
        <v>57</v>
      </c>
      <c r="Y6" s="163">
        <v>99</v>
      </c>
      <c r="Z6" s="169">
        <f t="shared" si="1"/>
        <v>21677</v>
      </c>
      <c r="AA6" s="165">
        <f t="shared" si="2"/>
        <v>22228</v>
      </c>
      <c r="AB6" s="170">
        <f t="shared" si="3"/>
        <v>2369</v>
      </c>
    </row>
    <row r="7" spans="1:28" ht="12.75" customHeight="1">
      <c r="A7" s="64" t="s">
        <v>185</v>
      </c>
      <c r="B7" s="124">
        <v>3824</v>
      </c>
      <c r="C7" s="125">
        <v>4768</v>
      </c>
      <c r="D7" s="126">
        <v>2079</v>
      </c>
      <c r="E7" s="68">
        <v>19710</v>
      </c>
      <c r="F7" s="69">
        <v>14609</v>
      </c>
      <c r="G7" s="70">
        <v>1436</v>
      </c>
      <c r="H7" s="71">
        <v>0</v>
      </c>
      <c r="I7" s="72">
        <v>0</v>
      </c>
      <c r="J7" s="73">
        <v>104</v>
      </c>
      <c r="K7" s="82">
        <v>5165</v>
      </c>
      <c r="L7" s="83">
        <v>3069</v>
      </c>
      <c r="M7" s="84">
        <v>657</v>
      </c>
      <c r="N7" s="74">
        <v>0</v>
      </c>
      <c r="O7" s="75">
        <v>0</v>
      </c>
      <c r="P7" s="84">
        <v>0</v>
      </c>
      <c r="Q7" s="160">
        <v>0</v>
      </c>
      <c r="R7" s="161">
        <v>0</v>
      </c>
      <c r="S7" s="162">
        <v>0</v>
      </c>
      <c r="T7" s="160">
        <v>0</v>
      </c>
      <c r="U7" s="161">
        <v>0</v>
      </c>
      <c r="V7" s="162">
        <v>26</v>
      </c>
      <c r="W7" s="85">
        <v>98</v>
      </c>
      <c r="X7" s="86">
        <v>52</v>
      </c>
      <c r="Y7" s="164">
        <v>144</v>
      </c>
      <c r="Z7" s="169">
        <f t="shared" si="1"/>
        <v>28797</v>
      </c>
      <c r="AA7" s="165">
        <f t="shared" si="2"/>
        <v>22498</v>
      </c>
      <c r="AB7" s="170">
        <f t="shared" si="3"/>
        <v>4446</v>
      </c>
    </row>
    <row r="8" spans="1:28" ht="12.75" customHeight="1">
      <c r="A8" s="64" t="s">
        <v>186</v>
      </c>
      <c r="B8" s="65">
        <v>409</v>
      </c>
      <c r="C8" s="66">
        <v>435</v>
      </c>
      <c r="D8" s="67">
        <v>9</v>
      </c>
      <c r="E8" s="68">
        <v>15661</v>
      </c>
      <c r="F8" s="69">
        <v>8258</v>
      </c>
      <c r="G8" s="70">
        <v>488</v>
      </c>
      <c r="H8" s="79">
        <v>0</v>
      </c>
      <c r="I8" s="80">
        <v>0</v>
      </c>
      <c r="J8" s="81">
        <v>235</v>
      </c>
      <c r="K8" s="82">
        <v>4642</v>
      </c>
      <c r="L8" s="83">
        <v>2501</v>
      </c>
      <c r="M8" s="84">
        <v>8</v>
      </c>
      <c r="N8" s="74">
        <v>0</v>
      </c>
      <c r="O8" s="75">
        <v>0</v>
      </c>
      <c r="P8" s="84">
        <v>0</v>
      </c>
      <c r="Q8" s="160">
        <v>0</v>
      </c>
      <c r="R8" s="161">
        <v>0</v>
      </c>
      <c r="S8" s="162">
        <v>0</v>
      </c>
      <c r="T8" s="160">
        <v>0</v>
      </c>
      <c r="U8" s="161">
        <v>0</v>
      </c>
      <c r="V8" s="162">
        <v>0</v>
      </c>
      <c r="W8" s="76">
        <v>104</v>
      </c>
      <c r="X8" s="77">
        <v>141</v>
      </c>
      <c r="Y8" s="163">
        <v>11</v>
      </c>
      <c r="Z8" s="169">
        <f t="shared" si="1"/>
        <v>20816</v>
      </c>
      <c r="AA8" s="165">
        <f t="shared" si="2"/>
        <v>11335</v>
      </c>
      <c r="AB8" s="170">
        <f t="shared" si="3"/>
        <v>751</v>
      </c>
    </row>
    <row r="9" spans="1:28" ht="12.75" customHeight="1">
      <c r="A9" s="64" t="s">
        <v>187</v>
      </c>
      <c r="B9" s="124">
        <v>341</v>
      </c>
      <c r="C9" s="125">
        <v>225</v>
      </c>
      <c r="D9" s="126">
        <v>1</v>
      </c>
      <c r="E9" s="68">
        <v>2867</v>
      </c>
      <c r="F9" s="69">
        <v>4575</v>
      </c>
      <c r="G9" s="70">
        <v>0</v>
      </c>
      <c r="H9" s="79">
        <v>0</v>
      </c>
      <c r="I9" s="80">
        <v>0</v>
      </c>
      <c r="J9" s="81">
        <v>4</v>
      </c>
      <c r="K9" s="82">
        <v>299</v>
      </c>
      <c r="L9" s="83">
        <v>205</v>
      </c>
      <c r="M9" s="84">
        <v>0</v>
      </c>
      <c r="N9" s="74">
        <v>0</v>
      </c>
      <c r="O9" s="75">
        <v>0</v>
      </c>
      <c r="P9" s="84">
        <v>0</v>
      </c>
      <c r="Q9" s="160">
        <v>0</v>
      </c>
      <c r="R9" s="161">
        <v>0</v>
      </c>
      <c r="S9" s="162">
        <v>0</v>
      </c>
      <c r="T9" s="160">
        <v>0</v>
      </c>
      <c r="U9" s="161">
        <v>0</v>
      </c>
      <c r="V9" s="162">
        <v>0</v>
      </c>
      <c r="W9" s="78">
        <v>36</v>
      </c>
      <c r="X9" s="77">
        <v>35</v>
      </c>
      <c r="Y9" s="163">
        <v>0</v>
      </c>
      <c r="Z9" s="169">
        <f t="shared" si="1"/>
        <v>3543</v>
      </c>
      <c r="AA9" s="165">
        <f t="shared" si="2"/>
        <v>5040</v>
      </c>
      <c r="AB9" s="170">
        <f t="shared" si="3"/>
        <v>5</v>
      </c>
    </row>
    <row r="10" spans="1:28" ht="12.75" customHeight="1">
      <c r="A10" s="64" t="s">
        <v>188</v>
      </c>
      <c r="B10" s="124">
        <v>4954</v>
      </c>
      <c r="C10" s="125">
        <v>3357</v>
      </c>
      <c r="D10" s="126">
        <v>916</v>
      </c>
      <c r="E10" s="68">
        <v>7072</v>
      </c>
      <c r="F10" s="69">
        <v>4820</v>
      </c>
      <c r="G10" s="70">
        <v>148</v>
      </c>
      <c r="H10" s="71">
        <v>0</v>
      </c>
      <c r="I10" s="72">
        <v>0</v>
      </c>
      <c r="J10" s="73">
        <v>0</v>
      </c>
      <c r="K10" s="82">
        <v>841</v>
      </c>
      <c r="L10" s="83">
        <v>489</v>
      </c>
      <c r="M10" s="84">
        <v>23</v>
      </c>
      <c r="N10" s="74">
        <v>0</v>
      </c>
      <c r="O10" s="75">
        <v>0</v>
      </c>
      <c r="P10" s="84">
        <v>2</v>
      </c>
      <c r="Q10" s="160">
        <v>0</v>
      </c>
      <c r="R10" s="161">
        <v>0</v>
      </c>
      <c r="S10" s="162">
        <v>0</v>
      </c>
      <c r="T10" s="160">
        <v>0</v>
      </c>
      <c r="U10" s="161">
        <v>0</v>
      </c>
      <c r="V10" s="162">
        <v>0</v>
      </c>
      <c r="W10" s="76">
        <v>58</v>
      </c>
      <c r="X10" s="77">
        <v>96</v>
      </c>
      <c r="Y10" s="163">
        <v>145</v>
      </c>
      <c r="Z10" s="169">
        <f t="shared" si="1"/>
        <v>12925</v>
      </c>
      <c r="AA10" s="165">
        <f t="shared" si="2"/>
        <v>8762</v>
      </c>
      <c r="AB10" s="170">
        <f t="shared" si="3"/>
        <v>1234</v>
      </c>
    </row>
    <row r="11" spans="1:28" ht="12.75" customHeight="1">
      <c r="A11" s="64" t="s">
        <v>189</v>
      </c>
      <c r="B11" s="124">
        <v>1347</v>
      </c>
      <c r="C11" s="125">
        <v>1148</v>
      </c>
      <c r="D11" s="126">
        <v>68</v>
      </c>
      <c r="E11" s="68">
        <v>25284</v>
      </c>
      <c r="F11" s="69">
        <v>21074</v>
      </c>
      <c r="G11" s="70">
        <v>201</v>
      </c>
      <c r="H11" s="79">
        <v>0</v>
      </c>
      <c r="I11" s="80"/>
      <c r="J11" s="81">
        <v>0</v>
      </c>
      <c r="K11" s="82">
        <v>0</v>
      </c>
      <c r="L11" s="83">
        <v>0</v>
      </c>
      <c r="M11" s="84">
        <v>148</v>
      </c>
      <c r="N11" s="74">
        <v>0</v>
      </c>
      <c r="O11" s="75">
        <v>0</v>
      </c>
      <c r="P11" s="84">
        <v>1</v>
      </c>
      <c r="Q11" s="160">
        <v>0</v>
      </c>
      <c r="R11" s="161">
        <v>0</v>
      </c>
      <c r="S11" s="162">
        <v>0</v>
      </c>
      <c r="T11" s="160">
        <v>0</v>
      </c>
      <c r="U11" s="161">
        <v>0</v>
      </c>
      <c r="V11" s="162">
        <v>23</v>
      </c>
      <c r="W11" s="85">
        <v>126</v>
      </c>
      <c r="X11" s="86">
        <v>187</v>
      </c>
      <c r="Y11" s="164">
        <v>23</v>
      </c>
      <c r="Z11" s="169">
        <f t="shared" si="1"/>
        <v>26757</v>
      </c>
      <c r="AA11" s="165">
        <f t="shared" si="2"/>
        <v>22409</v>
      </c>
      <c r="AB11" s="170">
        <f t="shared" si="3"/>
        <v>464</v>
      </c>
    </row>
    <row r="12" spans="1:28" ht="12.75" customHeight="1">
      <c r="A12" s="64" t="s">
        <v>190</v>
      </c>
      <c r="B12" s="65">
        <v>0</v>
      </c>
      <c r="C12" s="66">
        <v>0</v>
      </c>
      <c r="D12" s="67">
        <v>532</v>
      </c>
      <c r="E12" s="68">
        <v>4474</v>
      </c>
      <c r="F12" s="69">
        <v>4646</v>
      </c>
      <c r="G12" s="70">
        <v>122</v>
      </c>
      <c r="H12" s="79">
        <v>0</v>
      </c>
      <c r="I12" s="80">
        <v>0</v>
      </c>
      <c r="J12" s="81">
        <v>9</v>
      </c>
      <c r="K12" s="82">
        <v>1168</v>
      </c>
      <c r="L12" s="83">
        <v>597</v>
      </c>
      <c r="M12" s="84">
        <v>46</v>
      </c>
      <c r="N12" s="74">
        <v>0</v>
      </c>
      <c r="O12" s="75">
        <v>0</v>
      </c>
      <c r="P12" s="84">
        <v>0</v>
      </c>
      <c r="Q12" s="160">
        <v>0</v>
      </c>
      <c r="R12" s="161">
        <v>0</v>
      </c>
      <c r="S12" s="162">
        <v>0</v>
      </c>
      <c r="T12" s="160">
        <v>0</v>
      </c>
      <c r="U12" s="161">
        <v>0</v>
      </c>
      <c r="V12" s="162">
        <v>0</v>
      </c>
      <c r="W12" s="76">
        <v>45</v>
      </c>
      <c r="X12" s="77">
        <v>41</v>
      </c>
      <c r="Y12" s="163">
        <v>21</v>
      </c>
      <c r="Z12" s="169">
        <f t="shared" si="1"/>
        <v>5687</v>
      </c>
      <c r="AA12" s="165">
        <f t="shared" si="2"/>
        <v>5284</v>
      </c>
      <c r="AB12" s="170">
        <f t="shared" si="3"/>
        <v>730</v>
      </c>
    </row>
    <row r="13" spans="1:28" ht="12.75" customHeight="1">
      <c r="A13" s="64" t="s">
        <v>191</v>
      </c>
      <c r="B13" s="124">
        <v>898</v>
      </c>
      <c r="C13" s="125">
        <v>706</v>
      </c>
      <c r="D13" s="126">
        <v>186</v>
      </c>
      <c r="E13" s="68">
        <v>11435</v>
      </c>
      <c r="F13" s="69">
        <v>9135</v>
      </c>
      <c r="G13" s="70">
        <v>341</v>
      </c>
      <c r="H13" s="79">
        <v>0</v>
      </c>
      <c r="I13" s="80">
        <v>0</v>
      </c>
      <c r="J13" s="73">
        <v>5</v>
      </c>
      <c r="K13" s="82">
        <v>0</v>
      </c>
      <c r="L13" s="83">
        <v>0</v>
      </c>
      <c r="M13" s="84">
        <v>232</v>
      </c>
      <c r="N13" s="74">
        <v>0</v>
      </c>
      <c r="O13" s="75">
        <v>0</v>
      </c>
      <c r="P13" s="84">
        <v>1</v>
      </c>
      <c r="Q13" s="160">
        <v>0</v>
      </c>
      <c r="R13" s="161">
        <v>1</v>
      </c>
      <c r="S13" s="162">
        <v>0</v>
      </c>
      <c r="T13" s="160">
        <v>0</v>
      </c>
      <c r="U13" s="161">
        <v>0</v>
      </c>
      <c r="V13" s="162">
        <v>4</v>
      </c>
      <c r="W13" s="78">
        <v>131</v>
      </c>
      <c r="X13" s="77">
        <v>260</v>
      </c>
      <c r="Y13" s="163">
        <v>158</v>
      </c>
      <c r="Z13" s="169">
        <f t="shared" si="1"/>
        <v>12464</v>
      </c>
      <c r="AA13" s="165">
        <f t="shared" si="2"/>
        <v>10102</v>
      </c>
      <c r="AB13" s="170">
        <f t="shared" si="3"/>
        <v>927</v>
      </c>
    </row>
    <row r="14" spans="1:28" ht="12.75" customHeight="1">
      <c r="A14" s="64" t="s">
        <v>192</v>
      </c>
      <c r="B14" s="124">
        <v>0</v>
      </c>
      <c r="C14" s="125">
        <v>0</v>
      </c>
      <c r="D14" s="126">
        <v>0</v>
      </c>
      <c r="E14" s="68">
        <v>2735</v>
      </c>
      <c r="F14" s="69">
        <v>4561</v>
      </c>
      <c r="G14" s="70">
        <v>0</v>
      </c>
      <c r="H14" s="71">
        <v>0</v>
      </c>
      <c r="I14" s="80">
        <v>0</v>
      </c>
      <c r="J14" s="81">
        <v>0</v>
      </c>
      <c r="K14" s="82">
        <v>0</v>
      </c>
      <c r="L14" s="83">
        <v>0</v>
      </c>
      <c r="M14" s="84">
        <v>0</v>
      </c>
      <c r="N14" s="74">
        <v>0</v>
      </c>
      <c r="O14" s="75">
        <v>0</v>
      </c>
      <c r="P14" s="84">
        <v>0</v>
      </c>
      <c r="Q14" s="160">
        <v>0</v>
      </c>
      <c r="R14" s="161">
        <v>0</v>
      </c>
      <c r="S14" s="162">
        <v>0</v>
      </c>
      <c r="T14" s="160">
        <v>0</v>
      </c>
      <c r="U14" s="161">
        <v>0</v>
      </c>
      <c r="V14" s="162">
        <v>0</v>
      </c>
      <c r="W14" s="76">
        <v>35</v>
      </c>
      <c r="X14" s="77">
        <v>35</v>
      </c>
      <c r="Y14" s="163">
        <v>0</v>
      </c>
      <c r="Z14" s="169">
        <f t="shared" si="1"/>
        <v>2770</v>
      </c>
      <c r="AA14" s="165">
        <f t="shared" si="2"/>
        <v>4596</v>
      </c>
      <c r="AB14" s="170">
        <f t="shared" si="3"/>
        <v>0</v>
      </c>
    </row>
    <row r="15" spans="1:28" ht="12.75" customHeight="1">
      <c r="A15" s="64" t="s">
        <v>217</v>
      </c>
      <c r="B15" s="124">
        <v>6120</v>
      </c>
      <c r="C15" s="125">
        <v>4741</v>
      </c>
      <c r="D15" s="126">
        <v>998</v>
      </c>
      <c r="E15" s="68">
        <v>46493</v>
      </c>
      <c r="F15" s="69">
        <v>27599</v>
      </c>
      <c r="G15" s="70">
        <v>2183</v>
      </c>
      <c r="H15" s="79">
        <v>0</v>
      </c>
      <c r="I15" s="72">
        <v>0</v>
      </c>
      <c r="J15" s="81">
        <v>4</v>
      </c>
      <c r="K15" s="82">
        <v>0</v>
      </c>
      <c r="L15" s="83">
        <v>0</v>
      </c>
      <c r="M15" s="84">
        <v>63</v>
      </c>
      <c r="N15" s="74">
        <v>0</v>
      </c>
      <c r="O15" s="75">
        <v>0</v>
      </c>
      <c r="P15" s="84">
        <v>0</v>
      </c>
      <c r="Q15" s="160">
        <v>0</v>
      </c>
      <c r="R15" s="161">
        <v>4</v>
      </c>
      <c r="S15" s="162">
        <v>0</v>
      </c>
      <c r="T15" s="160">
        <v>0</v>
      </c>
      <c r="U15" s="161">
        <v>0</v>
      </c>
      <c r="V15" s="162">
        <v>32</v>
      </c>
      <c r="W15" s="85">
        <v>67</v>
      </c>
      <c r="X15" s="86">
        <v>88</v>
      </c>
      <c r="Y15" s="164">
        <v>115</v>
      </c>
      <c r="Z15" s="169">
        <f t="shared" si="1"/>
        <v>52680</v>
      </c>
      <c r="AA15" s="165">
        <f t="shared" si="2"/>
        <v>32432</v>
      </c>
      <c r="AB15" s="170">
        <f t="shared" si="3"/>
        <v>3395</v>
      </c>
    </row>
    <row r="16" spans="1:28" ht="12.75" customHeight="1">
      <c r="A16" s="64" t="s">
        <v>193</v>
      </c>
      <c r="B16" s="65">
        <v>400</v>
      </c>
      <c r="C16" s="66">
        <v>253</v>
      </c>
      <c r="D16" s="67">
        <v>19</v>
      </c>
      <c r="E16" s="68">
        <v>10290</v>
      </c>
      <c r="F16" s="69">
        <v>8716</v>
      </c>
      <c r="G16" s="70">
        <v>210</v>
      </c>
      <c r="H16" s="79">
        <v>0</v>
      </c>
      <c r="I16" s="80">
        <v>0</v>
      </c>
      <c r="J16" s="73">
        <v>2</v>
      </c>
      <c r="K16" s="82">
        <v>1613</v>
      </c>
      <c r="L16" s="83">
        <v>1089</v>
      </c>
      <c r="M16" s="84">
        <v>5</v>
      </c>
      <c r="N16" s="74">
        <v>0</v>
      </c>
      <c r="O16" s="75">
        <v>0</v>
      </c>
      <c r="P16" s="84">
        <v>1</v>
      </c>
      <c r="Q16" s="160">
        <v>0</v>
      </c>
      <c r="R16" s="161">
        <v>1</v>
      </c>
      <c r="S16" s="162">
        <v>0</v>
      </c>
      <c r="T16" s="160">
        <v>0</v>
      </c>
      <c r="U16" s="161">
        <v>0</v>
      </c>
      <c r="V16" s="162">
        <v>0</v>
      </c>
      <c r="W16" s="76">
        <v>51</v>
      </c>
      <c r="X16" s="77">
        <v>37</v>
      </c>
      <c r="Y16" s="163">
        <v>240</v>
      </c>
      <c r="Z16" s="169">
        <f t="shared" si="1"/>
        <v>12354</v>
      </c>
      <c r="AA16" s="165">
        <f t="shared" si="2"/>
        <v>10096</v>
      </c>
      <c r="AB16" s="170">
        <f t="shared" si="3"/>
        <v>477</v>
      </c>
    </row>
    <row r="17" spans="1:28" ht="12.75" customHeight="1">
      <c r="A17" s="64" t="s">
        <v>194</v>
      </c>
      <c r="B17" s="124">
        <v>427</v>
      </c>
      <c r="C17" s="125">
        <v>463</v>
      </c>
      <c r="D17" s="126">
        <v>26</v>
      </c>
      <c r="E17" s="68">
        <v>3072</v>
      </c>
      <c r="F17" s="69">
        <v>4908</v>
      </c>
      <c r="G17" s="70">
        <v>61</v>
      </c>
      <c r="H17" s="71">
        <v>0</v>
      </c>
      <c r="I17" s="80">
        <v>0</v>
      </c>
      <c r="J17" s="81">
        <v>4</v>
      </c>
      <c r="K17" s="82">
        <v>330</v>
      </c>
      <c r="L17" s="83">
        <v>204</v>
      </c>
      <c r="M17" s="84">
        <v>11</v>
      </c>
      <c r="N17" s="74">
        <v>0</v>
      </c>
      <c r="O17" s="75">
        <v>0</v>
      </c>
      <c r="P17" s="84">
        <v>0</v>
      </c>
      <c r="Q17" s="160">
        <v>0</v>
      </c>
      <c r="R17" s="161">
        <v>0</v>
      </c>
      <c r="S17" s="162">
        <v>0</v>
      </c>
      <c r="T17" s="160">
        <v>0</v>
      </c>
      <c r="U17" s="161">
        <v>0</v>
      </c>
      <c r="V17" s="162">
        <v>4</v>
      </c>
      <c r="W17" s="78">
        <v>36</v>
      </c>
      <c r="X17" s="77">
        <v>51</v>
      </c>
      <c r="Y17" s="163">
        <v>76</v>
      </c>
      <c r="Z17" s="169">
        <f t="shared" si="1"/>
        <v>3865</v>
      </c>
      <c r="AA17" s="165">
        <f t="shared" si="2"/>
        <v>5626</v>
      </c>
      <c r="AB17" s="170">
        <f t="shared" si="3"/>
        <v>182</v>
      </c>
    </row>
    <row r="18" spans="1:28" ht="12.75" customHeight="1">
      <c r="A18" s="64" t="s">
        <v>195</v>
      </c>
      <c r="B18" s="124">
        <v>455</v>
      </c>
      <c r="C18" s="125">
        <v>343</v>
      </c>
      <c r="D18" s="126">
        <v>28</v>
      </c>
      <c r="E18" s="68">
        <v>11867</v>
      </c>
      <c r="F18" s="69">
        <v>6789</v>
      </c>
      <c r="G18" s="70">
        <v>341</v>
      </c>
      <c r="H18" s="79">
        <v>0</v>
      </c>
      <c r="I18" s="80">
        <v>0</v>
      </c>
      <c r="J18" s="81">
        <v>3</v>
      </c>
      <c r="K18" s="82">
        <v>0</v>
      </c>
      <c r="L18" s="83">
        <v>0</v>
      </c>
      <c r="M18" s="84">
        <v>275</v>
      </c>
      <c r="N18" s="74">
        <v>0</v>
      </c>
      <c r="O18" s="75">
        <v>0</v>
      </c>
      <c r="P18" s="84">
        <v>0</v>
      </c>
      <c r="Q18" s="160">
        <v>0</v>
      </c>
      <c r="R18" s="161">
        <v>0</v>
      </c>
      <c r="S18" s="162">
        <v>0</v>
      </c>
      <c r="T18" s="160">
        <v>0</v>
      </c>
      <c r="U18" s="161">
        <v>0</v>
      </c>
      <c r="V18" s="162">
        <v>0</v>
      </c>
      <c r="W18" s="76">
        <v>284</v>
      </c>
      <c r="X18" s="77">
        <v>369</v>
      </c>
      <c r="Y18" s="163">
        <v>28</v>
      </c>
      <c r="Z18" s="169">
        <f t="shared" si="1"/>
        <v>12606</v>
      </c>
      <c r="AA18" s="165">
        <f t="shared" si="2"/>
        <v>7501</v>
      </c>
      <c r="AB18" s="170">
        <f t="shared" si="3"/>
        <v>675</v>
      </c>
    </row>
    <row r="19" spans="1:28" ht="12.75" customHeight="1">
      <c r="A19" s="64" t="s">
        <v>196</v>
      </c>
      <c r="B19" s="124">
        <v>391</v>
      </c>
      <c r="C19" s="125">
        <v>239</v>
      </c>
      <c r="D19" s="126">
        <v>4</v>
      </c>
      <c r="E19" s="68">
        <v>57705</v>
      </c>
      <c r="F19" s="69">
        <v>54311</v>
      </c>
      <c r="G19" s="70">
        <v>34</v>
      </c>
      <c r="H19" s="79">
        <v>0</v>
      </c>
      <c r="I19" s="80">
        <v>0</v>
      </c>
      <c r="J19" s="73">
        <v>0</v>
      </c>
      <c r="K19" s="82">
        <v>4307</v>
      </c>
      <c r="L19" s="83">
        <v>2844</v>
      </c>
      <c r="M19" s="84">
        <v>338</v>
      </c>
      <c r="N19" s="74">
        <v>0</v>
      </c>
      <c r="O19" s="75">
        <v>0</v>
      </c>
      <c r="P19" s="84">
        <v>0</v>
      </c>
      <c r="Q19" s="160">
        <v>0</v>
      </c>
      <c r="R19" s="161">
        <v>0</v>
      </c>
      <c r="S19" s="162">
        <v>0</v>
      </c>
      <c r="T19" s="160">
        <v>0</v>
      </c>
      <c r="U19" s="161">
        <v>0</v>
      </c>
      <c r="V19" s="162">
        <v>0</v>
      </c>
      <c r="W19" s="85">
        <v>38</v>
      </c>
      <c r="X19" s="86">
        <v>35</v>
      </c>
      <c r="Y19" s="164">
        <v>1</v>
      </c>
      <c r="Z19" s="169">
        <f t="shared" si="1"/>
        <v>62441</v>
      </c>
      <c r="AA19" s="165">
        <f t="shared" si="2"/>
        <v>57429</v>
      </c>
      <c r="AB19" s="170">
        <f t="shared" si="3"/>
        <v>377</v>
      </c>
    </row>
    <row r="20" spans="1:28" ht="12.75" customHeight="1">
      <c r="A20" s="64" t="s">
        <v>197</v>
      </c>
      <c r="B20" s="65">
        <v>689</v>
      </c>
      <c r="C20" s="66">
        <v>354</v>
      </c>
      <c r="D20" s="67">
        <v>117</v>
      </c>
      <c r="E20" s="68">
        <v>13907</v>
      </c>
      <c r="F20" s="69">
        <v>6678</v>
      </c>
      <c r="G20" s="70">
        <v>672</v>
      </c>
      <c r="H20" s="79">
        <v>0</v>
      </c>
      <c r="I20" s="72">
        <v>0</v>
      </c>
      <c r="J20" s="81">
        <v>6</v>
      </c>
      <c r="K20" s="82">
        <v>1472</v>
      </c>
      <c r="L20" s="83">
        <v>651</v>
      </c>
      <c r="M20" s="84">
        <v>9</v>
      </c>
      <c r="N20" s="74">
        <v>0</v>
      </c>
      <c r="O20" s="75">
        <v>0</v>
      </c>
      <c r="P20" s="84">
        <v>1</v>
      </c>
      <c r="Q20" s="160">
        <v>0</v>
      </c>
      <c r="R20" s="161">
        <v>0</v>
      </c>
      <c r="S20" s="162">
        <v>0</v>
      </c>
      <c r="T20" s="160">
        <v>0</v>
      </c>
      <c r="U20" s="161">
        <v>0</v>
      </c>
      <c r="V20" s="162">
        <v>0</v>
      </c>
      <c r="W20" s="76">
        <v>54</v>
      </c>
      <c r="X20" s="77">
        <v>38</v>
      </c>
      <c r="Y20" s="163">
        <v>15</v>
      </c>
      <c r="Z20" s="169">
        <f t="shared" si="1"/>
        <v>16122</v>
      </c>
      <c r="AA20" s="165">
        <f t="shared" si="2"/>
        <v>7721</v>
      </c>
      <c r="AB20" s="170">
        <f t="shared" si="3"/>
        <v>820</v>
      </c>
    </row>
    <row r="21" spans="1:28" ht="12.75" customHeight="1">
      <c r="A21" s="64" t="s">
        <v>198</v>
      </c>
      <c r="B21" s="124">
        <v>0</v>
      </c>
      <c r="C21" s="125">
        <v>0</v>
      </c>
      <c r="D21" s="126">
        <v>148</v>
      </c>
      <c r="E21" s="68">
        <v>12621</v>
      </c>
      <c r="F21" s="69">
        <v>6121</v>
      </c>
      <c r="G21" s="70">
        <v>495</v>
      </c>
      <c r="H21" s="71">
        <v>0</v>
      </c>
      <c r="I21" s="80">
        <v>0</v>
      </c>
      <c r="J21" s="81">
        <v>50</v>
      </c>
      <c r="K21" s="82">
        <v>0</v>
      </c>
      <c r="L21" s="83">
        <v>0</v>
      </c>
      <c r="M21" s="84">
        <v>264</v>
      </c>
      <c r="N21" s="74">
        <v>0</v>
      </c>
      <c r="O21" s="75">
        <v>0</v>
      </c>
      <c r="P21" s="84">
        <v>0</v>
      </c>
      <c r="Q21" s="160">
        <v>0</v>
      </c>
      <c r="R21" s="161">
        <v>0</v>
      </c>
      <c r="S21" s="162">
        <v>0</v>
      </c>
      <c r="T21" s="160">
        <v>0</v>
      </c>
      <c r="U21" s="161">
        <v>0</v>
      </c>
      <c r="V21" s="162">
        <v>12</v>
      </c>
      <c r="W21" s="78">
        <v>163</v>
      </c>
      <c r="X21" s="77">
        <v>35</v>
      </c>
      <c r="Y21" s="163">
        <v>34</v>
      </c>
      <c r="Z21" s="169">
        <f t="shared" si="1"/>
        <v>12784</v>
      </c>
      <c r="AA21" s="165">
        <f t="shared" si="2"/>
        <v>6156</v>
      </c>
      <c r="AB21" s="170">
        <f t="shared" si="3"/>
        <v>1003</v>
      </c>
    </row>
    <row r="22" spans="1:28" ht="12.75" customHeight="1">
      <c r="A22" s="64" t="s">
        <v>218</v>
      </c>
      <c r="B22" s="124">
        <v>20</v>
      </c>
      <c r="C22" s="125">
        <v>16</v>
      </c>
      <c r="D22" s="126">
        <v>1</v>
      </c>
      <c r="E22" s="68">
        <v>0</v>
      </c>
      <c r="F22" s="69">
        <v>0</v>
      </c>
      <c r="G22" s="70">
        <v>0</v>
      </c>
      <c r="H22" s="79">
        <v>0</v>
      </c>
      <c r="I22" s="80">
        <v>0</v>
      </c>
      <c r="J22" s="73">
        <v>0</v>
      </c>
      <c r="K22" s="82">
        <v>0</v>
      </c>
      <c r="L22" s="83">
        <v>0</v>
      </c>
      <c r="M22" s="84">
        <v>0</v>
      </c>
      <c r="N22" s="74">
        <v>0</v>
      </c>
      <c r="O22" s="75">
        <v>0</v>
      </c>
      <c r="P22" s="84">
        <v>0</v>
      </c>
      <c r="Q22" s="160">
        <v>0</v>
      </c>
      <c r="R22" s="161">
        <v>0</v>
      </c>
      <c r="S22" s="162">
        <v>0</v>
      </c>
      <c r="T22" s="160">
        <v>0</v>
      </c>
      <c r="U22" s="161">
        <v>0</v>
      </c>
      <c r="V22" s="162">
        <v>0</v>
      </c>
      <c r="W22" s="76">
        <v>2</v>
      </c>
      <c r="X22" s="77">
        <v>2</v>
      </c>
      <c r="Y22" s="163">
        <v>3</v>
      </c>
      <c r="Z22" s="169">
        <f t="shared" si="1"/>
        <v>22</v>
      </c>
      <c r="AA22" s="165">
        <f t="shared" si="2"/>
        <v>18</v>
      </c>
      <c r="AB22" s="170">
        <f t="shared" si="3"/>
        <v>4</v>
      </c>
    </row>
    <row r="23" spans="1:28" ht="12.75" customHeight="1">
      <c r="A23" s="64" t="s">
        <v>199</v>
      </c>
      <c r="B23" s="124">
        <v>0</v>
      </c>
      <c r="C23" s="125">
        <v>0</v>
      </c>
      <c r="D23" s="126">
        <v>0</v>
      </c>
      <c r="E23" s="68">
        <v>2765</v>
      </c>
      <c r="F23" s="69">
        <v>4482</v>
      </c>
      <c r="G23" s="70">
        <v>0</v>
      </c>
      <c r="H23" s="79">
        <v>0</v>
      </c>
      <c r="I23" s="72">
        <v>0</v>
      </c>
      <c r="J23" s="81">
        <v>0</v>
      </c>
      <c r="K23" s="82">
        <v>0</v>
      </c>
      <c r="L23" s="83">
        <v>0</v>
      </c>
      <c r="M23" s="84">
        <v>0</v>
      </c>
      <c r="N23" s="74">
        <v>0</v>
      </c>
      <c r="O23" s="75">
        <v>0</v>
      </c>
      <c r="P23" s="84">
        <v>0</v>
      </c>
      <c r="Q23" s="160">
        <v>0</v>
      </c>
      <c r="R23" s="161">
        <v>0</v>
      </c>
      <c r="S23" s="162">
        <v>0</v>
      </c>
      <c r="T23" s="160">
        <v>0</v>
      </c>
      <c r="U23" s="161">
        <v>0</v>
      </c>
      <c r="V23" s="162">
        <v>0</v>
      </c>
      <c r="W23" s="85">
        <v>35</v>
      </c>
      <c r="X23" s="86">
        <v>90</v>
      </c>
      <c r="Y23" s="164">
        <v>0</v>
      </c>
      <c r="Z23" s="169">
        <f t="shared" si="1"/>
        <v>2800</v>
      </c>
      <c r="AA23" s="165">
        <f t="shared" si="2"/>
        <v>4572</v>
      </c>
      <c r="AB23" s="170">
        <f t="shared" si="3"/>
        <v>0</v>
      </c>
    </row>
    <row r="24" spans="1:28" ht="12.75" customHeight="1">
      <c r="A24" s="64" t="s">
        <v>200</v>
      </c>
      <c r="B24" s="65">
        <v>0</v>
      </c>
      <c r="C24" s="66">
        <v>0</v>
      </c>
      <c r="D24" s="67">
        <v>0</v>
      </c>
      <c r="E24" s="68">
        <v>2688</v>
      </c>
      <c r="F24" s="69">
        <v>4555</v>
      </c>
      <c r="G24" s="70">
        <v>0</v>
      </c>
      <c r="H24" s="79">
        <v>0</v>
      </c>
      <c r="I24" s="80"/>
      <c r="J24" s="81">
        <v>0</v>
      </c>
      <c r="K24" s="82">
        <v>0</v>
      </c>
      <c r="L24" s="83">
        <v>0</v>
      </c>
      <c r="M24" s="84">
        <v>0</v>
      </c>
      <c r="N24" s="74">
        <v>0</v>
      </c>
      <c r="O24" s="75">
        <v>0</v>
      </c>
      <c r="P24" s="84">
        <v>0</v>
      </c>
      <c r="Q24" s="160">
        <v>0</v>
      </c>
      <c r="R24" s="161">
        <v>0</v>
      </c>
      <c r="S24" s="162">
        <v>0</v>
      </c>
      <c r="T24" s="160">
        <v>0</v>
      </c>
      <c r="U24" s="161">
        <v>0</v>
      </c>
      <c r="V24" s="162">
        <v>0</v>
      </c>
      <c r="W24" s="76">
        <v>35</v>
      </c>
      <c r="X24" s="77">
        <v>35</v>
      </c>
      <c r="Y24" s="163">
        <v>0</v>
      </c>
      <c r="Z24" s="169">
        <f t="shared" si="1"/>
        <v>2723</v>
      </c>
      <c r="AA24" s="165">
        <f t="shared" si="2"/>
        <v>4590</v>
      </c>
      <c r="AB24" s="170">
        <f t="shared" si="3"/>
        <v>0</v>
      </c>
    </row>
    <row r="25" spans="1:28" ht="12.75" customHeight="1">
      <c r="A25" s="64" t="s">
        <v>219</v>
      </c>
      <c r="B25" s="124">
        <v>20</v>
      </c>
      <c r="C25" s="125">
        <v>16</v>
      </c>
      <c r="D25" s="126">
        <v>0</v>
      </c>
      <c r="E25" s="68">
        <v>0</v>
      </c>
      <c r="F25" s="69">
        <v>0</v>
      </c>
      <c r="G25" s="70">
        <v>0</v>
      </c>
      <c r="H25" s="79">
        <v>0</v>
      </c>
      <c r="I25" s="80">
        <v>0</v>
      </c>
      <c r="J25" s="73">
        <v>0</v>
      </c>
      <c r="K25" s="82">
        <v>0</v>
      </c>
      <c r="L25" s="83">
        <v>0</v>
      </c>
      <c r="M25" s="84">
        <v>1</v>
      </c>
      <c r="N25" s="74">
        <v>0</v>
      </c>
      <c r="O25" s="75">
        <v>0</v>
      </c>
      <c r="P25" s="84">
        <v>0</v>
      </c>
      <c r="Q25" s="160">
        <v>0</v>
      </c>
      <c r="R25" s="161">
        <v>0</v>
      </c>
      <c r="S25" s="162">
        <v>0</v>
      </c>
      <c r="T25" s="160">
        <v>0</v>
      </c>
      <c r="U25" s="161">
        <v>0</v>
      </c>
      <c r="V25" s="162">
        <v>0</v>
      </c>
      <c r="W25" s="78">
        <v>2</v>
      </c>
      <c r="X25" s="77">
        <v>2</v>
      </c>
      <c r="Y25" s="163">
        <v>1</v>
      </c>
      <c r="Z25" s="169">
        <f t="shared" si="1"/>
        <v>22</v>
      </c>
      <c r="AA25" s="165">
        <f t="shared" si="2"/>
        <v>18</v>
      </c>
      <c r="AB25" s="170">
        <f t="shared" si="3"/>
        <v>2</v>
      </c>
    </row>
    <row r="26" spans="1:28" ht="12.75" customHeight="1">
      <c r="A26" s="64" t="s">
        <v>220</v>
      </c>
      <c r="B26" s="124">
        <v>0</v>
      </c>
      <c r="C26" s="125">
        <v>0</v>
      </c>
      <c r="D26" s="126">
        <v>1</v>
      </c>
      <c r="E26" s="68">
        <v>0</v>
      </c>
      <c r="F26" s="69">
        <v>0</v>
      </c>
      <c r="G26" s="70">
        <v>0</v>
      </c>
      <c r="H26" s="71">
        <v>0</v>
      </c>
      <c r="I26" s="80">
        <v>0</v>
      </c>
      <c r="J26" s="81">
        <v>0</v>
      </c>
      <c r="K26" s="82">
        <v>0</v>
      </c>
      <c r="L26" s="83">
        <v>0</v>
      </c>
      <c r="M26" s="84">
        <v>0</v>
      </c>
      <c r="N26" s="74">
        <v>0</v>
      </c>
      <c r="O26" s="75">
        <v>0</v>
      </c>
      <c r="P26" s="84">
        <v>0</v>
      </c>
      <c r="Q26" s="160">
        <v>0</v>
      </c>
      <c r="R26" s="161">
        <v>0</v>
      </c>
      <c r="S26" s="162">
        <v>0</v>
      </c>
      <c r="T26" s="160">
        <v>0</v>
      </c>
      <c r="U26" s="161">
        <v>0</v>
      </c>
      <c r="V26" s="162">
        <v>0</v>
      </c>
      <c r="W26" s="76">
        <v>2</v>
      </c>
      <c r="X26" s="77">
        <v>2</v>
      </c>
      <c r="Y26" s="163">
        <v>2</v>
      </c>
      <c r="Z26" s="169">
        <f t="shared" si="1"/>
        <v>2</v>
      </c>
      <c r="AA26" s="165">
        <f t="shared" si="2"/>
        <v>2</v>
      </c>
      <c r="AB26" s="170">
        <f t="shared" si="3"/>
        <v>3</v>
      </c>
    </row>
    <row r="27" spans="1:28" ht="12.75" customHeight="1">
      <c r="A27" s="64" t="s">
        <v>221</v>
      </c>
      <c r="B27" s="124">
        <v>341</v>
      </c>
      <c r="C27" s="125">
        <v>269</v>
      </c>
      <c r="D27" s="126">
        <v>74</v>
      </c>
      <c r="E27" s="68">
        <v>5913</v>
      </c>
      <c r="F27" s="69">
        <v>5972</v>
      </c>
      <c r="G27" s="70">
        <v>267</v>
      </c>
      <c r="H27" s="79">
        <v>0</v>
      </c>
      <c r="I27" s="80">
        <v>0</v>
      </c>
      <c r="J27" s="81">
        <v>0</v>
      </c>
      <c r="K27" s="82">
        <v>0</v>
      </c>
      <c r="L27" s="83">
        <v>0</v>
      </c>
      <c r="M27" s="84">
        <v>58</v>
      </c>
      <c r="N27" s="74">
        <v>0</v>
      </c>
      <c r="O27" s="75">
        <v>0</v>
      </c>
      <c r="P27" s="84">
        <v>0</v>
      </c>
      <c r="Q27" s="160">
        <v>0</v>
      </c>
      <c r="R27" s="161">
        <v>1</v>
      </c>
      <c r="S27" s="162">
        <v>0</v>
      </c>
      <c r="T27" s="160">
        <v>0</v>
      </c>
      <c r="U27" s="161">
        <v>0</v>
      </c>
      <c r="V27" s="162">
        <v>0</v>
      </c>
      <c r="W27" s="85">
        <v>38</v>
      </c>
      <c r="X27" s="86">
        <v>35</v>
      </c>
      <c r="Y27" s="164">
        <v>25</v>
      </c>
      <c r="Z27" s="169">
        <f t="shared" si="1"/>
        <v>6292</v>
      </c>
      <c r="AA27" s="165">
        <f t="shared" si="2"/>
        <v>6277</v>
      </c>
      <c r="AB27" s="170">
        <f t="shared" si="3"/>
        <v>424</v>
      </c>
    </row>
    <row r="28" spans="1:28" ht="12.75" customHeight="1">
      <c r="A28" s="64" t="s">
        <v>201</v>
      </c>
      <c r="B28" s="65">
        <v>561</v>
      </c>
      <c r="C28" s="66">
        <v>496</v>
      </c>
      <c r="D28" s="67">
        <v>47</v>
      </c>
      <c r="E28" s="68">
        <v>6528</v>
      </c>
      <c r="F28" s="69">
        <v>9453</v>
      </c>
      <c r="G28" s="70">
        <v>100</v>
      </c>
      <c r="H28" s="79">
        <v>0</v>
      </c>
      <c r="I28" s="72">
        <v>0</v>
      </c>
      <c r="J28" s="73">
        <v>3</v>
      </c>
      <c r="K28" s="82">
        <v>982</v>
      </c>
      <c r="L28" s="83">
        <v>655</v>
      </c>
      <c r="M28" s="84">
        <v>21</v>
      </c>
      <c r="N28" s="74">
        <v>0</v>
      </c>
      <c r="O28" s="75">
        <v>0</v>
      </c>
      <c r="P28" s="84">
        <v>0</v>
      </c>
      <c r="Q28" s="160">
        <v>0</v>
      </c>
      <c r="R28" s="161">
        <v>0</v>
      </c>
      <c r="S28" s="162">
        <v>0</v>
      </c>
      <c r="T28" s="160">
        <v>0</v>
      </c>
      <c r="U28" s="161">
        <v>0</v>
      </c>
      <c r="V28" s="162">
        <v>0</v>
      </c>
      <c r="W28" s="76">
        <v>42</v>
      </c>
      <c r="X28" s="77">
        <v>35</v>
      </c>
      <c r="Y28" s="163">
        <v>18</v>
      </c>
      <c r="Z28" s="169">
        <f t="shared" si="1"/>
        <v>8113</v>
      </c>
      <c r="AA28" s="165">
        <f t="shared" si="2"/>
        <v>10639</v>
      </c>
      <c r="AB28" s="170">
        <f t="shared" si="3"/>
        <v>189</v>
      </c>
    </row>
    <row r="29" spans="1:28" ht="12.75" customHeight="1">
      <c r="A29" s="64" t="s">
        <v>202</v>
      </c>
      <c r="B29" s="124">
        <v>4135</v>
      </c>
      <c r="C29" s="125">
        <v>2741</v>
      </c>
      <c r="D29" s="126">
        <v>1801</v>
      </c>
      <c r="E29" s="68">
        <v>12812</v>
      </c>
      <c r="F29" s="69">
        <v>5310</v>
      </c>
      <c r="G29" s="70">
        <v>964</v>
      </c>
      <c r="H29" s="71">
        <v>0</v>
      </c>
      <c r="I29" s="80">
        <v>0</v>
      </c>
      <c r="J29" s="81">
        <v>0</v>
      </c>
      <c r="K29" s="82">
        <v>1046</v>
      </c>
      <c r="L29" s="83">
        <v>837</v>
      </c>
      <c r="M29" s="84">
        <v>160</v>
      </c>
      <c r="N29" s="74">
        <v>0</v>
      </c>
      <c r="O29" s="75">
        <v>0</v>
      </c>
      <c r="P29" s="84">
        <v>0</v>
      </c>
      <c r="Q29" s="160">
        <v>0</v>
      </c>
      <c r="R29" s="161">
        <v>0</v>
      </c>
      <c r="S29" s="162">
        <v>0</v>
      </c>
      <c r="T29" s="160">
        <v>0</v>
      </c>
      <c r="U29" s="161">
        <v>0</v>
      </c>
      <c r="V29" s="162">
        <v>0</v>
      </c>
      <c r="W29" s="78">
        <v>52</v>
      </c>
      <c r="X29" s="77">
        <v>64</v>
      </c>
      <c r="Y29" s="163">
        <v>139</v>
      </c>
      <c r="Z29" s="169">
        <f t="shared" si="1"/>
        <v>18045</v>
      </c>
      <c r="AA29" s="165">
        <f t="shared" si="2"/>
        <v>8952</v>
      </c>
      <c r="AB29" s="170">
        <f t="shared" si="3"/>
        <v>3064</v>
      </c>
    </row>
    <row r="30" spans="1:28" ht="12.75" customHeight="1">
      <c r="A30" s="64" t="s">
        <v>203</v>
      </c>
      <c r="B30" s="124">
        <v>2809</v>
      </c>
      <c r="C30" s="125">
        <v>4453</v>
      </c>
      <c r="D30" s="126">
        <v>1603</v>
      </c>
      <c r="E30" s="68">
        <v>5288</v>
      </c>
      <c r="F30" s="69">
        <v>1765</v>
      </c>
      <c r="G30" s="70">
        <v>2120</v>
      </c>
      <c r="H30" s="79">
        <v>0</v>
      </c>
      <c r="I30" s="80">
        <v>0</v>
      </c>
      <c r="J30" s="81">
        <v>279</v>
      </c>
      <c r="K30" s="82">
        <v>4935</v>
      </c>
      <c r="L30" s="83">
        <v>5682</v>
      </c>
      <c r="M30" s="84">
        <v>764</v>
      </c>
      <c r="N30" s="74">
        <v>0</v>
      </c>
      <c r="O30" s="75">
        <v>0</v>
      </c>
      <c r="P30" s="84">
        <v>5</v>
      </c>
      <c r="Q30" s="160">
        <v>0</v>
      </c>
      <c r="R30" s="161">
        <v>0</v>
      </c>
      <c r="S30" s="162">
        <v>0</v>
      </c>
      <c r="T30" s="160">
        <v>0</v>
      </c>
      <c r="U30" s="161">
        <v>0</v>
      </c>
      <c r="V30" s="162">
        <v>0</v>
      </c>
      <c r="W30" s="76">
        <v>125</v>
      </c>
      <c r="X30" s="77">
        <v>72</v>
      </c>
      <c r="Y30" s="163">
        <v>284</v>
      </c>
      <c r="Z30" s="169">
        <f t="shared" si="1"/>
        <v>13157</v>
      </c>
      <c r="AA30" s="165">
        <f t="shared" si="2"/>
        <v>11972</v>
      </c>
      <c r="AB30" s="170">
        <f t="shared" si="3"/>
        <v>5055</v>
      </c>
    </row>
    <row r="31" spans="1:28" ht="12.75" customHeight="1">
      <c r="A31" s="64" t="s">
        <v>204</v>
      </c>
      <c r="B31" s="124">
        <v>1437</v>
      </c>
      <c r="C31" s="125">
        <v>1068</v>
      </c>
      <c r="D31" s="126">
        <v>1198</v>
      </c>
      <c r="E31" s="68">
        <v>7897</v>
      </c>
      <c r="F31" s="69">
        <v>5744</v>
      </c>
      <c r="G31" s="70">
        <v>423</v>
      </c>
      <c r="H31" s="79">
        <v>0</v>
      </c>
      <c r="I31" s="72">
        <v>0</v>
      </c>
      <c r="J31" s="73">
        <v>4</v>
      </c>
      <c r="K31" s="82">
        <v>1301</v>
      </c>
      <c r="L31" s="83">
        <v>550</v>
      </c>
      <c r="M31" s="84">
        <v>79</v>
      </c>
      <c r="N31" s="74">
        <v>0</v>
      </c>
      <c r="O31" s="75">
        <v>0</v>
      </c>
      <c r="P31" s="84">
        <v>2</v>
      </c>
      <c r="Q31" s="160">
        <v>0</v>
      </c>
      <c r="R31" s="161">
        <v>0</v>
      </c>
      <c r="S31" s="162">
        <v>0</v>
      </c>
      <c r="T31" s="160">
        <v>0</v>
      </c>
      <c r="U31" s="161">
        <v>0</v>
      </c>
      <c r="V31" s="162">
        <v>1</v>
      </c>
      <c r="W31" s="85">
        <v>58</v>
      </c>
      <c r="X31" s="86">
        <v>35</v>
      </c>
      <c r="Y31" s="164">
        <v>155</v>
      </c>
      <c r="Z31" s="169">
        <f t="shared" si="1"/>
        <v>10693</v>
      </c>
      <c r="AA31" s="165">
        <f t="shared" si="2"/>
        <v>7397</v>
      </c>
      <c r="AB31" s="170">
        <f t="shared" si="3"/>
        <v>1862</v>
      </c>
    </row>
    <row r="32" spans="1:28" ht="12.75" customHeight="1">
      <c r="A32" s="64" t="s">
        <v>205</v>
      </c>
      <c r="B32" s="65">
        <v>297</v>
      </c>
      <c r="C32" s="66">
        <v>190</v>
      </c>
      <c r="D32" s="67">
        <v>0</v>
      </c>
      <c r="E32" s="68">
        <v>8547</v>
      </c>
      <c r="F32" s="69">
        <v>9161</v>
      </c>
      <c r="G32" s="70">
        <v>11</v>
      </c>
      <c r="H32" s="71">
        <v>0</v>
      </c>
      <c r="I32" s="80"/>
      <c r="J32" s="81">
        <v>0</v>
      </c>
      <c r="K32" s="82">
        <v>9</v>
      </c>
      <c r="L32" s="83">
        <v>4</v>
      </c>
      <c r="M32" s="84">
        <v>1</v>
      </c>
      <c r="N32" s="74">
        <v>0</v>
      </c>
      <c r="O32" s="75">
        <v>0</v>
      </c>
      <c r="P32" s="84">
        <v>0</v>
      </c>
      <c r="Q32" s="160">
        <v>0</v>
      </c>
      <c r="R32" s="161">
        <v>0</v>
      </c>
      <c r="S32" s="162">
        <v>0</v>
      </c>
      <c r="T32" s="160">
        <v>0</v>
      </c>
      <c r="U32" s="161">
        <v>0</v>
      </c>
      <c r="V32" s="162">
        <v>0</v>
      </c>
      <c r="W32" s="76">
        <v>36</v>
      </c>
      <c r="X32" s="77">
        <v>35</v>
      </c>
      <c r="Y32" s="163">
        <v>0</v>
      </c>
      <c r="Z32" s="169">
        <f t="shared" si="1"/>
        <v>8889</v>
      </c>
      <c r="AA32" s="165">
        <f t="shared" si="2"/>
        <v>9390</v>
      </c>
      <c r="AB32" s="170">
        <f t="shared" si="3"/>
        <v>12</v>
      </c>
    </row>
    <row r="33" spans="1:28" ht="12.75" customHeight="1">
      <c r="A33" s="64" t="s">
        <v>206</v>
      </c>
      <c r="B33" s="124">
        <v>0</v>
      </c>
      <c r="C33" s="125">
        <v>0</v>
      </c>
      <c r="D33" s="126">
        <v>5</v>
      </c>
      <c r="E33" s="68">
        <v>3896</v>
      </c>
      <c r="F33" s="69">
        <v>4760</v>
      </c>
      <c r="G33" s="70">
        <v>8</v>
      </c>
      <c r="H33" s="79">
        <v>0</v>
      </c>
      <c r="I33" s="80">
        <v>0</v>
      </c>
      <c r="J33" s="81">
        <v>0</v>
      </c>
      <c r="K33" s="82">
        <v>0</v>
      </c>
      <c r="L33" s="83">
        <v>0</v>
      </c>
      <c r="M33" s="84">
        <v>6</v>
      </c>
      <c r="N33" s="74">
        <v>0</v>
      </c>
      <c r="O33" s="75">
        <v>0</v>
      </c>
      <c r="P33" s="84">
        <v>0</v>
      </c>
      <c r="Q33" s="160">
        <v>0</v>
      </c>
      <c r="R33" s="161">
        <v>0</v>
      </c>
      <c r="S33" s="162">
        <v>0</v>
      </c>
      <c r="T33" s="160">
        <v>0</v>
      </c>
      <c r="U33" s="161">
        <v>0</v>
      </c>
      <c r="V33" s="162">
        <v>0</v>
      </c>
      <c r="W33" s="78">
        <v>35</v>
      </c>
      <c r="X33" s="77">
        <v>34</v>
      </c>
      <c r="Y33" s="163">
        <v>5</v>
      </c>
      <c r="Z33" s="169">
        <f t="shared" si="1"/>
        <v>3931</v>
      </c>
      <c r="AA33" s="165">
        <f t="shared" si="2"/>
        <v>4794</v>
      </c>
      <c r="AB33" s="170">
        <f t="shared" si="3"/>
        <v>24</v>
      </c>
    </row>
    <row r="34" spans="1:28" ht="12.75" customHeight="1">
      <c r="A34" s="64" t="s">
        <v>222</v>
      </c>
      <c r="B34" s="124">
        <v>2260</v>
      </c>
      <c r="C34" s="125">
        <v>1786</v>
      </c>
      <c r="D34" s="126">
        <v>1099</v>
      </c>
      <c r="E34" s="68">
        <v>26160</v>
      </c>
      <c r="F34" s="69">
        <v>9692</v>
      </c>
      <c r="G34" s="70">
        <v>1576</v>
      </c>
      <c r="H34" s="79">
        <v>0</v>
      </c>
      <c r="I34" s="80">
        <v>0</v>
      </c>
      <c r="J34" s="73">
        <v>4</v>
      </c>
      <c r="K34" s="82">
        <v>0</v>
      </c>
      <c r="L34" s="83">
        <v>0</v>
      </c>
      <c r="M34" s="84">
        <v>217</v>
      </c>
      <c r="N34" s="74">
        <v>0</v>
      </c>
      <c r="O34" s="75">
        <v>0</v>
      </c>
      <c r="P34" s="84">
        <v>1</v>
      </c>
      <c r="Q34" s="160">
        <v>0</v>
      </c>
      <c r="R34" s="161">
        <v>5</v>
      </c>
      <c r="S34" s="162">
        <v>0</v>
      </c>
      <c r="T34" s="160">
        <v>0</v>
      </c>
      <c r="U34" s="161">
        <v>0</v>
      </c>
      <c r="V34" s="162">
        <v>42</v>
      </c>
      <c r="W34" s="78">
        <v>222</v>
      </c>
      <c r="X34" s="77">
        <v>243</v>
      </c>
      <c r="Y34" s="163">
        <v>273</v>
      </c>
      <c r="Z34" s="169">
        <f t="shared" si="1"/>
        <v>28642</v>
      </c>
      <c r="AA34" s="165">
        <f t="shared" si="2"/>
        <v>11726</v>
      </c>
      <c r="AB34" s="170">
        <f t="shared" si="3"/>
        <v>3212</v>
      </c>
    </row>
    <row r="35" spans="1:28" ht="12.75" customHeight="1">
      <c r="A35" s="64" t="s">
        <v>207</v>
      </c>
      <c r="B35" s="124">
        <v>433</v>
      </c>
      <c r="C35" s="125">
        <v>230</v>
      </c>
      <c r="D35" s="126">
        <v>6</v>
      </c>
      <c r="E35" s="68">
        <v>19647</v>
      </c>
      <c r="F35" s="69">
        <v>11923</v>
      </c>
      <c r="G35" s="70">
        <v>140</v>
      </c>
      <c r="H35" s="71">
        <v>0</v>
      </c>
      <c r="I35" s="80">
        <v>0</v>
      </c>
      <c r="J35" s="81">
        <v>0</v>
      </c>
      <c r="K35" s="82">
        <v>3736</v>
      </c>
      <c r="L35" s="83">
        <v>2202</v>
      </c>
      <c r="M35" s="84">
        <v>247</v>
      </c>
      <c r="N35" s="74">
        <v>0</v>
      </c>
      <c r="O35" s="75">
        <v>0</v>
      </c>
      <c r="P35" s="84">
        <v>0</v>
      </c>
      <c r="Q35" s="160">
        <v>0</v>
      </c>
      <c r="R35" s="161">
        <v>0</v>
      </c>
      <c r="S35" s="162">
        <v>0</v>
      </c>
      <c r="T35" s="160">
        <v>0</v>
      </c>
      <c r="U35" s="161">
        <v>0</v>
      </c>
      <c r="V35" s="162">
        <v>3</v>
      </c>
      <c r="W35" s="76">
        <v>52</v>
      </c>
      <c r="X35" s="77">
        <v>117</v>
      </c>
      <c r="Y35" s="163">
        <v>15</v>
      </c>
      <c r="Z35" s="169">
        <f t="shared" si="1"/>
        <v>23868</v>
      </c>
      <c r="AA35" s="165">
        <f t="shared" si="2"/>
        <v>14472</v>
      </c>
      <c r="AB35" s="170">
        <f t="shared" si="3"/>
        <v>411</v>
      </c>
    </row>
    <row r="36" spans="1:28" ht="12.75" customHeight="1">
      <c r="A36" s="64" t="s">
        <v>208</v>
      </c>
      <c r="B36" s="65">
        <v>379</v>
      </c>
      <c r="C36" s="66">
        <v>243</v>
      </c>
      <c r="D36" s="67">
        <v>5</v>
      </c>
      <c r="E36" s="68">
        <v>7953</v>
      </c>
      <c r="F36" s="69">
        <v>4997</v>
      </c>
      <c r="G36" s="70">
        <v>193</v>
      </c>
      <c r="H36" s="79">
        <v>0</v>
      </c>
      <c r="I36" s="72">
        <v>0</v>
      </c>
      <c r="J36" s="81">
        <v>0</v>
      </c>
      <c r="K36" s="82">
        <v>393</v>
      </c>
      <c r="L36" s="83">
        <v>326</v>
      </c>
      <c r="M36" s="84">
        <v>6</v>
      </c>
      <c r="N36" s="74">
        <v>0</v>
      </c>
      <c r="O36" s="75">
        <v>0</v>
      </c>
      <c r="P36" s="84">
        <v>0</v>
      </c>
      <c r="Q36" s="160">
        <v>0</v>
      </c>
      <c r="R36" s="161">
        <v>0</v>
      </c>
      <c r="S36" s="162">
        <v>0</v>
      </c>
      <c r="T36" s="160">
        <v>0</v>
      </c>
      <c r="U36" s="161">
        <v>0</v>
      </c>
      <c r="V36" s="162">
        <v>0</v>
      </c>
      <c r="W36" s="85">
        <v>41</v>
      </c>
      <c r="X36" s="86">
        <v>35</v>
      </c>
      <c r="Y36" s="164">
        <v>4</v>
      </c>
      <c r="Z36" s="169">
        <f t="shared" si="1"/>
        <v>8766</v>
      </c>
      <c r="AA36" s="165">
        <f t="shared" si="2"/>
        <v>5601</v>
      </c>
      <c r="AB36" s="170">
        <f t="shared" si="3"/>
        <v>208</v>
      </c>
    </row>
    <row r="37" spans="1:28" ht="12.75" customHeight="1">
      <c r="A37" s="64" t="s">
        <v>209</v>
      </c>
      <c r="B37" s="124">
        <v>1121</v>
      </c>
      <c r="C37" s="125">
        <v>1748</v>
      </c>
      <c r="D37" s="126">
        <v>517</v>
      </c>
      <c r="E37" s="68">
        <v>7750</v>
      </c>
      <c r="F37" s="69">
        <v>8469</v>
      </c>
      <c r="G37" s="70">
        <v>332</v>
      </c>
      <c r="H37" s="79">
        <v>0</v>
      </c>
      <c r="I37" s="80">
        <v>0</v>
      </c>
      <c r="J37" s="73">
        <v>9</v>
      </c>
      <c r="K37" s="82">
        <v>1361</v>
      </c>
      <c r="L37" s="83">
        <v>610</v>
      </c>
      <c r="M37" s="84">
        <v>42</v>
      </c>
      <c r="N37" s="74">
        <v>0</v>
      </c>
      <c r="O37" s="75">
        <v>0</v>
      </c>
      <c r="P37" s="84">
        <v>0</v>
      </c>
      <c r="Q37" s="160">
        <v>0</v>
      </c>
      <c r="R37" s="161">
        <v>2</v>
      </c>
      <c r="S37" s="162">
        <v>0</v>
      </c>
      <c r="T37" s="160">
        <v>0</v>
      </c>
      <c r="U37" s="161">
        <v>0</v>
      </c>
      <c r="V37" s="162">
        <v>2</v>
      </c>
      <c r="W37" s="76">
        <v>102</v>
      </c>
      <c r="X37" s="77">
        <v>71</v>
      </c>
      <c r="Y37" s="163">
        <v>99</v>
      </c>
      <c r="Z37" s="169">
        <f t="shared" si="1"/>
        <v>10334</v>
      </c>
      <c r="AA37" s="165">
        <f t="shared" si="2"/>
        <v>10900</v>
      </c>
      <c r="AB37" s="170">
        <f t="shared" si="3"/>
        <v>1001</v>
      </c>
    </row>
    <row r="38" spans="1:28" ht="12.75" customHeight="1">
      <c r="A38" s="64" t="s">
        <v>210</v>
      </c>
      <c r="B38" s="124">
        <v>959</v>
      </c>
      <c r="C38" s="125">
        <v>502</v>
      </c>
      <c r="D38" s="126">
        <v>324</v>
      </c>
      <c r="E38" s="68">
        <v>22045</v>
      </c>
      <c r="F38" s="69">
        <v>8310</v>
      </c>
      <c r="G38" s="70">
        <v>667</v>
      </c>
      <c r="H38" s="79">
        <v>0</v>
      </c>
      <c r="I38" s="80">
        <v>0</v>
      </c>
      <c r="J38" s="81">
        <v>11</v>
      </c>
      <c r="K38" s="82">
        <v>0</v>
      </c>
      <c r="L38" s="83">
        <v>0</v>
      </c>
      <c r="M38" s="84">
        <v>133</v>
      </c>
      <c r="N38" s="74">
        <v>0</v>
      </c>
      <c r="O38" s="75">
        <v>0</v>
      </c>
      <c r="P38" s="84">
        <v>0</v>
      </c>
      <c r="Q38" s="160">
        <v>0</v>
      </c>
      <c r="R38" s="161">
        <v>2</v>
      </c>
      <c r="S38" s="162">
        <v>0</v>
      </c>
      <c r="T38" s="160">
        <v>0</v>
      </c>
      <c r="U38" s="161">
        <v>0</v>
      </c>
      <c r="V38" s="162">
        <v>59</v>
      </c>
      <c r="W38" s="78">
        <v>53</v>
      </c>
      <c r="X38" s="77">
        <v>58</v>
      </c>
      <c r="Y38" s="163">
        <v>48</v>
      </c>
      <c r="Z38" s="169">
        <f t="shared" si="1"/>
        <v>23057</v>
      </c>
      <c r="AA38" s="165">
        <f t="shared" si="2"/>
        <v>8872</v>
      </c>
      <c r="AB38" s="170">
        <f t="shared" si="3"/>
        <v>1242</v>
      </c>
    </row>
    <row r="39" spans="1:28" ht="12.75" customHeight="1">
      <c r="A39" s="64" t="s">
        <v>211</v>
      </c>
      <c r="B39" s="124">
        <v>348</v>
      </c>
      <c r="C39" s="125">
        <v>234</v>
      </c>
      <c r="D39" s="126">
        <v>1</v>
      </c>
      <c r="E39" s="68">
        <v>2666</v>
      </c>
      <c r="F39" s="69">
        <v>4860</v>
      </c>
      <c r="G39" s="70">
        <v>32</v>
      </c>
      <c r="H39" s="79">
        <v>0</v>
      </c>
      <c r="I39" s="80">
        <v>0</v>
      </c>
      <c r="J39" s="73">
        <v>0</v>
      </c>
      <c r="K39" s="82">
        <v>864</v>
      </c>
      <c r="L39" s="83">
        <v>576</v>
      </c>
      <c r="M39" s="84">
        <v>51</v>
      </c>
      <c r="N39" s="74">
        <v>0</v>
      </c>
      <c r="O39" s="75">
        <v>0</v>
      </c>
      <c r="P39" s="84">
        <v>0</v>
      </c>
      <c r="Q39" s="160">
        <v>0</v>
      </c>
      <c r="R39" s="161">
        <v>0</v>
      </c>
      <c r="S39" s="162">
        <v>0</v>
      </c>
      <c r="T39" s="160">
        <v>0</v>
      </c>
      <c r="U39" s="161">
        <v>0</v>
      </c>
      <c r="V39" s="162">
        <v>0</v>
      </c>
      <c r="W39" s="76">
        <v>35</v>
      </c>
      <c r="X39" s="77">
        <v>34</v>
      </c>
      <c r="Y39" s="163">
        <v>3</v>
      </c>
      <c r="Z39" s="169">
        <f t="shared" si="1"/>
        <v>3913</v>
      </c>
      <c r="AA39" s="165">
        <f t="shared" si="2"/>
        <v>5704</v>
      </c>
      <c r="AB39" s="170">
        <f t="shared" si="3"/>
        <v>87</v>
      </c>
    </row>
    <row r="40" spans="1:28" ht="12.75" customHeight="1">
      <c r="A40" s="64" t="s">
        <v>223</v>
      </c>
      <c r="B40" s="124">
        <v>24</v>
      </c>
      <c r="C40" s="125">
        <v>16</v>
      </c>
      <c r="D40" s="126">
        <v>0</v>
      </c>
      <c r="E40" s="68">
        <v>0</v>
      </c>
      <c r="F40" s="69">
        <v>0</v>
      </c>
      <c r="G40" s="70">
        <v>2</v>
      </c>
      <c r="H40" s="79">
        <v>0</v>
      </c>
      <c r="I40" s="72">
        <v>0</v>
      </c>
      <c r="J40" s="81">
        <v>1</v>
      </c>
      <c r="K40" s="82">
        <v>0</v>
      </c>
      <c r="L40" s="83">
        <v>0</v>
      </c>
      <c r="M40" s="84">
        <v>0</v>
      </c>
      <c r="N40" s="74">
        <v>0</v>
      </c>
      <c r="O40" s="75">
        <v>0</v>
      </c>
      <c r="P40" s="84">
        <v>0</v>
      </c>
      <c r="Q40" s="160">
        <v>0</v>
      </c>
      <c r="R40" s="161">
        <v>3</v>
      </c>
      <c r="S40" s="162">
        <v>0</v>
      </c>
      <c r="T40" s="160">
        <v>0</v>
      </c>
      <c r="U40" s="161">
        <v>0</v>
      </c>
      <c r="V40" s="162">
        <v>1</v>
      </c>
      <c r="W40" s="85">
        <v>2</v>
      </c>
      <c r="X40" s="86">
        <v>2</v>
      </c>
      <c r="Y40" s="164">
        <v>3</v>
      </c>
      <c r="Z40" s="169">
        <f t="shared" si="1"/>
        <v>26</v>
      </c>
      <c r="AA40" s="165">
        <f t="shared" si="2"/>
        <v>21</v>
      </c>
      <c r="AB40" s="170">
        <f t="shared" si="3"/>
        <v>7</v>
      </c>
    </row>
    <row r="41" spans="1:28" ht="12.75" customHeight="1">
      <c r="A41" s="64" t="s">
        <v>212</v>
      </c>
      <c r="B41" s="65">
        <v>427</v>
      </c>
      <c r="C41" s="66">
        <v>330</v>
      </c>
      <c r="D41" s="67">
        <v>42</v>
      </c>
      <c r="E41" s="68">
        <v>12100</v>
      </c>
      <c r="F41" s="69">
        <v>7771</v>
      </c>
      <c r="G41" s="70">
        <v>466</v>
      </c>
      <c r="H41" s="79">
        <v>0</v>
      </c>
      <c r="I41" s="80">
        <v>0</v>
      </c>
      <c r="J41" s="81">
        <v>10</v>
      </c>
      <c r="K41" s="82">
        <v>0</v>
      </c>
      <c r="L41" s="83">
        <v>0</v>
      </c>
      <c r="M41" s="84">
        <v>26</v>
      </c>
      <c r="N41" s="74">
        <v>0</v>
      </c>
      <c r="O41" s="75">
        <v>0</v>
      </c>
      <c r="P41" s="84">
        <v>1</v>
      </c>
      <c r="Q41" s="160">
        <v>0</v>
      </c>
      <c r="R41" s="161">
        <v>1</v>
      </c>
      <c r="S41" s="162">
        <v>0</v>
      </c>
      <c r="T41" s="160">
        <v>0</v>
      </c>
      <c r="U41" s="161">
        <v>0</v>
      </c>
      <c r="V41" s="162">
        <v>1</v>
      </c>
      <c r="W41" s="76">
        <v>108</v>
      </c>
      <c r="X41" s="77">
        <v>92</v>
      </c>
      <c r="Y41" s="163">
        <v>73</v>
      </c>
      <c r="Z41" s="169">
        <f t="shared" si="1"/>
        <v>12635</v>
      </c>
      <c r="AA41" s="165">
        <f t="shared" si="2"/>
        <v>8194</v>
      </c>
      <c r="AB41" s="170">
        <f t="shared" si="3"/>
        <v>619</v>
      </c>
    </row>
    <row r="42" spans="1:28" ht="12.75" customHeight="1">
      <c r="A42" s="64" t="s">
        <v>224</v>
      </c>
      <c r="B42" s="124">
        <v>20</v>
      </c>
      <c r="C42" s="125">
        <v>16</v>
      </c>
      <c r="D42" s="126">
        <v>1</v>
      </c>
      <c r="E42" s="68">
        <v>10</v>
      </c>
      <c r="F42" s="69">
        <v>200</v>
      </c>
      <c r="G42" s="70">
        <v>3</v>
      </c>
      <c r="H42" s="71">
        <v>0</v>
      </c>
      <c r="I42" s="80">
        <v>0</v>
      </c>
      <c r="J42" s="73">
        <v>0</v>
      </c>
      <c r="K42" s="82">
        <v>0</v>
      </c>
      <c r="L42" s="83">
        <v>0</v>
      </c>
      <c r="M42" s="84">
        <v>1</v>
      </c>
      <c r="N42" s="74">
        <v>0</v>
      </c>
      <c r="O42" s="75">
        <v>0</v>
      </c>
      <c r="P42" s="84">
        <v>0</v>
      </c>
      <c r="Q42" s="160">
        <v>0</v>
      </c>
      <c r="R42" s="161">
        <v>0</v>
      </c>
      <c r="S42" s="162">
        <v>0</v>
      </c>
      <c r="T42" s="160">
        <v>0</v>
      </c>
      <c r="U42" s="161">
        <v>0</v>
      </c>
      <c r="V42" s="162">
        <v>0</v>
      </c>
      <c r="W42" s="78">
        <v>2</v>
      </c>
      <c r="X42" s="77">
        <v>2</v>
      </c>
      <c r="Y42" s="163">
        <v>4</v>
      </c>
      <c r="Z42" s="169">
        <f t="shared" si="1"/>
        <v>32</v>
      </c>
      <c r="AA42" s="165">
        <f t="shared" si="2"/>
        <v>218</v>
      </c>
      <c r="AB42" s="170">
        <f t="shared" si="3"/>
        <v>9</v>
      </c>
    </row>
    <row r="43" spans="1:28" ht="12.75" customHeight="1">
      <c r="A43" s="64" t="s">
        <v>213</v>
      </c>
      <c r="B43" s="124">
        <v>1386</v>
      </c>
      <c r="C43" s="125">
        <v>473</v>
      </c>
      <c r="D43" s="126">
        <v>28</v>
      </c>
      <c r="E43" s="68">
        <v>9938</v>
      </c>
      <c r="F43" s="69">
        <v>6351</v>
      </c>
      <c r="G43" s="70">
        <v>60</v>
      </c>
      <c r="H43" s="79">
        <v>0</v>
      </c>
      <c r="I43" s="72">
        <v>0</v>
      </c>
      <c r="J43" s="81">
        <v>0</v>
      </c>
      <c r="K43" s="82">
        <v>2886</v>
      </c>
      <c r="L43" s="83">
        <v>861</v>
      </c>
      <c r="M43" s="84">
        <v>17</v>
      </c>
      <c r="N43" s="74">
        <v>0</v>
      </c>
      <c r="O43" s="75">
        <v>0</v>
      </c>
      <c r="P43" s="84">
        <v>0</v>
      </c>
      <c r="Q43" s="160">
        <v>0</v>
      </c>
      <c r="R43" s="161">
        <v>0</v>
      </c>
      <c r="S43" s="162">
        <v>0</v>
      </c>
      <c r="T43" s="160">
        <v>0</v>
      </c>
      <c r="U43" s="161">
        <v>0</v>
      </c>
      <c r="V43" s="162">
        <v>0</v>
      </c>
      <c r="W43" s="76">
        <v>67</v>
      </c>
      <c r="X43" s="77">
        <v>42</v>
      </c>
      <c r="Y43" s="163">
        <v>11</v>
      </c>
      <c r="Z43" s="169">
        <f t="shared" si="1"/>
        <v>14277</v>
      </c>
      <c r="AA43" s="165">
        <f t="shared" si="2"/>
        <v>7727</v>
      </c>
      <c r="AB43" s="170">
        <f t="shared" si="3"/>
        <v>116</v>
      </c>
    </row>
    <row r="44" spans="1:28" ht="12.75" customHeight="1">
      <c r="A44" s="64" t="s">
        <v>214</v>
      </c>
      <c r="B44" s="124">
        <v>441</v>
      </c>
      <c r="C44" s="125">
        <v>536</v>
      </c>
      <c r="D44" s="126">
        <v>179</v>
      </c>
      <c r="E44" s="68">
        <v>15839</v>
      </c>
      <c r="F44" s="69">
        <v>6768</v>
      </c>
      <c r="G44" s="70">
        <v>932</v>
      </c>
      <c r="H44" s="79">
        <v>0</v>
      </c>
      <c r="I44" s="80"/>
      <c r="J44" s="81">
        <v>35</v>
      </c>
      <c r="K44" s="82">
        <v>0</v>
      </c>
      <c r="L44" s="83">
        <v>0</v>
      </c>
      <c r="M44" s="84">
        <v>48</v>
      </c>
      <c r="N44" s="74">
        <v>0</v>
      </c>
      <c r="O44" s="75">
        <v>0</v>
      </c>
      <c r="P44" s="84">
        <v>0</v>
      </c>
      <c r="Q44" s="160">
        <v>0</v>
      </c>
      <c r="R44" s="161">
        <v>4</v>
      </c>
      <c r="S44" s="162">
        <v>0</v>
      </c>
      <c r="T44" s="160">
        <v>0</v>
      </c>
      <c r="U44" s="161">
        <v>0</v>
      </c>
      <c r="V44" s="162">
        <v>11</v>
      </c>
      <c r="W44" s="85">
        <v>59</v>
      </c>
      <c r="X44" s="86">
        <v>65</v>
      </c>
      <c r="Y44" s="164">
        <v>170</v>
      </c>
      <c r="Z44" s="169">
        <f t="shared" si="1"/>
        <v>16339</v>
      </c>
      <c r="AA44" s="165">
        <f t="shared" si="2"/>
        <v>7373</v>
      </c>
      <c r="AB44" s="170">
        <f t="shared" si="3"/>
        <v>1375</v>
      </c>
    </row>
    <row r="45" spans="1:28" ht="12.75" customHeight="1">
      <c r="A45" s="64" t="s">
        <v>215</v>
      </c>
      <c r="B45" s="65">
        <v>412</v>
      </c>
      <c r="C45" s="66">
        <v>269</v>
      </c>
      <c r="D45" s="67">
        <v>1</v>
      </c>
      <c r="E45" s="68">
        <v>4237</v>
      </c>
      <c r="F45" s="69">
        <v>5175</v>
      </c>
      <c r="G45" s="70">
        <v>8</v>
      </c>
      <c r="H45" s="71">
        <v>0</v>
      </c>
      <c r="I45" s="80">
        <v>0</v>
      </c>
      <c r="J45" s="73">
        <v>0</v>
      </c>
      <c r="K45" s="82">
        <v>521</v>
      </c>
      <c r="L45" s="83">
        <v>416</v>
      </c>
      <c r="M45" s="84">
        <v>0</v>
      </c>
      <c r="N45" s="74">
        <v>0</v>
      </c>
      <c r="O45" s="75">
        <v>0</v>
      </c>
      <c r="P45" s="84">
        <v>0</v>
      </c>
      <c r="Q45" s="160">
        <v>0</v>
      </c>
      <c r="R45" s="161">
        <v>0</v>
      </c>
      <c r="S45" s="162">
        <v>0</v>
      </c>
      <c r="T45" s="160">
        <v>0</v>
      </c>
      <c r="U45" s="161">
        <v>0</v>
      </c>
      <c r="V45" s="162">
        <v>0</v>
      </c>
      <c r="W45" s="76">
        <v>37</v>
      </c>
      <c r="X45" s="77">
        <v>35</v>
      </c>
      <c r="Y45" s="163">
        <v>2</v>
      </c>
      <c r="Z45" s="169">
        <f t="shared" si="1"/>
        <v>5207</v>
      </c>
      <c r="AA45" s="165">
        <f t="shared" si="2"/>
        <v>5895</v>
      </c>
      <c r="AB45" s="170">
        <f t="shared" si="3"/>
        <v>11</v>
      </c>
    </row>
    <row r="46" spans="1:28" ht="12.75" customHeight="1" thickBot="1">
      <c r="A46" s="64" t="s">
        <v>216</v>
      </c>
      <c r="B46" s="124">
        <v>2841</v>
      </c>
      <c r="C46" s="125">
        <v>2574</v>
      </c>
      <c r="D46" s="126">
        <v>1004</v>
      </c>
      <c r="E46" s="68">
        <v>31825</v>
      </c>
      <c r="F46" s="69">
        <v>12395</v>
      </c>
      <c r="G46" s="70">
        <v>2500</v>
      </c>
      <c r="H46" s="79">
        <v>0</v>
      </c>
      <c r="I46" s="80">
        <v>0</v>
      </c>
      <c r="J46" s="81">
        <v>12</v>
      </c>
      <c r="K46" s="82">
        <v>9159</v>
      </c>
      <c r="L46" s="83">
        <v>9070</v>
      </c>
      <c r="M46" s="84">
        <v>1505</v>
      </c>
      <c r="N46" s="74">
        <v>0</v>
      </c>
      <c r="O46" s="75">
        <v>0</v>
      </c>
      <c r="P46" s="84">
        <v>0</v>
      </c>
      <c r="Q46" s="160">
        <v>0</v>
      </c>
      <c r="R46" s="161">
        <v>0</v>
      </c>
      <c r="S46" s="162">
        <v>0</v>
      </c>
      <c r="T46" s="160">
        <v>0</v>
      </c>
      <c r="U46" s="161">
        <v>0</v>
      </c>
      <c r="V46" s="162">
        <v>0</v>
      </c>
      <c r="W46" s="78">
        <v>78</v>
      </c>
      <c r="X46" s="77">
        <v>47</v>
      </c>
      <c r="Y46" s="163">
        <v>127</v>
      </c>
      <c r="Z46" s="171">
        <f t="shared" si="1"/>
        <v>43903</v>
      </c>
      <c r="AA46" s="166">
        <f t="shared" si="2"/>
        <v>24086</v>
      </c>
      <c r="AB46" s="172">
        <f t="shared" si="3"/>
        <v>5148</v>
      </c>
    </row>
    <row r="47" spans="1:28" ht="16.5" customHeight="1" thickBot="1">
      <c r="A47" s="87" t="s">
        <v>177</v>
      </c>
      <c r="B47" s="88">
        <f t="shared" ref="B47:Y47" si="4">SUM(B4:B46)</f>
        <v>43085</v>
      </c>
      <c r="C47" s="89">
        <f t="shared" si="4"/>
        <v>36825</v>
      </c>
      <c r="D47" s="90">
        <f t="shared" si="4"/>
        <v>13803</v>
      </c>
      <c r="E47" s="88">
        <f t="shared" si="4"/>
        <v>491154</v>
      </c>
      <c r="F47" s="89">
        <f t="shared" si="4"/>
        <v>354090</v>
      </c>
      <c r="G47" s="90">
        <f t="shared" si="4"/>
        <v>19233</v>
      </c>
      <c r="H47" s="88">
        <f t="shared" si="4"/>
        <v>0</v>
      </c>
      <c r="I47" s="89">
        <f t="shared" si="4"/>
        <v>0</v>
      </c>
      <c r="J47" s="90">
        <f t="shared" si="4"/>
        <v>875</v>
      </c>
      <c r="K47" s="88">
        <f t="shared" si="4"/>
        <v>47970</v>
      </c>
      <c r="L47" s="89">
        <f t="shared" si="4"/>
        <v>34531</v>
      </c>
      <c r="M47" s="90">
        <f t="shared" si="4"/>
        <v>5928</v>
      </c>
      <c r="N47" s="88">
        <f t="shared" si="4"/>
        <v>0</v>
      </c>
      <c r="O47" s="89">
        <f t="shared" si="4"/>
        <v>0</v>
      </c>
      <c r="P47" s="90">
        <f t="shared" si="4"/>
        <v>15</v>
      </c>
      <c r="Q47" s="173">
        <f t="shared" si="4"/>
        <v>0</v>
      </c>
      <c r="R47" s="174">
        <f t="shared" si="4"/>
        <v>27</v>
      </c>
      <c r="S47" s="175">
        <f t="shared" si="4"/>
        <v>0</v>
      </c>
      <c r="T47" s="88">
        <f t="shared" si="4"/>
        <v>0</v>
      </c>
      <c r="U47" s="89">
        <f t="shared" si="4"/>
        <v>0</v>
      </c>
      <c r="V47" s="90">
        <f t="shared" si="4"/>
        <v>294</v>
      </c>
      <c r="W47" s="88">
        <f t="shared" si="4"/>
        <v>2873</v>
      </c>
      <c r="X47" s="89">
        <f t="shared" si="4"/>
        <v>2950</v>
      </c>
      <c r="Y47" s="168">
        <f t="shared" si="4"/>
        <v>2592</v>
      </c>
      <c r="Z47" s="88">
        <f t="shared" si="1"/>
        <v>585082</v>
      </c>
      <c r="AA47" s="89">
        <f t="shared" si="2"/>
        <v>428423</v>
      </c>
      <c r="AB47" s="90">
        <f t="shared" si="3"/>
        <v>42740</v>
      </c>
    </row>
    <row r="48" spans="1:28" ht="10.5" customHeight="1" thickBot="1">
      <c r="B48" s="91" t="s">
        <v>120</v>
      </c>
      <c r="C48" s="92"/>
      <c r="D48" s="93"/>
      <c r="E48" s="94" t="s">
        <v>116</v>
      </c>
      <c r="F48" s="95"/>
      <c r="G48" s="95"/>
      <c r="H48" s="96" t="s">
        <v>37</v>
      </c>
      <c r="I48" s="97"/>
      <c r="J48" s="98"/>
      <c r="K48" s="99" t="s">
        <v>94</v>
      </c>
      <c r="L48" s="100"/>
      <c r="M48" s="101"/>
      <c r="N48" s="102" t="s">
        <v>78</v>
      </c>
      <c r="O48" s="103"/>
      <c r="P48" s="103"/>
      <c r="Q48" s="177" t="s">
        <v>14</v>
      </c>
      <c r="R48" s="178"/>
      <c r="S48" s="179"/>
      <c r="T48" s="176" t="s">
        <v>48</v>
      </c>
      <c r="U48" s="180"/>
      <c r="V48" s="181"/>
      <c r="W48" s="107" t="s">
        <v>76</v>
      </c>
      <c r="X48" s="108"/>
      <c r="Y48" s="109"/>
    </row>
    <row r="49" spans="2:25" ht="10.5" customHeight="1" thickBot="1">
      <c r="B49" s="91" t="s">
        <v>126</v>
      </c>
      <c r="C49" s="92"/>
      <c r="D49" s="93"/>
      <c r="E49" s="94" t="s">
        <v>265</v>
      </c>
      <c r="F49" s="95"/>
      <c r="G49" s="106"/>
      <c r="H49" s="110"/>
      <c r="I49" s="110"/>
      <c r="J49" s="110"/>
      <c r="K49" s="99" t="s">
        <v>164</v>
      </c>
      <c r="L49" s="100"/>
      <c r="M49" s="101"/>
      <c r="N49" s="110"/>
      <c r="O49" s="110"/>
      <c r="P49" s="110"/>
      <c r="Q49" s="182" t="s">
        <v>15</v>
      </c>
      <c r="R49" s="183"/>
      <c r="S49" s="184"/>
      <c r="T49" s="185"/>
      <c r="U49" s="185"/>
      <c r="V49" s="185"/>
      <c r="W49" s="107" t="s">
        <v>77</v>
      </c>
      <c r="X49" s="108"/>
      <c r="Y49" s="109"/>
    </row>
    <row r="50" spans="2:25" ht="10.5" customHeight="1">
      <c r="B50" s="91" t="s">
        <v>83</v>
      </c>
      <c r="C50" s="92"/>
      <c r="D50" s="93"/>
      <c r="E50" s="94" t="s">
        <v>117</v>
      </c>
      <c r="F50" s="95"/>
      <c r="G50" s="106"/>
      <c r="H50" s="110"/>
      <c r="I50" s="110"/>
      <c r="J50" s="110"/>
      <c r="K50" s="99" t="s">
        <v>58</v>
      </c>
      <c r="L50" s="100"/>
      <c r="M50" s="101"/>
      <c r="N50" s="110"/>
      <c r="O50" s="110"/>
      <c r="P50" s="110"/>
      <c r="Q50" s="110"/>
      <c r="R50" s="110"/>
      <c r="S50" s="110"/>
      <c r="T50" s="110"/>
      <c r="U50" s="110"/>
      <c r="V50" s="110"/>
      <c r="W50" s="107" t="s">
        <v>121</v>
      </c>
      <c r="X50" s="108"/>
      <c r="Y50" s="109"/>
    </row>
    <row r="51" spans="2:25" ht="10.5" customHeight="1">
      <c r="B51" s="91" t="s">
        <v>128</v>
      </c>
      <c r="C51" s="92"/>
      <c r="D51" s="93"/>
      <c r="E51" s="94" t="s">
        <v>118</v>
      </c>
      <c r="F51" s="95"/>
      <c r="G51" s="106"/>
      <c r="H51" s="110"/>
      <c r="I51" s="110"/>
      <c r="J51" s="110"/>
      <c r="K51" s="99" t="s">
        <v>59</v>
      </c>
      <c r="L51" s="100"/>
      <c r="M51" s="101"/>
      <c r="N51" s="110"/>
      <c r="O51" s="110"/>
      <c r="P51" s="110"/>
      <c r="Q51" s="110"/>
      <c r="R51" s="110"/>
      <c r="S51" s="110"/>
      <c r="T51" s="110"/>
      <c r="U51" s="110"/>
      <c r="V51" s="110"/>
      <c r="W51" s="107" t="s">
        <v>79</v>
      </c>
      <c r="X51" s="108"/>
      <c r="Y51" s="109"/>
    </row>
    <row r="52" spans="2:25" ht="10.5" customHeight="1">
      <c r="B52" s="91" t="s">
        <v>132</v>
      </c>
      <c r="C52" s="92"/>
      <c r="D52" s="93"/>
      <c r="E52" s="94" t="s">
        <v>119</v>
      </c>
      <c r="F52" s="95"/>
      <c r="G52" s="106"/>
      <c r="H52" s="110"/>
      <c r="I52" s="110"/>
      <c r="J52" s="110"/>
      <c r="K52" s="99" t="s">
        <v>165</v>
      </c>
      <c r="L52" s="100"/>
      <c r="M52" s="101"/>
      <c r="N52" s="110"/>
      <c r="O52" s="110"/>
      <c r="P52" s="110"/>
      <c r="Q52" s="110"/>
      <c r="R52" s="110"/>
      <c r="S52" s="110"/>
      <c r="T52" s="110"/>
      <c r="U52" s="110"/>
      <c r="V52" s="110"/>
      <c r="W52" s="107" t="s">
        <v>122</v>
      </c>
      <c r="X52" s="108"/>
      <c r="Y52" s="109"/>
    </row>
    <row r="53" spans="2:25" ht="10.5" customHeight="1" thickBot="1">
      <c r="B53" s="91" t="s">
        <v>29</v>
      </c>
      <c r="C53" s="92"/>
      <c r="D53" s="93"/>
      <c r="E53" s="94" t="s">
        <v>124</v>
      </c>
      <c r="F53" s="95"/>
      <c r="G53" s="106"/>
      <c r="H53" s="110"/>
      <c r="I53" s="110"/>
      <c r="J53" s="110"/>
      <c r="K53" s="113" t="s">
        <v>75</v>
      </c>
      <c r="L53" s="103"/>
      <c r="M53" s="104"/>
      <c r="N53" s="110"/>
      <c r="O53" s="110"/>
      <c r="P53" s="110"/>
      <c r="Q53" s="110"/>
      <c r="R53" s="110"/>
      <c r="S53" s="110"/>
      <c r="T53" s="110"/>
      <c r="U53" s="110"/>
      <c r="V53" s="110"/>
      <c r="W53" s="107" t="s">
        <v>123</v>
      </c>
      <c r="X53" s="108"/>
      <c r="Y53" s="109"/>
    </row>
    <row r="54" spans="2:25">
      <c r="B54" s="91" t="s">
        <v>68</v>
      </c>
      <c r="C54" s="92"/>
      <c r="D54" s="93"/>
      <c r="E54" s="94" t="s">
        <v>125</v>
      </c>
      <c r="F54" s="95"/>
      <c r="G54" s="106"/>
      <c r="H54" s="110"/>
      <c r="I54" s="110"/>
      <c r="J54" s="110"/>
      <c r="K54" s="110"/>
      <c r="L54" s="110"/>
      <c r="M54" s="110"/>
      <c r="N54" s="110"/>
      <c r="O54" s="110"/>
      <c r="P54" s="110"/>
      <c r="Q54" s="110"/>
      <c r="R54" s="110"/>
      <c r="S54" s="110"/>
      <c r="T54" s="110"/>
      <c r="U54" s="110"/>
      <c r="V54" s="110"/>
      <c r="W54" s="107" t="s">
        <v>80</v>
      </c>
      <c r="X54" s="108"/>
      <c r="Y54" s="109"/>
    </row>
    <row r="55" spans="2:25">
      <c r="B55" s="91" t="s">
        <v>69</v>
      </c>
      <c r="C55" s="92"/>
      <c r="D55" s="93"/>
      <c r="E55" s="94" t="s">
        <v>127</v>
      </c>
      <c r="F55" s="95"/>
      <c r="G55" s="106"/>
      <c r="H55" s="110"/>
      <c r="I55" s="110"/>
      <c r="J55" s="110"/>
      <c r="K55" s="110"/>
      <c r="L55" s="110"/>
      <c r="M55" s="110"/>
      <c r="N55" s="110"/>
      <c r="O55" s="110"/>
      <c r="P55" s="110"/>
      <c r="Q55" s="110"/>
      <c r="R55" s="110"/>
      <c r="S55" s="110"/>
      <c r="T55" s="110"/>
      <c r="U55" s="110"/>
      <c r="V55" s="110"/>
      <c r="W55" s="107" t="s">
        <v>81</v>
      </c>
      <c r="X55" s="108"/>
      <c r="Y55" s="109"/>
    </row>
    <row r="56" spans="2:25">
      <c r="B56" s="91" t="s">
        <v>70</v>
      </c>
      <c r="C56" s="92"/>
      <c r="D56" s="93"/>
      <c r="E56" s="94" t="s">
        <v>0</v>
      </c>
      <c r="F56" s="95"/>
      <c r="G56" s="106"/>
      <c r="H56" s="110"/>
      <c r="I56" s="110"/>
      <c r="J56" s="110"/>
      <c r="K56" s="110"/>
      <c r="L56" s="110"/>
      <c r="M56" s="110"/>
      <c r="N56" s="110"/>
      <c r="O56" s="110"/>
      <c r="P56" s="110"/>
      <c r="Q56" s="110"/>
      <c r="R56" s="110"/>
      <c r="S56" s="110"/>
      <c r="T56" s="110"/>
      <c r="U56" s="110"/>
      <c r="V56" s="110"/>
      <c r="W56" s="107" t="s">
        <v>82</v>
      </c>
      <c r="X56" s="108"/>
      <c r="Y56" s="109"/>
    </row>
    <row r="57" spans="2:25">
      <c r="B57" s="91" t="s">
        <v>71</v>
      </c>
      <c r="C57" s="92"/>
      <c r="D57" s="93"/>
      <c r="E57" s="94" t="s">
        <v>266</v>
      </c>
      <c r="F57" s="95"/>
      <c r="G57" s="106"/>
      <c r="H57" s="110"/>
      <c r="I57" s="110"/>
      <c r="J57" s="110"/>
      <c r="K57" s="110"/>
      <c r="L57" s="110"/>
      <c r="M57" s="110"/>
      <c r="N57" s="110"/>
      <c r="O57" s="110"/>
      <c r="P57" s="110"/>
      <c r="Q57" s="110"/>
      <c r="R57" s="110"/>
      <c r="S57" s="110"/>
      <c r="T57" s="110"/>
      <c r="U57" s="110"/>
      <c r="V57" s="110"/>
      <c r="W57" s="107" t="s">
        <v>84</v>
      </c>
      <c r="X57" s="108"/>
      <c r="Y57" s="109"/>
    </row>
    <row r="58" spans="2:25">
      <c r="B58" s="91" t="s">
        <v>72</v>
      </c>
      <c r="C58" s="92"/>
      <c r="D58" s="93"/>
      <c r="E58" s="94" t="s">
        <v>267</v>
      </c>
      <c r="F58" s="95"/>
      <c r="G58" s="106"/>
      <c r="H58" s="110"/>
      <c r="I58" s="110"/>
      <c r="J58" s="110"/>
      <c r="K58" s="110"/>
      <c r="L58" s="110"/>
      <c r="M58" s="110"/>
      <c r="N58" s="110"/>
      <c r="O58" s="110"/>
      <c r="P58" s="110"/>
      <c r="Q58" s="110"/>
      <c r="R58" s="110"/>
      <c r="S58" s="110"/>
      <c r="T58" s="110"/>
      <c r="U58" s="110"/>
      <c r="V58" s="110"/>
      <c r="W58" s="107" t="s">
        <v>85</v>
      </c>
      <c r="X58" s="108"/>
      <c r="Y58" s="109"/>
    </row>
    <row r="59" spans="2:25">
      <c r="B59" s="91" t="s">
        <v>8</v>
      </c>
      <c r="C59" s="92"/>
      <c r="D59" s="93"/>
      <c r="E59" s="94" t="s">
        <v>129</v>
      </c>
      <c r="F59" s="95"/>
      <c r="G59" s="106"/>
      <c r="H59" s="110"/>
      <c r="I59" s="110"/>
      <c r="J59" s="110"/>
      <c r="K59" s="110"/>
      <c r="L59" s="110"/>
      <c r="M59" s="110"/>
      <c r="N59" s="110"/>
      <c r="O59" s="110"/>
      <c r="P59" s="110"/>
      <c r="Q59" s="110"/>
      <c r="R59" s="110"/>
      <c r="S59" s="110"/>
      <c r="T59" s="110"/>
      <c r="U59" s="110"/>
      <c r="V59" s="110"/>
      <c r="W59" s="107" t="s">
        <v>86</v>
      </c>
      <c r="X59" s="108"/>
      <c r="Y59" s="109"/>
    </row>
    <row r="60" spans="2:25">
      <c r="B60" s="91" t="s">
        <v>157</v>
      </c>
      <c r="C60" s="92"/>
      <c r="D60" s="93"/>
      <c r="E60" s="94" t="s">
        <v>130</v>
      </c>
      <c r="F60" s="95"/>
      <c r="G60" s="106"/>
      <c r="H60" s="110"/>
      <c r="I60" s="110"/>
      <c r="J60" s="110"/>
      <c r="K60" s="110"/>
      <c r="L60" s="110"/>
      <c r="M60" s="110"/>
      <c r="N60" s="110"/>
      <c r="O60" s="110"/>
      <c r="P60" s="110"/>
      <c r="Q60" s="110"/>
      <c r="R60" s="110"/>
      <c r="S60" s="110"/>
      <c r="T60" s="110"/>
      <c r="U60" s="110"/>
      <c r="V60" s="110"/>
      <c r="W60" s="107" t="s">
        <v>87</v>
      </c>
      <c r="X60" s="108"/>
      <c r="Y60" s="109"/>
    </row>
    <row r="61" spans="2:25" ht="13.5" thickBot="1">
      <c r="B61" s="114" t="s">
        <v>171</v>
      </c>
      <c r="C61" s="115"/>
      <c r="D61" s="116"/>
      <c r="E61" s="94" t="s">
        <v>131</v>
      </c>
      <c r="F61" s="95"/>
      <c r="G61" s="106"/>
      <c r="H61" s="110"/>
      <c r="I61" s="110"/>
      <c r="J61" s="110"/>
      <c r="K61" s="110"/>
      <c r="L61" s="110"/>
      <c r="M61" s="110"/>
      <c r="N61" s="110"/>
      <c r="O61" s="110"/>
      <c r="P61" s="110"/>
      <c r="Q61" s="110"/>
      <c r="R61" s="110"/>
      <c r="S61" s="110"/>
      <c r="T61" s="110"/>
      <c r="U61" s="110"/>
      <c r="V61" s="110"/>
      <c r="W61" s="107" t="s">
        <v>88</v>
      </c>
      <c r="X61" s="108"/>
      <c r="Y61" s="109"/>
    </row>
    <row r="62" spans="2:25">
      <c r="E62" s="94" t="s">
        <v>95</v>
      </c>
      <c r="F62" s="95"/>
      <c r="G62" s="106"/>
      <c r="H62" s="110"/>
      <c r="I62" s="110"/>
      <c r="J62" s="110"/>
      <c r="K62" s="110"/>
      <c r="L62" s="110"/>
      <c r="M62" s="110"/>
      <c r="N62" s="110"/>
      <c r="O62" s="110"/>
      <c r="P62" s="110"/>
      <c r="Q62" s="110"/>
      <c r="R62" s="110"/>
      <c r="S62" s="110"/>
      <c r="T62" s="110"/>
      <c r="U62" s="110"/>
      <c r="V62" s="110"/>
      <c r="W62" s="107" t="s">
        <v>89</v>
      </c>
      <c r="X62" s="108"/>
      <c r="Y62" s="109"/>
    </row>
    <row r="63" spans="2:25">
      <c r="E63" s="94" t="s">
        <v>96</v>
      </c>
      <c r="F63" s="95"/>
      <c r="G63" s="106"/>
      <c r="H63" s="110"/>
      <c r="I63" s="110"/>
      <c r="J63" s="110"/>
      <c r="K63" s="110"/>
      <c r="L63" s="110"/>
      <c r="M63" s="110"/>
      <c r="N63" s="110"/>
      <c r="O63" s="110"/>
      <c r="P63" s="110"/>
      <c r="Q63" s="110"/>
      <c r="R63" s="110"/>
      <c r="S63" s="110"/>
      <c r="T63" s="110"/>
      <c r="U63" s="110"/>
      <c r="V63" s="110"/>
      <c r="W63" s="107" t="s">
        <v>90</v>
      </c>
      <c r="X63" s="108"/>
      <c r="Y63" s="109"/>
    </row>
    <row r="64" spans="2:25">
      <c r="E64" s="94" t="s">
        <v>11</v>
      </c>
      <c r="F64" s="95"/>
      <c r="G64" s="106"/>
      <c r="H64" s="110"/>
      <c r="I64" s="110"/>
      <c r="J64" s="110"/>
      <c r="K64" s="110"/>
      <c r="L64" s="110"/>
      <c r="M64" s="110"/>
      <c r="N64" s="110"/>
      <c r="O64" s="110"/>
      <c r="P64" s="110"/>
      <c r="Q64" s="110"/>
      <c r="R64" s="110"/>
      <c r="S64" s="110"/>
      <c r="T64" s="110"/>
      <c r="U64" s="110"/>
      <c r="V64" s="110"/>
      <c r="W64" s="107" t="s">
        <v>91</v>
      </c>
      <c r="X64" s="108"/>
      <c r="Y64" s="109"/>
    </row>
    <row r="65" spans="5:25">
      <c r="E65" s="94" t="s">
        <v>67</v>
      </c>
      <c r="F65" s="95"/>
      <c r="G65" s="106"/>
      <c r="H65" s="110"/>
      <c r="I65" s="110"/>
      <c r="J65" s="110"/>
      <c r="K65" s="110"/>
      <c r="L65" s="110"/>
      <c r="M65" s="110"/>
      <c r="N65" s="110"/>
      <c r="O65" s="110"/>
      <c r="P65" s="110"/>
      <c r="Q65" s="110"/>
      <c r="R65" s="110"/>
      <c r="S65" s="110"/>
      <c r="T65" s="110"/>
      <c r="U65" s="110"/>
      <c r="V65" s="110"/>
      <c r="W65" s="107" t="s">
        <v>92</v>
      </c>
      <c r="X65" s="108"/>
      <c r="Y65" s="109"/>
    </row>
    <row r="66" spans="5:25">
      <c r="E66" s="94" t="s">
        <v>133</v>
      </c>
      <c r="F66" s="95"/>
      <c r="G66" s="106"/>
      <c r="H66" s="110"/>
      <c r="I66" s="110"/>
      <c r="J66" s="110"/>
      <c r="K66" s="110"/>
      <c r="L66" s="110"/>
      <c r="M66" s="110"/>
      <c r="N66" s="110"/>
      <c r="O66" s="110"/>
      <c r="P66" s="110"/>
      <c r="Q66" s="110"/>
      <c r="R66" s="110"/>
      <c r="S66" s="110"/>
      <c r="T66" s="110"/>
      <c r="U66" s="110"/>
      <c r="V66" s="110"/>
      <c r="W66" s="107" t="s">
        <v>93</v>
      </c>
      <c r="X66" s="108"/>
      <c r="Y66" s="109"/>
    </row>
    <row r="67" spans="5:25">
      <c r="E67" s="94" t="s">
        <v>134</v>
      </c>
      <c r="F67" s="95"/>
      <c r="G67" s="106"/>
      <c r="H67" s="110"/>
      <c r="I67" s="110"/>
      <c r="J67" s="110"/>
      <c r="K67" s="110"/>
      <c r="L67" s="110"/>
      <c r="M67" s="110"/>
      <c r="N67" s="110"/>
      <c r="O67" s="110"/>
      <c r="P67" s="110"/>
      <c r="Q67" s="110"/>
      <c r="R67" s="110"/>
      <c r="S67" s="110"/>
      <c r="T67" s="110"/>
      <c r="U67" s="110"/>
      <c r="V67" s="110"/>
      <c r="W67" s="107" t="s">
        <v>97</v>
      </c>
      <c r="X67" s="108"/>
      <c r="Y67" s="109"/>
    </row>
    <row r="68" spans="5:25">
      <c r="E68" s="94" t="s">
        <v>135</v>
      </c>
      <c r="F68" s="95"/>
      <c r="G68" s="106"/>
      <c r="H68" s="110"/>
      <c r="I68" s="110"/>
      <c r="J68" s="110"/>
      <c r="K68" s="110"/>
      <c r="L68" s="110"/>
      <c r="M68" s="110"/>
      <c r="N68" s="110"/>
      <c r="O68" s="110"/>
      <c r="P68" s="110"/>
      <c r="Q68" s="110"/>
      <c r="R68" s="110"/>
      <c r="S68" s="110"/>
      <c r="T68" s="110"/>
      <c r="U68" s="110"/>
      <c r="V68" s="110"/>
      <c r="W68" s="107" t="s">
        <v>98</v>
      </c>
      <c r="X68" s="108"/>
      <c r="Y68" s="109"/>
    </row>
    <row r="69" spans="5:25">
      <c r="E69" s="94" t="s">
        <v>136</v>
      </c>
      <c r="F69" s="95"/>
      <c r="G69" s="106"/>
      <c r="H69" s="110"/>
      <c r="I69" s="110"/>
      <c r="J69" s="110"/>
      <c r="K69" s="110"/>
      <c r="L69" s="110"/>
      <c r="M69" s="110"/>
      <c r="N69" s="110"/>
      <c r="O69" s="110"/>
      <c r="P69" s="110"/>
      <c r="Q69" s="110"/>
      <c r="R69" s="110"/>
      <c r="S69" s="110"/>
      <c r="T69" s="110"/>
      <c r="U69" s="110"/>
      <c r="V69" s="110"/>
      <c r="W69" s="107" t="s">
        <v>99</v>
      </c>
      <c r="X69" s="108"/>
      <c r="Y69" s="109"/>
    </row>
    <row r="70" spans="5:25">
      <c r="E70" s="94" t="s">
        <v>2</v>
      </c>
      <c r="F70" s="95"/>
      <c r="G70" s="106"/>
      <c r="H70" s="110"/>
      <c r="I70" s="110"/>
      <c r="J70" s="110"/>
      <c r="K70" s="110"/>
      <c r="L70" s="110"/>
      <c r="M70" s="110"/>
      <c r="N70" s="110"/>
      <c r="O70" s="110"/>
      <c r="P70" s="110"/>
      <c r="Q70" s="110"/>
      <c r="R70" s="110"/>
      <c r="S70" s="110"/>
      <c r="T70" s="110"/>
      <c r="U70" s="110"/>
      <c r="V70" s="110"/>
      <c r="W70" s="107" t="s">
        <v>100</v>
      </c>
      <c r="X70" s="108"/>
      <c r="Y70" s="109"/>
    </row>
    <row r="71" spans="5:25">
      <c r="E71" s="94" t="s">
        <v>3</v>
      </c>
      <c r="F71" s="95"/>
      <c r="G71" s="106"/>
      <c r="H71" s="110"/>
      <c r="I71" s="110"/>
      <c r="J71" s="110"/>
      <c r="K71" s="110"/>
      <c r="L71" s="110"/>
      <c r="M71" s="110"/>
      <c r="N71" s="110"/>
      <c r="O71" s="110"/>
      <c r="P71" s="110"/>
      <c r="Q71" s="110"/>
      <c r="R71" s="110"/>
      <c r="S71" s="110"/>
      <c r="T71" s="110"/>
      <c r="U71" s="110"/>
      <c r="V71" s="110"/>
      <c r="W71" s="107" t="s">
        <v>137</v>
      </c>
      <c r="X71" s="108"/>
      <c r="Y71" s="109"/>
    </row>
    <row r="72" spans="5:25">
      <c r="E72" s="94" t="s">
        <v>139</v>
      </c>
      <c r="F72" s="95"/>
      <c r="G72" s="106"/>
      <c r="H72" s="110"/>
      <c r="I72" s="110"/>
      <c r="J72" s="110"/>
      <c r="K72" s="110"/>
      <c r="L72" s="110"/>
      <c r="M72" s="110"/>
      <c r="N72" s="110"/>
      <c r="O72" s="110"/>
      <c r="P72" s="110"/>
      <c r="Q72" s="110"/>
      <c r="R72" s="110"/>
      <c r="S72" s="110"/>
      <c r="T72" s="110"/>
      <c r="U72" s="110"/>
      <c r="V72" s="110"/>
      <c r="W72" s="107" t="s">
        <v>101</v>
      </c>
      <c r="X72" s="108"/>
      <c r="Y72" s="109"/>
    </row>
    <row r="73" spans="5:25">
      <c r="E73" s="94" t="s">
        <v>140</v>
      </c>
      <c r="F73" s="95"/>
      <c r="G73" s="106"/>
      <c r="H73" s="110"/>
      <c r="I73" s="110"/>
      <c r="J73" s="110"/>
      <c r="K73" s="110"/>
      <c r="L73" s="110"/>
      <c r="M73" s="110"/>
      <c r="N73" s="110"/>
      <c r="O73" s="110"/>
      <c r="P73" s="110"/>
      <c r="Q73" s="110"/>
      <c r="R73" s="110"/>
      <c r="S73" s="110"/>
      <c r="T73" s="110"/>
      <c r="U73" s="110"/>
      <c r="V73" s="110"/>
      <c r="W73" s="107" t="s">
        <v>102</v>
      </c>
      <c r="X73" s="108"/>
      <c r="Y73" s="109"/>
    </row>
    <row r="74" spans="5:25">
      <c r="E74" s="94" t="s">
        <v>142</v>
      </c>
      <c r="F74" s="95"/>
      <c r="G74" s="106"/>
      <c r="H74" s="110"/>
      <c r="I74" s="110"/>
      <c r="J74" s="110"/>
      <c r="K74" s="110"/>
      <c r="L74" s="110"/>
      <c r="M74" s="110"/>
      <c r="N74" s="110"/>
      <c r="O74" s="110"/>
      <c r="P74" s="110"/>
      <c r="Q74" s="110"/>
      <c r="R74" s="110"/>
      <c r="S74" s="110"/>
      <c r="T74" s="110"/>
      <c r="U74" s="110"/>
      <c r="V74" s="110"/>
      <c r="W74" s="107" t="s">
        <v>103</v>
      </c>
      <c r="X74" s="108"/>
      <c r="Y74" s="109"/>
    </row>
    <row r="75" spans="5:25">
      <c r="E75" s="94" t="s">
        <v>143</v>
      </c>
      <c r="F75" s="95"/>
      <c r="G75" s="106"/>
      <c r="H75" s="110"/>
      <c r="I75" s="110"/>
      <c r="J75" s="110"/>
      <c r="K75" s="110"/>
      <c r="L75" s="110"/>
      <c r="M75" s="110"/>
      <c r="N75" s="110"/>
      <c r="O75" s="110"/>
      <c r="P75" s="110"/>
      <c r="Q75" s="110"/>
      <c r="R75" s="110"/>
      <c r="S75" s="110"/>
      <c r="T75" s="110"/>
      <c r="U75" s="110"/>
      <c r="V75" s="110"/>
      <c r="W75" s="107" t="s">
        <v>104</v>
      </c>
      <c r="X75" s="108"/>
      <c r="Y75" s="109"/>
    </row>
    <row r="76" spans="5:25">
      <c r="E76" s="94" t="s">
        <v>4</v>
      </c>
      <c r="F76" s="95"/>
      <c r="G76" s="106"/>
      <c r="H76" s="110"/>
      <c r="I76" s="110"/>
      <c r="J76" s="110"/>
      <c r="K76" s="110"/>
      <c r="L76" s="110"/>
      <c r="M76" s="110"/>
      <c r="N76" s="110"/>
      <c r="O76" s="110"/>
      <c r="P76" s="110"/>
      <c r="Q76" s="110"/>
      <c r="R76" s="110"/>
      <c r="S76" s="110"/>
      <c r="T76" s="110"/>
      <c r="U76" s="110"/>
      <c r="V76" s="110"/>
      <c r="W76" s="107" t="s">
        <v>105</v>
      </c>
      <c r="X76" s="108"/>
      <c r="Y76" s="109"/>
    </row>
    <row r="77" spans="5:25">
      <c r="E77" s="94" t="s">
        <v>144</v>
      </c>
      <c r="F77" s="95"/>
      <c r="G77" s="106"/>
      <c r="H77" s="110"/>
      <c r="I77" s="110"/>
      <c r="J77" s="110"/>
      <c r="K77" s="110"/>
      <c r="L77" s="110"/>
      <c r="M77" s="110"/>
      <c r="N77" s="110"/>
      <c r="O77" s="110"/>
      <c r="P77" s="110"/>
      <c r="Q77" s="110"/>
      <c r="R77" s="110"/>
      <c r="S77" s="110"/>
      <c r="T77" s="110"/>
      <c r="U77" s="110"/>
      <c r="V77" s="110"/>
      <c r="W77" s="107" t="s">
        <v>31</v>
      </c>
      <c r="X77" s="108"/>
      <c r="Y77" s="109"/>
    </row>
    <row r="78" spans="5:25">
      <c r="E78" s="94" t="s">
        <v>5</v>
      </c>
      <c r="F78" s="95"/>
      <c r="G78" s="106"/>
      <c r="H78" s="110"/>
      <c r="I78" s="110"/>
      <c r="J78" s="110"/>
      <c r="K78" s="110"/>
      <c r="L78" s="110"/>
      <c r="M78" s="110"/>
      <c r="N78" s="110"/>
      <c r="O78" s="110"/>
      <c r="P78" s="110"/>
      <c r="Q78" s="110"/>
      <c r="R78" s="110"/>
      <c r="S78" s="110"/>
      <c r="T78" s="110"/>
      <c r="U78" s="110"/>
      <c r="V78" s="110"/>
      <c r="W78" s="107" t="s">
        <v>12</v>
      </c>
      <c r="X78" s="108"/>
      <c r="Y78" s="109"/>
    </row>
    <row r="79" spans="5:25">
      <c r="E79" s="94" t="s">
        <v>6</v>
      </c>
      <c r="F79" s="95"/>
      <c r="G79" s="106"/>
      <c r="H79" s="110"/>
      <c r="I79" s="110"/>
      <c r="J79" s="110"/>
      <c r="K79" s="110"/>
      <c r="L79" s="110"/>
      <c r="M79" s="110"/>
      <c r="N79" s="110"/>
      <c r="O79" s="110"/>
      <c r="P79" s="110"/>
      <c r="Q79" s="110"/>
      <c r="R79" s="110"/>
      <c r="S79" s="110"/>
      <c r="T79" s="110"/>
      <c r="U79" s="110"/>
      <c r="V79" s="110"/>
      <c r="W79" s="107" t="s">
        <v>106</v>
      </c>
      <c r="X79" s="108"/>
      <c r="Y79" s="109"/>
    </row>
    <row r="80" spans="5:25">
      <c r="E80" s="94" t="s">
        <v>38</v>
      </c>
      <c r="F80" s="95"/>
      <c r="G80" s="106"/>
      <c r="H80" s="110"/>
      <c r="I80" s="110"/>
      <c r="J80" s="110"/>
      <c r="K80" s="110"/>
      <c r="L80" s="110"/>
      <c r="M80" s="110"/>
      <c r="N80" s="110"/>
      <c r="O80" s="110"/>
      <c r="P80" s="110"/>
      <c r="Q80" s="110"/>
      <c r="R80" s="110"/>
      <c r="S80" s="110"/>
      <c r="T80" s="110"/>
      <c r="U80" s="110"/>
      <c r="V80" s="110"/>
      <c r="W80" s="107" t="s">
        <v>107</v>
      </c>
      <c r="X80" s="108"/>
      <c r="Y80" s="109"/>
    </row>
    <row r="81" spans="5:25">
      <c r="E81" s="94" t="s">
        <v>145</v>
      </c>
      <c r="F81" s="95"/>
      <c r="G81" s="106"/>
      <c r="H81" s="110"/>
      <c r="I81" s="110"/>
      <c r="J81" s="110"/>
      <c r="K81" s="110"/>
      <c r="L81" s="110"/>
      <c r="M81" s="110"/>
      <c r="N81" s="110"/>
      <c r="O81" s="110"/>
      <c r="P81" s="110"/>
      <c r="Q81" s="110"/>
      <c r="R81" s="110"/>
      <c r="S81" s="110"/>
      <c r="T81" s="110"/>
      <c r="U81" s="110"/>
      <c r="V81" s="110"/>
      <c r="W81" s="107" t="s">
        <v>138</v>
      </c>
      <c r="X81" s="108"/>
      <c r="Y81" s="109"/>
    </row>
    <row r="82" spans="5:25">
      <c r="E82" s="94" t="s">
        <v>7</v>
      </c>
      <c r="F82" s="95"/>
      <c r="G82" s="106"/>
      <c r="H82" s="110"/>
      <c r="I82" s="110"/>
      <c r="J82" s="110"/>
      <c r="K82" s="110"/>
      <c r="L82" s="110"/>
      <c r="M82" s="110"/>
      <c r="N82" s="110"/>
      <c r="O82" s="110"/>
      <c r="P82" s="110"/>
      <c r="Q82" s="110"/>
      <c r="R82" s="110"/>
      <c r="S82" s="110"/>
      <c r="T82" s="110"/>
      <c r="U82" s="110"/>
      <c r="V82" s="110"/>
      <c r="W82" s="107" t="s">
        <v>108</v>
      </c>
      <c r="X82" s="108"/>
      <c r="Y82" s="109"/>
    </row>
    <row r="83" spans="5:25">
      <c r="E83" s="94" t="s">
        <v>146</v>
      </c>
      <c r="F83" s="95"/>
      <c r="G83" s="106"/>
      <c r="H83" s="110"/>
      <c r="I83" s="110"/>
      <c r="J83" s="110"/>
      <c r="K83" s="110"/>
      <c r="L83" s="110"/>
      <c r="M83" s="110"/>
      <c r="N83" s="110"/>
      <c r="O83" s="110"/>
      <c r="P83" s="110"/>
      <c r="Q83" s="110"/>
      <c r="R83" s="110"/>
      <c r="S83" s="110"/>
      <c r="T83" s="110"/>
      <c r="U83" s="110"/>
      <c r="V83" s="110"/>
      <c r="W83" s="107" t="s">
        <v>74</v>
      </c>
      <c r="X83" s="108"/>
      <c r="Y83" s="109"/>
    </row>
    <row r="84" spans="5:25">
      <c r="E84" s="94" t="s">
        <v>147</v>
      </c>
      <c r="F84" s="95"/>
      <c r="G84" s="106"/>
      <c r="H84" s="110"/>
      <c r="I84" s="110"/>
      <c r="J84" s="110"/>
      <c r="K84" s="110"/>
      <c r="L84" s="110"/>
      <c r="M84" s="110"/>
      <c r="N84" s="110"/>
      <c r="O84" s="110"/>
      <c r="P84" s="110"/>
      <c r="Q84" s="110"/>
      <c r="R84" s="110"/>
      <c r="S84" s="110"/>
      <c r="T84" s="110"/>
      <c r="U84" s="110"/>
      <c r="V84" s="110"/>
      <c r="W84" s="107" t="s">
        <v>109</v>
      </c>
      <c r="X84" s="108"/>
      <c r="Y84" s="109"/>
    </row>
    <row r="85" spans="5:25">
      <c r="E85" s="94" t="s">
        <v>148</v>
      </c>
      <c r="F85" s="95"/>
      <c r="G85" s="106"/>
      <c r="H85" s="110"/>
      <c r="I85" s="110"/>
      <c r="J85" s="110"/>
      <c r="K85" s="110"/>
      <c r="L85" s="110"/>
      <c r="M85" s="110"/>
      <c r="N85" s="110"/>
      <c r="O85" s="110"/>
      <c r="P85" s="110"/>
      <c r="Q85" s="110"/>
      <c r="R85" s="110"/>
      <c r="S85" s="110"/>
      <c r="T85" s="110"/>
      <c r="U85" s="110"/>
      <c r="V85" s="110"/>
      <c r="W85" s="107" t="s">
        <v>110</v>
      </c>
      <c r="X85" s="108"/>
      <c r="Y85" s="109"/>
    </row>
    <row r="86" spans="5:25">
      <c r="E86" s="94" t="s">
        <v>149</v>
      </c>
      <c r="F86" s="95"/>
      <c r="G86" s="106"/>
      <c r="H86" s="110"/>
      <c r="I86" s="110"/>
      <c r="J86" s="110"/>
      <c r="K86" s="110"/>
      <c r="L86" s="110"/>
      <c r="M86" s="110"/>
      <c r="N86" s="110"/>
      <c r="O86" s="110"/>
      <c r="P86" s="110"/>
      <c r="Q86" s="110"/>
      <c r="R86" s="110"/>
      <c r="S86" s="110"/>
      <c r="T86" s="110"/>
      <c r="U86" s="110"/>
      <c r="V86" s="110"/>
      <c r="W86" s="107" t="s">
        <v>111</v>
      </c>
      <c r="X86" s="108"/>
      <c r="Y86" s="109"/>
    </row>
    <row r="87" spans="5:25">
      <c r="E87" s="94" t="s">
        <v>150</v>
      </c>
      <c r="F87" s="95"/>
      <c r="G87" s="106"/>
      <c r="H87" s="110"/>
      <c r="I87" s="110"/>
      <c r="J87" s="110"/>
      <c r="K87" s="110"/>
      <c r="L87" s="110"/>
      <c r="M87" s="110"/>
      <c r="N87" s="110"/>
      <c r="O87" s="110"/>
      <c r="P87" s="110"/>
      <c r="Q87" s="110"/>
      <c r="R87" s="110"/>
      <c r="S87" s="110"/>
      <c r="T87" s="110"/>
      <c r="U87" s="110"/>
      <c r="V87" s="110"/>
      <c r="W87" s="107" t="s">
        <v>51</v>
      </c>
      <c r="X87" s="108"/>
      <c r="Y87" s="109"/>
    </row>
    <row r="88" spans="5:25">
      <c r="E88" s="94" t="s">
        <v>152</v>
      </c>
      <c r="F88" s="95"/>
      <c r="G88" s="106"/>
      <c r="H88" s="110"/>
      <c r="I88" s="110"/>
      <c r="J88" s="110"/>
      <c r="K88" s="110"/>
      <c r="L88" s="110"/>
      <c r="M88" s="110"/>
      <c r="N88" s="110"/>
      <c r="O88" s="110"/>
      <c r="P88" s="110"/>
      <c r="Q88" s="110"/>
      <c r="R88" s="110"/>
      <c r="S88" s="110"/>
      <c r="T88" s="110"/>
      <c r="U88" s="110"/>
      <c r="V88" s="110"/>
      <c r="W88" s="107" t="s">
        <v>112</v>
      </c>
      <c r="X88" s="108"/>
      <c r="Y88" s="109"/>
    </row>
    <row r="89" spans="5:25">
      <c r="E89" s="94" t="s">
        <v>154</v>
      </c>
      <c r="F89" s="95"/>
      <c r="G89" s="106"/>
      <c r="H89" s="110"/>
      <c r="I89" s="110"/>
      <c r="J89" s="110"/>
      <c r="K89" s="110"/>
      <c r="L89" s="110"/>
      <c r="M89" s="110"/>
      <c r="N89" s="110"/>
      <c r="O89" s="110"/>
      <c r="P89" s="110"/>
      <c r="Q89" s="110"/>
      <c r="R89" s="110"/>
      <c r="S89" s="110"/>
      <c r="T89" s="110"/>
      <c r="U89" s="110"/>
      <c r="V89" s="110"/>
      <c r="W89" s="107" t="s">
        <v>113</v>
      </c>
      <c r="X89" s="108"/>
      <c r="Y89" s="109"/>
    </row>
    <row r="90" spans="5:25">
      <c r="E90" s="105" t="s">
        <v>263</v>
      </c>
      <c r="F90" s="95"/>
      <c r="G90" s="106"/>
      <c r="H90" s="110"/>
      <c r="I90" s="110"/>
      <c r="J90" s="110"/>
      <c r="K90" s="110"/>
      <c r="L90" s="110"/>
      <c r="M90" s="110"/>
      <c r="N90" s="110"/>
      <c r="O90" s="110"/>
      <c r="P90" s="110"/>
      <c r="Q90" s="110"/>
      <c r="R90" s="110"/>
      <c r="S90" s="110"/>
      <c r="T90" s="110"/>
      <c r="U90" s="110"/>
      <c r="V90" s="110"/>
      <c r="W90" s="107" t="s">
        <v>114</v>
      </c>
      <c r="X90" s="108"/>
      <c r="Y90" s="109"/>
    </row>
    <row r="91" spans="5:25">
      <c r="E91" s="105" t="s">
        <v>264</v>
      </c>
      <c r="F91" s="95"/>
      <c r="G91" s="106"/>
      <c r="H91" s="110"/>
      <c r="I91" s="110"/>
      <c r="J91" s="110"/>
      <c r="K91" s="110"/>
      <c r="L91" s="110"/>
      <c r="M91" s="110"/>
      <c r="N91" s="110"/>
      <c r="O91" s="110"/>
      <c r="P91" s="110"/>
      <c r="Q91" s="110"/>
      <c r="R91" s="110"/>
      <c r="S91" s="110"/>
      <c r="T91" s="110"/>
      <c r="U91" s="110"/>
      <c r="V91" s="110"/>
      <c r="W91" s="107" t="s">
        <v>115</v>
      </c>
      <c r="X91" s="108"/>
      <c r="Y91" s="109"/>
    </row>
    <row r="92" spans="5:25">
      <c r="E92" s="94" t="s">
        <v>158</v>
      </c>
      <c r="F92" s="95"/>
      <c r="G92" s="106"/>
      <c r="H92" s="110"/>
      <c r="I92" s="110"/>
      <c r="J92" s="110"/>
      <c r="K92" s="110"/>
      <c r="L92" s="110"/>
      <c r="M92" s="110"/>
      <c r="N92" s="110"/>
      <c r="O92" s="110"/>
      <c r="P92" s="110"/>
      <c r="Q92" s="110"/>
      <c r="R92" s="110"/>
      <c r="S92" s="110"/>
      <c r="T92" s="110"/>
      <c r="U92" s="110"/>
      <c r="V92" s="110"/>
      <c r="W92" s="107" t="s">
        <v>32</v>
      </c>
      <c r="X92" s="108"/>
      <c r="Y92" s="109"/>
    </row>
    <row r="93" spans="5:25">
      <c r="E93" s="94" t="s">
        <v>159</v>
      </c>
      <c r="F93" s="95"/>
      <c r="G93" s="106"/>
      <c r="H93" s="110"/>
      <c r="I93" s="110"/>
      <c r="J93" s="110"/>
      <c r="K93" s="110"/>
      <c r="L93" s="110"/>
      <c r="M93" s="110"/>
      <c r="N93" s="110"/>
      <c r="O93" s="110"/>
      <c r="P93" s="110"/>
      <c r="Q93" s="110"/>
      <c r="R93" s="110"/>
      <c r="S93" s="110"/>
      <c r="T93" s="110"/>
      <c r="U93" s="110"/>
      <c r="V93" s="110"/>
      <c r="W93" s="107" t="s">
        <v>13</v>
      </c>
      <c r="X93" s="108"/>
      <c r="Y93" s="109"/>
    </row>
    <row r="94" spans="5:25">
      <c r="E94" s="94" t="s">
        <v>160</v>
      </c>
      <c r="F94" s="95"/>
      <c r="G94" s="106"/>
      <c r="H94" s="110"/>
      <c r="I94" s="110"/>
      <c r="J94" s="110"/>
      <c r="K94" s="110"/>
      <c r="L94" s="110"/>
      <c r="M94" s="110"/>
      <c r="N94" s="110"/>
      <c r="O94" s="110"/>
      <c r="P94" s="110"/>
      <c r="Q94" s="110"/>
      <c r="R94" s="110"/>
      <c r="S94" s="110"/>
      <c r="T94" s="110"/>
      <c r="U94" s="110"/>
      <c r="V94" s="110"/>
      <c r="W94" s="107" t="s">
        <v>33</v>
      </c>
      <c r="X94" s="108"/>
      <c r="Y94" s="109"/>
    </row>
    <row r="95" spans="5:25">
      <c r="E95" s="94" t="s">
        <v>161</v>
      </c>
      <c r="F95" s="95"/>
      <c r="G95" s="106"/>
      <c r="H95" s="110"/>
      <c r="I95" s="110"/>
      <c r="J95" s="110"/>
      <c r="K95" s="110"/>
      <c r="L95" s="110"/>
      <c r="M95" s="110"/>
      <c r="N95" s="110"/>
      <c r="O95" s="110"/>
      <c r="P95" s="110"/>
      <c r="Q95" s="110"/>
      <c r="R95" s="110"/>
      <c r="S95" s="110"/>
      <c r="T95" s="110"/>
      <c r="U95" s="110"/>
      <c r="V95" s="110"/>
      <c r="W95" s="107" t="s">
        <v>34</v>
      </c>
      <c r="X95" s="108"/>
      <c r="Y95" s="109"/>
    </row>
    <row r="96" spans="5:25">
      <c r="E96" s="94" t="s">
        <v>9</v>
      </c>
      <c r="F96" s="95"/>
      <c r="G96" s="106"/>
      <c r="H96" s="110"/>
      <c r="I96" s="110"/>
      <c r="J96" s="110"/>
      <c r="K96" s="110"/>
      <c r="L96" s="110"/>
      <c r="M96" s="110"/>
      <c r="N96" s="110"/>
      <c r="O96" s="110"/>
      <c r="P96" s="110"/>
      <c r="Q96" s="110"/>
      <c r="R96" s="110"/>
      <c r="S96" s="110"/>
      <c r="T96" s="110"/>
      <c r="U96" s="110"/>
      <c r="V96" s="110"/>
      <c r="W96" s="107" t="s">
        <v>141</v>
      </c>
      <c r="X96" s="108"/>
      <c r="Y96" s="109"/>
    </row>
    <row r="97" spans="5:25">
      <c r="E97" s="94" t="s">
        <v>18</v>
      </c>
      <c r="F97" s="95"/>
      <c r="G97" s="106"/>
      <c r="H97" s="110"/>
      <c r="I97" s="110"/>
      <c r="J97" s="110"/>
      <c r="K97" s="110"/>
      <c r="L97" s="110"/>
      <c r="M97" s="110"/>
      <c r="N97" s="110"/>
      <c r="O97" s="110"/>
      <c r="P97" s="110"/>
      <c r="Q97" s="110"/>
      <c r="R97" s="110"/>
      <c r="S97" s="110"/>
      <c r="T97" s="110"/>
      <c r="U97" s="110"/>
      <c r="V97" s="110"/>
      <c r="W97" s="107" t="s">
        <v>35</v>
      </c>
      <c r="X97" s="108"/>
      <c r="Y97" s="109"/>
    </row>
    <row r="98" spans="5:25">
      <c r="E98" s="94" t="s">
        <v>52</v>
      </c>
      <c r="F98" s="95"/>
      <c r="G98" s="106"/>
      <c r="H98" s="110"/>
      <c r="I98" s="110"/>
      <c r="J98" s="110"/>
      <c r="K98" s="110"/>
      <c r="L98" s="110"/>
      <c r="M98" s="110"/>
      <c r="N98" s="110"/>
      <c r="O98" s="110"/>
      <c r="P98" s="110"/>
      <c r="Q98" s="110"/>
      <c r="R98" s="110"/>
      <c r="S98" s="110"/>
      <c r="T98" s="110"/>
      <c r="U98" s="110"/>
      <c r="V98" s="110"/>
      <c r="W98" s="107" t="s">
        <v>16</v>
      </c>
      <c r="X98" s="108"/>
      <c r="Y98" s="109"/>
    </row>
    <row r="99" spans="5:25">
      <c r="E99" s="94" t="s">
        <v>162</v>
      </c>
      <c r="F99" s="95"/>
      <c r="G99" s="106"/>
      <c r="H99" s="110"/>
      <c r="I99" s="110"/>
      <c r="J99" s="110"/>
      <c r="K99" s="110"/>
      <c r="L99" s="110"/>
      <c r="M99" s="110"/>
      <c r="N99" s="110"/>
      <c r="O99" s="110"/>
      <c r="P99" s="110"/>
      <c r="Q99" s="110"/>
      <c r="R99" s="110"/>
      <c r="S99" s="110"/>
      <c r="T99" s="110"/>
      <c r="U99" s="110"/>
      <c r="V99" s="110"/>
      <c r="W99" s="107" t="s">
        <v>36</v>
      </c>
      <c r="X99" s="108"/>
      <c r="Y99" s="109"/>
    </row>
    <row r="100" spans="5:25">
      <c r="E100" s="94" t="s">
        <v>55</v>
      </c>
      <c r="F100" s="95"/>
      <c r="G100" s="106"/>
      <c r="H100" s="110"/>
      <c r="I100" s="110"/>
      <c r="J100" s="110"/>
      <c r="K100" s="110"/>
      <c r="L100" s="110"/>
      <c r="M100" s="110"/>
      <c r="N100" s="110"/>
      <c r="O100" s="110"/>
      <c r="P100" s="110"/>
      <c r="Q100" s="110"/>
      <c r="R100" s="110"/>
      <c r="S100" s="110"/>
      <c r="T100" s="110"/>
      <c r="U100" s="110"/>
      <c r="V100" s="110"/>
      <c r="W100" s="107" t="s">
        <v>39</v>
      </c>
      <c r="X100" s="108"/>
      <c r="Y100" s="109"/>
    </row>
    <row r="101" spans="5:25">
      <c r="E101" s="94" t="s">
        <v>56</v>
      </c>
      <c r="F101" s="95"/>
      <c r="G101" s="106"/>
      <c r="H101" s="110"/>
      <c r="I101" s="110"/>
      <c r="J101" s="110"/>
      <c r="K101" s="110"/>
      <c r="L101" s="110"/>
      <c r="M101" s="110"/>
      <c r="N101" s="110"/>
      <c r="O101" s="110"/>
      <c r="P101" s="110"/>
      <c r="Q101" s="110"/>
      <c r="R101" s="110"/>
      <c r="S101" s="110"/>
      <c r="T101" s="110"/>
      <c r="U101" s="110"/>
      <c r="V101" s="110"/>
      <c r="W101" s="107" t="s">
        <v>40</v>
      </c>
      <c r="X101" s="108"/>
      <c r="Y101" s="109"/>
    </row>
    <row r="102" spans="5:25">
      <c r="E102" s="94" t="s">
        <v>166</v>
      </c>
      <c r="F102" s="95"/>
      <c r="G102" s="106"/>
      <c r="H102" s="110"/>
      <c r="I102" s="110"/>
      <c r="J102" s="110"/>
      <c r="K102" s="110"/>
      <c r="L102" s="110"/>
      <c r="M102" s="110"/>
      <c r="N102" s="110"/>
      <c r="O102" s="110"/>
      <c r="P102" s="110"/>
      <c r="Q102" s="110"/>
      <c r="R102" s="110"/>
      <c r="S102" s="110"/>
      <c r="T102" s="110"/>
      <c r="U102" s="110"/>
      <c r="V102" s="110"/>
      <c r="W102" s="107" t="s">
        <v>41</v>
      </c>
      <c r="X102" s="108"/>
      <c r="Y102" s="109"/>
    </row>
    <row r="103" spans="5:25">
      <c r="E103" s="94" t="s">
        <v>62</v>
      </c>
      <c r="F103" s="95"/>
      <c r="G103" s="106"/>
      <c r="H103" s="110"/>
      <c r="I103" s="110"/>
      <c r="J103" s="110"/>
      <c r="K103" s="110"/>
      <c r="L103" s="110"/>
      <c r="M103" s="110"/>
      <c r="N103" s="110"/>
      <c r="O103" s="110"/>
      <c r="P103" s="110"/>
      <c r="Q103" s="110"/>
      <c r="R103" s="110"/>
      <c r="S103" s="110"/>
      <c r="T103" s="110"/>
      <c r="U103" s="110"/>
      <c r="V103" s="110"/>
      <c r="W103" s="107" t="s">
        <v>42</v>
      </c>
      <c r="X103" s="108"/>
      <c r="Y103" s="109"/>
    </row>
    <row r="104" spans="5:25">
      <c r="E104" s="94" t="s">
        <v>167</v>
      </c>
      <c r="F104" s="95"/>
      <c r="G104" s="106"/>
      <c r="H104" s="110"/>
      <c r="I104" s="110"/>
      <c r="J104" s="110"/>
      <c r="K104" s="110"/>
      <c r="L104" s="110"/>
      <c r="M104" s="110"/>
      <c r="N104" s="110"/>
      <c r="O104" s="110"/>
      <c r="P104" s="110"/>
      <c r="Q104" s="110"/>
      <c r="R104" s="110"/>
      <c r="S104" s="110"/>
      <c r="T104" s="110"/>
      <c r="U104" s="110"/>
      <c r="V104" s="110"/>
      <c r="W104" s="107" t="s">
        <v>43</v>
      </c>
      <c r="X104" s="108"/>
      <c r="Y104" s="109"/>
    </row>
    <row r="105" spans="5:25">
      <c r="E105" s="94" t="s">
        <v>10</v>
      </c>
      <c r="F105" s="95"/>
      <c r="G105" s="106"/>
      <c r="H105" s="110"/>
      <c r="I105" s="110"/>
      <c r="J105" s="110"/>
      <c r="K105" s="110"/>
      <c r="L105" s="110"/>
      <c r="M105" s="110"/>
      <c r="N105" s="110"/>
      <c r="O105" s="110"/>
      <c r="P105" s="110"/>
      <c r="Q105" s="110"/>
      <c r="R105" s="110"/>
      <c r="S105" s="110"/>
      <c r="T105" s="110"/>
      <c r="U105" s="110"/>
      <c r="V105" s="110"/>
      <c r="W105" s="107" t="s">
        <v>151</v>
      </c>
      <c r="X105" s="108"/>
      <c r="Y105" s="109"/>
    </row>
    <row r="106" spans="5:25" ht="13.5" thickBot="1">
      <c r="E106" s="117" t="s">
        <v>73</v>
      </c>
      <c r="F106" s="111"/>
      <c r="G106" s="112"/>
      <c r="K106" s="110"/>
      <c r="L106" s="110"/>
      <c r="M106" s="110"/>
      <c r="N106" s="110"/>
      <c r="O106" s="110"/>
      <c r="P106" s="110"/>
      <c r="Q106" s="110"/>
      <c r="R106" s="110"/>
      <c r="S106" s="110"/>
      <c r="T106" s="110"/>
      <c r="U106" s="110"/>
      <c r="V106" s="110"/>
      <c r="W106" s="107" t="s">
        <v>44</v>
      </c>
      <c r="X106" s="108"/>
      <c r="Y106" s="109"/>
    </row>
    <row r="107" spans="5:25">
      <c r="K107" s="110"/>
      <c r="L107" s="110"/>
      <c r="M107" s="110"/>
      <c r="N107" s="110"/>
      <c r="O107" s="110"/>
      <c r="P107" s="110"/>
      <c r="Q107" s="110"/>
      <c r="R107" s="110"/>
      <c r="S107" s="110"/>
      <c r="T107" s="110"/>
      <c r="U107" s="110"/>
      <c r="V107" s="110"/>
      <c r="W107" s="107" t="s">
        <v>45</v>
      </c>
      <c r="X107" s="108"/>
      <c r="Y107" s="109"/>
    </row>
    <row r="108" spans="5:25">
      <c r="K108" s="110"/>
      <c r="L108" s="110"/>
      <c r="M108" s="110"/>
      <c r="N108" s="110"/>
      <c r="O108" s="110"/>
      <c r="P108" s="110"/>
      <c r="Q108" s="110"/>
      <c r="R108" s="110"/>
      <c r="S108" s="110"/>
      <c r="T108" s="110"/>
      <c r="U108" s="110"/>
      <c r="V108" s="110"/>
      <c r="W108" s="107" t="s">
        <v>46</v>
      </c>
      <c r="X108" s="108"/>
      <c r="Y108" s="109"/>
    </row>
    <row r="109" spans="5:25">
      <c r="K109" s="110"/>
      <c r="L109" s="110"/>
      <c r="M109" s="110"/>
      <c r="N109" s="110"/>
      <c r="O109" s="110"/>
      <c r="P109" s="110"/>
      <c r="Q109" s="110"/>
      <c r="R109" s="110"/>
      <c r="S109" s="110"/>
      <c r="T109" s="110"/>
      <c r="U109" s="110"/>
      <c r="V109" s="110"/>
      <c r="W109" s="107" t="s">
        <v>153</v>
      </c>
      <c r="X109" s="108"/>
      <c r="Y109" s="109"/>
    </row>
    <row r="110" spans="5:25">
      <c r="K110" s="110"/>
      <c r="L110" s="110"/>
      <c r="M110" s="110"/>
      <c r="N110" s="110"/>
      <c r="O110" s="110"/>
      <c r="P110" s="110"/>
      <c r="Q110" s="110"/>
      <c r="R110" s="110"/>
      <c r="S110" s="110"/>
      <c r="T110" s="110"/>
      <c r="U110" s="110"/>
      <c r="V110" s="110"/>
      <c r="W110" s="107" t="s">
        <v>47</v>
      </c>
      <c r="X110" s="108"/>
      <c r="Y110" s="109"/>
    </row>
    <row r="111" spans="5:25">
      <c r="K111" s="110"/>
      <c r="L111" s="110"/>
      <c r="M111" s="110"/>
      <c r="N111" s="110"/>
      <c r="O111" s="110"/>
      <c r="P111" s="110"/>
      <c r="Q111" s="110"/>
      <c r="R111" s="110"/>
      <c r="S111" s="110"/>
      <c r="T111" s="110"/>
      <c r="U111" s="110"/>
      <c r="V111" s="110"/>
      <c r="W111" s="107" t="s">
        <v>49</v>
      </c>
      <c r="X111" s="108"/>
      <c r="Y111" s="109"/>
    </row>
    <row r="112" spans="5:25">
      <c r="K112" s="110"/>
      <c r="L112" s="110"/>
      <c r="M112" s="110"/>
      <c r="N112" s="110"/>
      <c r="O112" s="110"/>
      <c r="P112" s="110"/>
      <c r="Q112" s="110"/>
      <c r="R112" s="110"/>
      <c r="S112" s="110"/>
      <c r="T112" s="110"/>
      <c r="U112" s="110"/>
      <c r="V112" s="110"/>
      <c r="W112" s="107" t="s">
        <v>50</v>
      </c>
      <c r="X112" s="108"/>
      <c r="Y112" s="109"/>
    </row>
    <row r="113" spans="11:25">
      <c r="K113" s="110"/>
      <c r="L113" s="110"/>
      <c r="M113" s="110"/>
      <c r="N113" s="110"/>
      <c r="O113" s="110"/>
      <c r="P113" s="110"/>
      <c r="Q113" s="110"/>
      <c r="R113" s="110"/>
      <c r="S113" s="110"/>
      <c r="T113" s="110"/>
      <c r="U113" s="110"/>
      <c r="V113" s="110"/>
      <c r="W113" s="107" t="s">
        <v>53</v>
      </c>
      <c r="X113" s="108"/>
      <c r="Y113" s="109"/>
    </row>
    <row r="114" spans="11:25">
      <c r="K114" s="110"/>
      <c r="L114" s="110"/>
      <c r="M114" s="110"/>
      <c r="N114" s="110"/>
      <c r="O114" s="110"/>
      <c r="P114" s="110"/>
      <c r="Q114" s="110"/>
      <c r="R114" s="110"/>
      <c r="S114" s="110"/>
      <c r="T114" s="110"/>
      <c r="U114" s="110"/>
      <c r="V114" s="110"/>
      <c r="W114" s="107" t="s">
        <v>54</v>
      </c>
      <c r="X114" s="108"/>
      <c r="Y114" s="109"/>
    </row>
    <row r="115" spans="11:25">
      <c r="K115" s="110"/>
      <c r="L115" s="110"/>
      <c r="M115" s="110"/>
      <c r="N115" s="110"/>
      <c r="O115" s="110"/>
      <c r="P115" s="110"/>
      <c r="Q115" s="110"/>
      <c r="R115" s="110"/>
      <c r="S115" s="110"/>
      <c r="T115" s="110"/>
      <c r="U115" s="110"/>
      <c r="V115" s="110"/>
      <c r="W115" s="107" t="s">
        <v>163</v>
      </c>
      <c r="X115" s="108"/>
      <c r="Y115" s="109"/>
    </row>
    <row r="116" spans="11:25">
      <c r="K116" s="110"/>
      <c r="L116" s="110"/>
      <c r="M116" s="110"/>
      <c r="N116" s="110"/>
      <c r="O116" s="110"/>
      <c r="P116" s="110"/>
      <c r="Q116" s="110"/>
      <c r="R116" s="110"/>
      <c r="S116" s="110"/>
      <c r="T116" s="110"/>
      <c r="U116" s="110"/>
      <c r="V116" s="110"/>
      <c r="W116" s="107" t="s">
        <v>57</v>
      </c>
      <c r="X116" s="108"/>
      <c r="Y116" s="109"/>
    </row>
    <row r="117" spans="11:25">
      <c r="K117" s="110"/>
      <c r="L117" s="110"/>
      <c r="M117" s="110"/>
      <c r="N117" s="110"/>
      <c r="O117" s="110"/>
      <c r="P117" s="110"/>
      <c r="Q117" s="110"/>
      <c r="R117" s="110"/>
      <c r="S117" s="110"/>
      <c r="T117" s="110"/>
      <c r="U117" s="110"/>
      <c r="V117" s="110"/>
      <c r="W117" s="107" t="s">
        <v>60</v>
      </c>
      <c r="X117" s="108"/>
      <c r="Y117" s="109"/>
    </row>
    <row r="118" spans="11:25">
      <c r="K118" s="110"/>
      <c r="L118" s="110"/>
      <c r="M118" s="110"/>
      <c r="N118" s="110"/>
      <c r="O118" s="110"/>
      <c r="P118" s="110"/>
      <c r="Q118" s="110"/>
      <c r="R118" s="110"/>
      <c r="S118" s="110"/>
      <c r="T118" s="110"/>
      <c r="U118" s="110"/>
      <c r="V118" s="110"/>
      <c r="W118" s="107" t="s">
        <v>61</v>
      </c>
      <c r="X118" s="108"/>
      <c r="Y118" s="109"/>
    </row>
    <row r="119" spans="11:25">
      <c r="K119" s="110"/>
      <c r="L119" s="110"/>
      <c r="M119" s="110"/>
      <c r="N119" s="110"/>
      <c r="O119" s="110"/>
      <c r="P119" s="110"/>
      <c r="Q119" s="110"/>
      <c r="R119" s="110"/>
      <c r="S119" s="110"/>
      <c r="T119" s="110"/>
      <c r="U119" s="110"/>
      <c r="V119" s="110"/>
      <c r="W119" s="107" t="s">
        <v>17</v>
      </c>
      <c r="X119" s="108"/>
      <c r="Y119" s="109"/>
    </row>
    <row r="120" spans="11:25">
      <c r="K120" s="110"/>
      <c r="L120" s="110"/>
      <c r="M120" s="110"/>
      <c r="N120" s="110"/>
      <c r="O120" s="110"/>
      <c r="P120" s="110"/>
      <c r="Q120" s="110"/>
      <c r="R120" s="110"/>
      <c r="S120" s="110"/>
      <c r="T120" s="110"/>
      <c r="U120" s="110"/>
      <c r="V120" s="110"/>
      <c r="W120" s="107" t="s">
        <v>168</v>
      </c>
      <c r="X120" s="108"/>
      <c r="Y120" s="109"/>
    </row>
    <row r="121" spans="11:25">
      <c r="K121" s="110"/>
      <c r="L121" s="110"/>
      <c r="M121" s="110"/>
      <c r="N121" s="110"/>
      <c r="O121" s="110"/>
      <c r="P121" s="110"/>
      <c r="Q121" s="110"/>
      <c r="R121" s="110"/>
      <c r="S121" s="110"/>
      <c r="T121" s="110"/>
      <c r="U121" s="110"/>
      <c r="V121" s="110"/>
      <c r="W121" s="107" t="s">
        <v>63</v>
      </c>
      <c r="X121" s="108"/>
      <c r="Y121" s="109"/>
    </row>
    <row r="122" spans="11:25">
      <c r="K122" s="110"/>
      <c r="L122" s="110"/>
      <c r="M122" s="110"/>
      <c r="N122" s="110"/>
      <c r="O122" s="110"/>
      <c r="P122" s="110"/>
      <c r="Q122" s="110"/>
      <c r="R122" s="110"/>
      <c r="S122" s="110"/>
      <c r="T122" s="110"/>
      <c r="U122" s="110"/>
      <c r="V122" s="110"/>
      <c r="W122" s="107" t="s">
        <v>64</v>
      </c>
      <c r="X122" s="108"/>
      <c r="Y122" s="109"/>
    </row>
    <row r="123" spans="11:25">
      <c r="K123" s="110"/>
      <c r="L123" s="110"/>
      <c r="M123" s="110"/>
      <c r="N123" s="110"/>
      <c r="O123" s="110"/>
      <c r="P123" s="110"/>
      <c r="Q123" s="110"/>
      <c r="R123" s="110"/>
      <c r="S123" s="110"/>
      <c r="T123" s="110"/>
      <c r="U123" s="110"/>
      <c r="V123" s="110"/>
      <c r="W123" s="107" t="s">
        <v>169</v>
      </c>
      <c r="X123" s="108"/>
      <c r="Y123" s="109"/>
    </row>
    <row r="124" spans="11:25">
      <c r="K124" s="110"/>
      <c r="L124" s="110"/>
      <c r="M124" s="110"/>
      <c r="N124" s="110"/>
      <c r="O124" s="110"/>
      <c r="P124" s="110"/>
      <c r="Q124" s="110"/>
      <c r="R124" s="110"/>
      <c r="S124" s="110"/>
      <c r="T124" s="110"/>
      <c r="U124" s="110"/>
      <c r="V124" s="110"/>
      <c r="W124" s="107" t="s">
        <v>65</v>
      </c>
      <c r="X124" s="108"/>
      <c r="Y124" s="109"/>
    </row>
    <row r="125" spans="11:25">
      <c r="K125" s="110"/>
      <c r="L125" s="110"/>
      <c r="M125" s="110"/>
      <c r="N125" s="110"/>
      <c r="O125" s="110"/>
      <c r="P125" s="110"/>
      <c r="Q125" s="110"/>
      <c r="R125" s="110"/>
      <c r="S125" s="110"/>
      <c r="T125" s="110"/>
      <c r="U125" s="110"/>
      <c r="V125" s="110"/>
      <c r="W125" s="107" t="s">
        <v>66</v>
      </c>
      <c r="X125" s="108"/>
      <c r="Y125" s="109"/>
    </row>
    <row r="126" spans="11:25" ht="13.5" thickBot="1">
      <c r="K126" s="110"/>
      <c r="L126" s="110"/>
      <c r="M126" s="110"/>
      <c r="N126" s="110"/>
      <c r="O126" s="110"/>
      <c r="P126" s="110"/>
      <c r="Q126" s="110"/>
      <c r="R126" s="110"/>
      <c r="S126" s="110"/>
      <c r="T126" s="110"/>
      <c r="U126" s="110"/>
      <c r="V126" s="110"/>
      <c r="W126" s="118" t="s">
        <v>170</v>
      </c>
      <c r="X126" s="119"/>
      <c r="Y126" s="120"/>
    </row>
  </sheetData>
  <mergeCells count="12">
    <mergeCell ref="Q1:V1"/>
    <mergeCell ref="W2:Y2"/>
    <mergeCell ref="B1:P1"/>
    <mergeCell ref="W1:Y1"/>
    <mergeCell ref="Z1:AB2"/>
    <mergeCell ref="B2:D2"/>
    <mergeCell ref="E2:G2"/>
    <mergeCell ref="H2:J2"/>
    <mergeCell ref="K2:M2"/>
    <mergeCell ref="N2:P2"/>
    <mergeCell ref="T2:V2"/>
    <mergeCell ref="Q2:S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I184"/>
  <sheetViews>
    <sheetView zoomScaleNormal="100" zoomScaleSheetLayoutView="100" workbookViewId="0">
      <selection sqref="A1:E1"/>
    </sheetView>
  </sheetViews>
  <sheetFormatPr defaultRowHeight="12.75"/>
  <cols>
    <col min="1" max="1" width="9.7109375" customWidth="1"/>
    <col min="2" max="2" width="75.7109375" customWidth="1"/>
    <col min="3" max="4" width="14.7109375" customWidth="1"/>
    <col min="5" max="5" width="16.7109375" customWidth="1"/>
    <col min="6" max="6" width="58" customWidth="1"/>
  </cols>
  <sheetData>
    <row r="1" spans="1:9" ht="26.25" customHeight="1" thickBot="1">
      <c r="A1" s="219" t="s">
        <v>172</v>
      </c>
      <c r="B1" s="220"/>
      <c r="C1" s="220"/>
      <c r="D1" s="220"/>
      <c r="E1" s="221"/>
    </row>
    <row r="2" spans="1:9" ht="16.5" thickBot="1">
      <c r="A2" s="12" t="s">
        <v>26</v>
      </c>
      <c r="B2" s="12" t="s">
        <v>22</v>
      </c>
      <c r="C2" s="13" t="s">
        <v>20</v>
      </c>
      <c r="D2" s="11" t="s">
        <v>21</v>
      </c>
      <c r="E2" s="13" t="s">
        <v>19</v>
      </c>
    </row>
    <row r="3" spans="1:9" ht="16.5" thickBot="1">
      <c r="A3" s="225" t="s">
        <v>27</v>
      </c>
      <c r="B3" s="226"/>
      <c r="C3" s="226"/>
      <c r="D3" s="226"/>
      <c r="E3" s="227"/>
    </row>
    <row r="4" spans="1:9" ht="18" customHeight="1">
      <c r="A4" s="4" t="s">
        <v>23</v>
      </c>
      <c r="B4" s="2"/>
      <c r="C4" s="2"/>
      <c r="D4" s="2"/>
      <c r="E4" s="5"/>
    </row>
    <row r="5" spans="1:9" ht="12.75" customHeight="1">
      <c r="A5" s="14"/>
      <c r="B5" s="135" t="s">
        <v>120</v>
      </c>
      <c r="C5" s="136">
        <v>5012</v>
      </c>
      <c r="D5" s="136">
        <v>1520</v>
      </c>
      <c r="E5" s="137">
        <v>468</v>
      </c>
      <c r="F5" s="121"/>
      <c r="G5" s="122"/>
      <c r="H5" s="122"/>
      <c r="I5" s="122"/>
    </row>
    <row r="6" spans="1:9" ht="12.75" customHeight="1">
      <c r="A6" s="14"/>
      <c r="B6" s="138" t="s">
        <v>126</v>
      </c>
      <c r="C6" s="136">
        <v>17502</v>
      </c>
      <c r="D6" s="136">
        <v>11544</v>
      </c>
      <c r="E6" s="137">
        <v>6113</v>
      </c>
      <c r="F6" s="121"/>
      <c r="G6" s="122"/>
      <c r="H6" s="122"/>
      <c r="I6" s="122"/>
    </row>
    <row r="7" spans="1:9" ht="12.75" customHeight="1">
      <c r="A7" s="14"/>
      <c r="B7" s="138" t="s">
        <v>83</v>
      </c>
      <c r="C7" s="136">
        <v>1608</v>
      </c>
      <c r="D7" s="136">
        <v>7900</v>
      </c>
      <c r="E7" s="137">
        <v>93</v>
      </c>
      <c r="F7" s="121"/>
      <c r="G7" s="122"/>
      <c r="H7" s="122"/>
      <c r="I7" s="122"/>
    </row>
    <row r="8" spans="1:9" ht="12.75" customHeight="1">
      <c r="A8" s="14"/>
      <c r="B8" s="138" t="s">
        <v>128</v>
      </c>
      <c r="C8" s="136">
        <v>12965</v>
      </c>
      <c r="D8" s="136">
        <v>10128</v>
      </c>
      <c r="E8" s="137">
        <v>2896</v>
      </c>
      <c r="F8" s="121"/>
      <c r="G8" s="122"/>
      <c r="H8" s="122"/>
      <c r="I8" s="122"/>
    </row>
    <row r="9" spans="1:9" ht="12.75" customHeight="1">
      <c r="A9" s="14"/>
      <c r="B9" s="138" t="s">
        <v>132</v>
      </c>
      <c r="C9" s="136">
        <v>114</v>
      </c>
      <c r="D9" s="136">
        <v>40</v>
      </c>
      <c r="E9" s="137">
        <v>42</v>
      </c>
      <c r="F9" s="121"/>
      <c r="G9" s="122"/>
      <c r="H9" s="122"/>
      <c r="I9" s="122"/>
    </row>
    <row r="10" spans="1:9" ht="12.75" customHeight="1">
      <c r="A10" s="14"/>
      <c r="B10" s="138" t="s">
        <v>29</v>
      </c>
      <c r="C10" s="136">
        <v>1216</v>
      </c>
      <c r="D10" s="136">
        <v>755</v>
      </c>
      <c r="E10" s="137">
        <v>12</v>
      </c>
      <c r="F10" s="121"/>
      <c r="G10" s="122"/>
      <c r="H10" s="122"/>
      <c r="I10" s="122"/>
    </row>
    <row r="11" spans="1:9" ht="12.75" customHeight="1">
      <c r="A11" s="14"/>
      <c r="B11" s="138" t="s">
        <v>68</v>
      </c>
      <c r="C11" s="136">
        <v>3303</v>
      </c>
      <c r="D11" s="136">
        <v>3073</v>
      </c>
      <c r="E11" s="137">
        <v>532</v>
      </c>
      <c r="F11" s="121"/>
      <c r="G11" s="122"/>
      <c r="H11" s="122"/>
      <c r="I11" s="122"/>
    </row>
    <row r="12" spans="1:9" ht="12.75" customHeight="1">
      <c r="A12" s="14"/>
      <c r="B12" s="138" t="s">
        <v>69</v>
      </c>
      <c r="C12" s="136">
        <v>91</v>
      </c>
      <c r="D12" s="136">
        <v>104</v>
      </c>
      <c r="E12" s="137">
        <v>104</v>
      </c>
      <c r="F12" s="121"/>
      <c r="G12" s="122"/>
      <c r="H12" s="122"/>
      <c r="I12" s="122"/>
    </row>
    <row r="13" spans="1:9" ht="12.75" customHeight="1">
      <c r="A13" s="14"/>
      <c r="B13" s="138" t="s">
        <v>70</v>
      </c>
      <c r="C13" s="136">
        <v>0</v>
      </c>
      <c r="D13" s="136">
        <v>0</v>
      </c>
      <c r="E13" s="137">
        <v>2813</v>
      </c>
      <c r="F13" s="121"/>
      <c r="G13" s="122"/>
      <c r="H13" s="122"/>
      <c r="I13" s="122"/>
    </row>
    <row r="14" spans="1:9" ht="12.75" customHeight="1">
      <c r="A14" s="14"/>
      <c r="B14" s="138" t="s">
        <v>71</v>
      </c>
      <c r="C14" s="136">
        <v>1237</v>
      </c>
      <c r="D14" s="136">
        <v>1201</v>
      </c>
      <c r="E14" s="137">
        <v>49</v>
      </c>
      <c r="F14" s="121"/>
      <c r="G14" s="122"/>
      <c r="H14" s="122"/>
      <c r="I14" s="122"/>
    </row>
    <row r="15" spans="1:9" ht="12.75" customHeight="1">
      <c r="A15" s="14"/>
      <c r="B15" s="135" t="s">
        <v>72</v>
      </c>
      <c r="C15" s="136">
        <v>0</v>
      </c>
      <c r="D15" s="136">
        <v>0</v>
      </c>
      <c r="E15" s="137">
        <v>230</v>
      </c>
      <c r="F15" s="121"/>
      <c r="G15" s="122"/>
      <c r="H15" s="122"/>
      <c r="I15" s="122"/>
    </row>
    <row r="16" spans="1:9" ht="12.75" customHeight="1">
      <c r="A16" s="14"/>
      <c r="B16" s="15" t="s">
        <v>8</v>
      </c>
      <c r="C16" s="136">
        <v>0</v>
      </c>
      <c r="D16" s="136">
        <v>0</v>
      </c>
      <c r="E16" s="137">
        <v>36</v>
      </c>
      <c r="F16" s="121"/>
      <c r="G16" s="122"/>
      <c r="H16" s="122"/>
      <c r="I16" s="122"/>
    </row>
    <row r="17" spans="1:9" ht="12.75" customHeight="1">
      <c r="A17" s="14"/>
      <c r="B17" s="15" t="s">
        <v>157</v>
      </c>
      <c r="C17" s="136">
        <v>14</v>
      </c>
      <c r="D17" s="136">
        <v>8</v>
      </c>
      <c r="E17" s="137">
        <v>5</v>
      </c>
      <c r="F17" s="121"/>
      <c r="G17" s="122"/>
      <c r="H17" s="122"/>
      <c r="I17" s="122"/>
    </row>
    <row r="18" spans="1:9" ht="12.75" customHeight="1">
      <c r="A18" s="14"/>
      <c r="B18" s="16" t="s">
        <v>171</v>
      </c>
      <c r="C18" s="136">
        <v>23</v>
      </c>
      <c r="D18" s="136">
        <v>552</v>
      </c>
      <c r="E18" s="137">
        <v>410</v>
      </c>
      <c r="F18" s="121"/>
      <c r="G18" s="122"/>
      <c r="H18" s="122"/>
      <c r="I18" s="122"/>
    </row>
    <row r="19" spans="1:9" ht="18" customHeight="1">
      <c r="A19" s="17" t="s">
        <v>28</v>
      </c>
      <c r="B19" s="18"/>
      <c r="C19" s="18"/>
      <c r="D19" s="18"/>
      <c r="E19" s="19"/>
    </row>
    <row r="20" spans="1:9" ht="12.75" customHeight="1">
      <c r="A20" s="14"/>
      <c r="B20" s="131" t="s">
        <v>116</v>
      </c>
      <c r="C20" s="132">
        <v>15391</v>
      </c>
      <c r="D20" s="132">
        <v>15283</v>
      </c>
      <c r="E20" s="133">
        <v>1228</v>
      </c>
      <c r="F20" s="121"/>
      <c r="G20" s="122"/>
      <c r="H20" s="122"/>
      <c r="I20" s="122"/>
    </row>
    <row r="21" spans="1:9" ht="12.75" customHeight="1">
      <c r="A21" s="14"/>
      <c r="B21" s="134" t="s">
        <v>117</v>
      </c>
      <c r="C21" s="132">
        <v>5804</v>
      </c>
      <c r="D21" s="132">
        <v>1949</v>
      </c>
      <c r="E21" s="133">
        <v>416</v>
      </c>
      <c r="F21" s="121"/>
      <c r="G21" s="122"/>
      <c r="H21" s="122"/>
      <c r="I21" s="122"/>
    </row>
    <row r="22" spans="1:9" ht="12.75" customHeight="1">
      <c r="A22" s="14"/>
      <c r="B22" s="134" t="s">
        <v>118</v>
      </c>
      <c r="C22" s="132">
        <v>2210</v>
      </c>
      <c r="D22" s="132"/>
      <c r="E22" s="133">
        <v>16</v>
      </c>
      <c r="F22" s="121"/>
      <c r="G22" s="122"/>
      <c r="H22" s="122"/>
      <c r="I22" s="122"/>
    </row>
    <row r="23" spans="1:9" ht="12.75" customHeight="1">
      <c r="A23" s="14"/>
      <c r="B23" s="134" t="s">
        <v>119</v>
      </c>
      <c r="C23" s="132">
        <v>5171</v>
      </c>
      <c r="D23" s="132">
        <v>16178</v>
      </c>
      <c r="E23" s="133">
        <v>72</v>
      </c>
      <c r="F23" s="121"/>
      <c r="G23" s="122"/>
      <c r="H23" s="122"/>
      <c r="I23" s="122"/>
    </row>
    <row r="24" spans="1:9" ht="12.75" customHeight="1">
      <c r="A24" s="14"/>
      <c r="B24" s="134" t="s">
        <v>122</v>
      </c>
      <c r="C24" s="132">
        <v>110</v>
      </c>
      <c r="D24" s="132">
        <v>64</v>
      </c>
      <c r="E24" s="133">
        <v>0</v>
      </c>
      <c r="F24" s="121"/>
      <c r="G24" s="122"/>
      <c r="H24" s="122"/>
      <c r="I24" s="122"/>
    </row>
    <row r="25" spans="1:9" ht="12.75" customHeight="1">
      <c r="A25" s="14"/>
      <c r="B25" s="134" t="s">
        <v>124</v>
      </c>
      <c r="C25" s="132">
        <v>19395</v>
      </c>
      <c r="D25" s="132">
        <v>17138</v>
      </c>
      <c r="E25" s="133">
        <v>237</v>
      </c>
      <c r="F25" s="121"/>
      <c r="G25" s="122"/>
      <c r="H25" s="122"/>
      <c r="I25" s="122"/>
    </row>
    <row r="26" spans="1:9" ht="12.75" customHeight="1">
      <c r="A26" s="14"/>
      <c r="B26" s="134" t="s">
        <v>125</v>
      </c>
      <c r="C26" s="132">
        <v>1134</v>
      </c>
      <c r="D26" s="132"/>
      <c r="E26" s="133">
        <v>69</v>
      </c>
      <c r="F26" s="121"/>
      <c r="G26" s="122"/>
      <c r="H26" s="122"/>
      <c r="I26" s="122"/>
    </row>
    <row r="27" spans="1:9" ht="12.75" customHeight="1">
      <c r="A27" s="14"/>
      <c r="B27" s="134" t="s">
        <v>255</v>
      </c>
      <c r="C27" s="132">
        <v>9</v>
      </c>
      <c r="D27" s="132">
        <v>0</v>
      </c>
      <c r="E27" s="133">
        <v>0</v>
      </c>
      <c r="F27" s="121"/>
      <c r="G27" s="122"/>
      <c r="H27" s="122"/>
      <c r="I27" s="122"/>
    </row>
    <row r="28" spans="1:9" ht="12.75" customHeight="1">
      <c r="A28" s="14"/>
      <c r="B28" s="134" t="s">
        <v>259</v>
      </c>
      <c r="C28" s="132">
        <v>4700</v>
      </c>
      <c r="D28" s="132">
        <v>6478</v>
      </c>
      <c r="E28" s="133">
        <v>23</v>
      </c>
      <c r="F28" s="123"/>
      <c r="G28" s="122"/>
      <c r="H28" s="122"/>
      <c r="I28" s="122"/>
    </row>
    <row r="29" spans="1:9" ht="12.75" customHeight="1">
      <c r="A29" s="14"/>
      <c r="B29" s="134" t="s">
        <v>256</v>
      </c>
      <c r="C29" s="132">
        <v>0</v>
      </c>
      <c r="D29" s="132">
        <v>0</v>
      </c>
      <c r="E29" s="133">
        <v>2</v>
      </c>
      <c r="F29" s="121"/>
      <c r="G29" s="122"/>
      <c r="H29" s="122"/>
      <c r="I29" s="122"/>
    </row>
    <row r="30" spans="1:9" ht="12.75" customHeight="1">
      <c r="A30" s="14"/>
      <c r="B30" s="134" t="s">
        <v>129</v>
      </c>
      <c r="C30" s="132">
        <v>854</v>
      </c>
      <c r="D30" s="132">
        <v>0</v>
      </c>
      <c r="E30" s="133">
        <v>5</v>
      </c>
      <c r="F30" s="121"/>
      <c r="G30" s="122"/>
      <c r="H30" s="122"/>
      <c r="I30" s="122"/>
    </row>
    <row r="31" spans="1:9" ht="12.75" customHeight="1">
      <c r="A31" s="14"/>
      <c r="B31" s="134" t="s">
        <v>130</v>
      </c>
      <c r="C31" s="132">
        <v>4563</v>
      </c>
      <c r="D31" s="132">
        <v>444</v>
      </c>
      <c r="E31" s="133">
        <v>11</v>
      </c>
      <c r="F31" s="121"/>
      <c r="G31" s="122"/>
      <c r="H31" s="122"/>
      <c r="I31" s="122"/>
    </row>
    <row r="32" spans="1:9" ht="12.75" customHeight="1">
      <c r="A32" s="14"/>
      <c r="B32" s="134" t="s">
        <v>131</v>
      </c>
      <c r="C32" s="132">
        <v>37951</v>
      </c>
      <c r="D32" s="132">
        <v>29917</v>
      </c>
      <c r="E32" s="133">
        <v>539</v>
      </c>
      <c r="F32" s="121"/>
      <c r="G32" s="122"/>
      <c r="H32" s="122"/>
      <c r="I32" s="122"/>
    </row>
    <row r="33" spans="1:9" ht="12.75" customHeight="1">
      <c r="A33" s="14"/>
      <c r="B33" s="134" t="s">
        <v>95</v>
      </c>
      <c r="C33" s="132">
        <v>0</v>
      </c>
      <c r="D33" s="132">
        <v>0</v>
      </c>
      <c r="E33" s="133">
        <v>1864</v>
      </c>
      <c r="F33" s="121"/>
      <c r="G33" s="122"/>
      <c r="H33" s="122"/>
      <c r="I33" s="122"/>
    </row>
    <row r="34" spans="1:9" ht="12.75" customHeight="1">
      <c r="A34" s="14"/>
      <c r="B34" s="134" t="s">
        <v>96</v>
      </c>
      <c r="C34" s="132">
        <v>0</v>
      </c>
      <c r="D34" s="132">
        <v>0</v>
      </c>
      <c r="E34" s="133">
        <v>118</v>
      </c>
      <c r="F34" s="121"/>
      <c r="G34" s="122"/>
      <c r="H34" s="122"/>
      <c r="I34" s="122"/>
    </row>
    <row r="35" spans="1:9" ht="12.75" customHeight="1">
      <c r="A35" s="14"/>
      <c r="B35" s="134" t="s">
        <v>257</v>
      </c>
      <c r="C35" s="132">
        <v>0</v>
      </c>
      <c r="D35" s="132">
        <v>0</v>
      </c>
      <c r="E35" s="133">
        <v>32</v>
      </c>
      <c r="F35" s="121"/>
      <c r="G35" s="122"/>
      <c r="H35" s="122"/>
      <c r="I35" s="122"/>
    </row>
    <row r="36" spans="1:9" ht="12.75" customHeight="1">
      <c r="A36" s="14"/>
      <c r="B36" s="134" t="s">
        <v>251</v>
      </c>
      <c r="C36" s="132">
        <v>736</v>
      </c>
      <c r="D36" s="132">
        <v>0</v>
      </c>
      <c r="E36" s="133">
        <v>8</v>
      </c>
      <c r="F36" s="121"/>
      <c r="G36" s="122"/>
      <c r="H36" s="122"/>
      <c r="I36" s="122"/>
    </row>
    <row r="37" spans="1:9" ht="12.75" customHeight="1">
      <c r="A37" s="14"/>
      <c r="B37" s="134" t="s">
        <v>133</v>
      </c>
      <c r="C37" s="132">
        <v>6250</v>
      </c>
      <c r="D37" s="132">
        <v>4321</v>
      </c>
      <c r="E37" s="133">
        <v>573</v>
      </c>
      <c r="F37" s="121"/>
      <c r="G37" s="122"/>
      <c r="H37" s="122"/>
      <c r="I37" s="122"/>
    </row>
    <row r="38" spans="1:9">
      <c r="A38" s="14"/>
      <c r="B38" s="134" t="s">
        <v>134</v>
      </c>
      <c r="C38" s="132">
        <v>4826</v>
      </c>
      <c r="D38" s="132">
        <v>655</v>
      </c>
      <c r="E38" s="133">
        <v>26</v>
      </c>
      <c r="F38" s="121"/>
      <c r="G38" s="122"/>
      <c r="H38" s="122"/>
      <c r="I38" s="122"/>
    </row>
    <row r="39" spans="1:9">
      <c r="A39" s="14"/>
      <c r="B39" s="134" t="s">
        <v>135</v>
      </c>
      <c r="C39" s="132">
        <v>5103</v>
      </c>
      <c r="D39" s="132">
        <v>7</v>
      </c>
      <c r="E39" s="133">
        <v>75</v>
      </c>
      <c r="F39" s="121"/>
      <c r="G39" s="122"/>
      <c r="H39" s="122"/>
      <c r="I39" s="122"/>
    </row>
    <row r="40" spans="1:9" ht="12.75" customHeight="1">
      <c r="A40" s="14"/>
      <c r="B40" s="134" t="s">
        <v>136</v>
      </c>
      <c r="C40" s="132">
        <v>906</v>
      </c>
      <c r="D40" s="132">
        <v>6</v>
      </c>
      <c r="E40" s="133">
        <v>6</v>
      </c>
      <c r="F40" s="121"/>
      <c r="G40" s="122"/>
      <c r="H40" s="122"/>
      <c r="I40" s="122"/>
    </row>
    <row r="41" spans="1:9">
      <c r="A41" s="14"/>
      <c r="B41" s="134" t="s">
        <v>2</v>
      </c>
      <c r="C41" s="132">
        <v>11588</v>
      </c>
      <c r="D41" s="132">
        <v>667</v>
      </c>
      <c r="E41" s="133">
        <v>5</v>
      </c>
      <c r="F41" s="121"/>
      <c r="G41" s="122"/>
      <c r="H41" s="122"/>
      <c r="I41" s="122"/>
    </row>
    <row r="42" spans="1:9" ht="12.75" customHeight="1">
      <c r="A42" s="14"/>
      <c r="B42" s="134" t="s">
        <v>3</v>
      </c>
      <c r="C42" s="132">
        <v>942</v>
      </c>
      <c r="D42" s="132">
        <v>0</v>
      </c>
      <c r="E42" s="133">
        <v>4</v>
      </c>
      <c r="F42" s="121"/>
      <c r="G42" s="122"/>
      <c r="H42" s="122"/>
      <c r="I42" s="122"/>
    </row>
    <row r="43" spans="1:9">
      <c r="A43" s="14"/>
      <c r="B43" s="134" t="s">
        <v>252</v>
      </c>
      <c r="C43" s="132">
        <v>512</v>
      </c>
      <c r="D43" s="132">
        <v>0</v>
      </c>
      <c r="E43" s="133">
        <v>13</v>
      </c>
      <c r="F43" s="121"/>
      <c r="G43" s="122"/>
      <c r="H43" s="122"/>
      <c r="I43" s="122"/>
    </row>
    <row r="44" spans="1:9" ht="12.75" customHeight="1">
      <c r="A44" s="14"/>
      <c r="B44" s="134" t="s">
        <v>139</v>
      </c>
      <c r="C44" s="132">
        <v>5796</v>
      </c>
      <c r="D44" s="132">
        <v>113</v>
      </c>
      <c r="E44" s="133">
        <v>0</v>
      </c>
      <c r="F44" s="121"/>
      <c r="G44" s="122"/>
      <c r="H44" s="122"/>
      <c r="I44" s="122"/>
    </row>
    <row r="45" spans="1:9" ht="12.75" customHeight="1">
      <c r="A45" s="14"/>
      <c r="B45" s="134" t="s">
        <v>140</v>
      </c>
      <c r="C45" s="132">
        <v>4672</v>
      </c>
      <c r="D45" s="132">
        <v>1055</v>
      </c>
      <c r="E45" s="133">
        <v>14</v>
      </c>
      <c r="F45" s="121"/>
      <c r="G45" s="122"/>
      <c r="H45" s="122"/>
      <c r="I45" s="122"/>
    </row>
    <row r="46" spans="1:9" ht="12.75" customHeight="1">
      <c r="A46" s="14"/>
      <c r="B46" s="134" t="s">
        <v>142</v>
      </c>
      <c r="C46" s="132">
        <v>56685</v>
      </c>
      <c r="D46" s="132">
        <v>39190</v>
      </c>
      <c r="E46" s="133">
        <v>1027</v>
      </c>
      <c r="F46" s="121"/>
      <c r="G46" s="122"/>
      <c r="H46" s="122"/>
      <c r="I46" s="122"/>
    </row>
    <row r="47" spans="1:9" ht="12.75" customHeight="1">
      <c r="A47" s="14"/>
      <c r="B47" s="134" t="s">
        <v>250</v>
      </c>
      <c r="C47" s="132">
        <v>3968</v>
      </c>
      <c r="D47" s="132">
        <v>3763</v>
      </c>
      <c r="E47" s="133">
        <v>1</v>
      </c>
      <c r="F47" s="121"/>
      <c r="G47" s="122"/>
      <c r="H47" s="122"/>
      <c r="I47" s="122"/>
    </row>
    <row r="48" spans="1:9" ht="12.75" customHeight="1">
      <c r="A48" s="14"/>
      <c r="B48" s="134" t="s">
        <v>253</v>
      </c>
      <c r="C48" s="132">
        <v>936</v>
      </c>
      <c r="D48" s="132">
        <v>0</v>
      </c>
      <c r="E48" s="133">
        <v>2</v>
      </c>
      <c r="F48" s="121"/>
      <c r="G48" s="122"/>
      <c r="H48" s="122"/>
      <c r="I48" s="122"/>
    </row>
    <row r="49" spans="1:9" ht="12.75" customHeight="1">
      <c r="A49" s="14"/>
      <c r="B49" s="134" t="s">
        <v>144</v>
      </c>
      <c r="C49" s="132">
        <v>890</v>
      </c>
      <c r="D49" s="132">
        <v>0</v>
      </c>
      <c r="E49" s="133">
        <v>0</v>
      </c>
      <c r="F49" s="121"/>
      <c r="G49" s="122"/>
      <c r="H49" s="122"/>
      <c r="I49" s="122"/>
    </row>
    <row r="50" spans="1:9">
      <c r="A50" s="14"/>
      <c r="B50" s="134" t="s">
        <v>5</v>
      </c>
      <c r="C50" s="132">
        <v>4053</v>
      </c>
      <c r="D50" s="132">
        <v>2491</v>
      </c>
      <c r="E50" s="133">
        <v>17</v>
      </c>
      <c r="F50" s="121"/>
      <c r="G50" s="122"/>
      <c r="H50" s="122"/>
      <c r="I50" s="122"/>
    </row>
    <row r="51" spans="1:9" ht="12.75" customHeight="1">
      <c r="A51" s="14"/>
      <c r="B51" s="134" t="s">
        <v>6</v>
      </c>
      <c r="C51" s="132">
        <v>888</v>
      </c>
      <c r="D51" s="132">
        <v>0</v>
      </c>
      <c r="E51" s="133">
        <v>1</v>
      </c>
      <c r="F51" s="121"/>
      <c r="G51" s="122"/>
      <c r="H51" s="122"/>
      <c r="I51" s="122"/>
    </row>
    <row r="52" spans="1:9" ht="12.75" customHeight="1">
      <c r="A52" s="14"/>
      <c r="B52" s="134" t="s">
        <v>38</v>
      </c>
      <c r="C52" s="132">
        <v>0</v>
      </c>
      <c r="D52" s="132">
        <v>0</v>
      </c>
      <c r="E52" s="133">
        <v>5613</v>
      </c>
      <c r="F52" s="121"/>
      <c r="G52" s="122"/>
      <c r="H52" s="122"/>
      <c r="I52" s="122"/>
    </row>
    <row r="53" spans="1:9" ht="12.75" customHeight="1">
      <c r="A53" s="14"/>
      <c r="B53" s="134" t="s">
        <v>145</v>
      </c>
      <c r="C53" s="132">
        <v>4171</v>
      </c>
      <c r="D53" s="132">
        <v>6705</v>
      </c>
      <c r="E53" s="133">
        <v>6</v>
      </c>
      <c r="F53" s="121"/>
      <c r="G53" s="122"/>
      <c r="H53" s="122"/>
      <c r="I53" s="122"/>
    </row>
    <row r="54" spans="1:9" ht="12.75" customHeight="1">
      <c r="A54" s="14"/>
      <c r="B54" s="134" t="s">
        <v>7</v>
      </c>
      <c r="C54" s="132">
        <v>1054</v>
      </c>
      <c r="D54" s="132">
        <v>3</v>
      </c>
      <c r="E54" s="133">
        <v>15</v>
      </c>
      <c r="F54" s="121"/>
      <c r="G54" s="122"/>
      <c r="H54" s="122"/>
      <c r="I54" s="122"/>
    </row>
    <row r="55" spans="1:9" ht="12.75" customHeight="1">
      <c r="A55" s="14"/>
      <c r="B55" s="134" t="s">
        <v>146</v>
      </c>
      <c r="C55" s="132">
        <v>51615</v>
      </c>
      <c r="D55" s="132">
        <v>42612</v>
      </c>
      <c r="E55" s="133">
        <v>2898</v>
      </c>
      <c r="F55" s="121"/>
      <c r="G55" s="122"/>
      <c r="H55" s="122"/>
      <c r="I55" s="122"/>
    </row>
    <row r="56" spans="1:9" ht="12.75" customHeight="1">
      <c r="A56" s="14"/>
      <c r="B56" s="134" t="s">
        <v>147</v>
      </c>
      <c r="C56" s="132">
        <v>51192</v>
      </c>
      <c r="D56" s="132">
        <v>41936</v>
      </c>
      <c r="E56" s="133">
        <v>575</v>
      </c>
      <c r="F56" s="121"/>
      <c r="G56" s="122"/>
      <c r="H56" s="122"/>
      <c r="I56" s="122"/>
    </row>
    <row r="57" spans="1:9" ht="12.75" customHeight="1">
      <c r="A57" s="14"/>
      <c r="B57" s="134" t="s">
        <v>148</v>
      </c>
      <c r="C57" s="132">
        <v>9789</v>
      </c>
      <c r="D57" s="132">
        <v>19754</v>
      </c>
      <c r="E57" s="133">
        <v>2</v>
      </c>
      <c r="F57" s="121"/>
      <c r="G57" s="122"/>
      <c r="H57" s="122"/>
      <c r="I57" s="122"/>
    </row>
    <row r="58" spans="1:9" ht="12.75" customHeight="1">
      <c r="A58" s="14"/>
      <c r="B58" s="134" t="s">
        <v>149</v>
      </c>
      <c r="C58" s="132">
        <v>3990</v>
      </c>
      <c r="D58" s="132">
        <v>13534</v>
      </c>
      <c r="E58" s="133">
        <v>4</v>
      </c>
      <c r="F58" s="121"/>
      <c r="G58" s="122"/>
      <c r="H58" s="122"/>
      <c r="I58" s="122"/>
    </row>
    <row r="59" spans="1:9" ht="12.75" customHeight="1">
      <c r="A59" s="14"/>
      <c r="B59" s="134" t="s">
        <v>150</v>
      </c>
      <c r="C59" s="132">
        <v>4457</v>
      </c>
      <c r="D59" s="132">
        <v>3</v>
      </c>
      <c r="E59" s="133">
        <v>8</v>
      </c>
      <c r="F59" s="121"/>
      <c r="G59" s="122"/>
      <c r="H59" s="122"/>
      <c r="I59" s="122"/>
    </row>
    <row r="60" spans="1:9" ht="12.75" customHeight="1">
      <c r="A60" s="14"/>
      <c r="B60" s="134" t="s">
        <v>152</v>
      </c>
      <c r="C60" s="132">
        <v>17799</v>
      </c>
      <c r="D60" s="132">
        <v>3583</v>
      </c>
      <c r="E60" s="133">
        <v>619</v>
      </c>
      <c r="F60" s="121"/>
      <c r="G60" s="122"/>
      <c r="H60" s="122"/>
      <c r="I60" s="122"/>
    </row>
    <row r="61" spans="1:9" ht="12.75" customHeight="1">
      <c r="A61" s="14"/>
      <c r="B61" s="134" t="s">
        <v>254</v>
      </c>
      <c r="C61" s="132">
        <v>3032</v>
      </c>
      <c r="D61" s="132">
        <v>46</v>
      </c>
      <c r="E61" s="133">
        <v>0</v>
      </c>
      <c r="F61" s="121"/>
      <c r="G61" s="122"/>
      <c r="H61" s="122"/>
      <c r="I61" s="122"/>
    </row>
    <row r="62" spans="1:9" ht="12.75" customHeight="1">
      <c r="A62" s="14"/>
      <c r="B62" s="134" t="s">
        <v>154</v>
      </c>
      <c r="C62" s="132">
        <v>20995</v>
      </c>
      <c r="D62" s="132">
        <v>20684</v>
      </c>
      <c r="E62" s="133">
        <v>79</v>
      </c>
      <c r="F62" s="121"/>
      <c r="G62" s="122"/>
      <c r="H62" s="122"/>
      <c r="I62" s="122"/>
    </row>
    <row r="63" spans="1:9" ht="12.75" customHeight="1">
      <c r="A63" s="14"/>
      <c r="B63" s="134" t="s">
        <v>155</v>
      </c>
      <c r="C63" s="132">
        <v>4588</v>
      </c>
      <c r="D63" s="132">
        <v>9005</v>
      </c>
      <c r="E63" s="133">
        <v>180</v>
      </c>
      <c r="F63" s="121"/>
      <c r="G63" s="122"/>
      <c r="H63" s="122"/>
      <c r="I63" s="122"/>
    </row>
    <row r="64" spans="1:9" ht="12.75" customHeight="1">
      <c r="A64" s="14"/>
      <c r="B64" s="134" t="s">
        <v>156</v>
      </c>
      <c r="C64" s="132">
        <v>791</v>
      </c>
      <c r="D64" s="132">
        <v>420</v>
      </c>
      <c r="E64" s="133">
        <v>291</v>
      </c>
      <c r="F64" s="121"/>
      <c r="G64" s="122"/>
      <c r="H64" s="122"/>
      <c r="I64" s="122"/>
    </row>
    <row r="65" spans="1:9" ht="12.75" customHeight="1">
      <c r="A65" s="14"/>
      <c r="B65" s="134" t="s">
        <v>158</v>
      </c>
      <c r="C65" s="132">
        <v>11733</v>
      </c>
      <c r="D65" s="132">
        <v>429</v>
      </c>
      <c r="E65" s="133">
        <v>12</v>
      </c>
      <c r="F65" s="121"/>
      <c r="G65" s="122"/>
      <c r="H65" s="122"/>
      <c r="I65" s="122"/>
    </row>
    <row r="66" spans="1:9" ht="12.75" customHeight="1">
      <c r="A66" s="14"/>
      <c r="B66" s="134" t="s">
        <v>159</v>
      </c>
      <c r="C66" s="132">
        <v>5062</v>
      </c>
      <c r="D66" s="132">
        <v>3224</v>
      </c>
      <c r="E66" s="133">
        <v>29</v>
      </c>
      <c r="F66" s="121"/>
      <c r="G66" s="122"/>
      <c r="H66" s="122"/>
      <c r="I66" s="122"/>
    </row>
    <row r="67" spans="1:9">
      <c r="A67" s="14"/>
      <c r="B67" s="134" t="s">
        <v>160</v>
      </c>
      <c r="C67" s="132">
        <v>4810</v>
      </c>
      <c r="D67" s="132">
        <v>3436</v>
      </c>
      <c r="E67" s="133">
        <v>27</v>
      </c>
      <c r="F67" s="121"/>
      <c r="G67" s="122"/>
      <c r="H67" s="122"/>
      <c r="I67" s="122"/>
    </row>
    <row r="68" spans="1:9">
      <c r="A68" s="14"/>
      <c r="B68" s="134" t="s">
        <v>161</v>
      </c>
      <c r="C68" s="132">
        <v>4215</v>
      </c>
      <c r="D68" s="132">
        <v>16050</v>
      </c>
      <c r="E68" s="133">
        <v>11</v>
      </c>
      <c r="F68" s="121"/>
      <c r="G68" s="122"/>
      <c r="H68" s="122"/>
      <c r="I68" s="122"/>
    </row>
    <row r="69" spans="1:9" ht="12.75" customHeight="1">
      <c r="A69" s="14"/>
      <c r="B69" s="134" t="s">
        <v>9</v>
      </c>
      <c r="C69" s="132">
        <v>4618</v>
      </c>
      <c r="D69" s="132">
        <v>6362</v>
      </c>
      <c r="E69" s="133">
        <v>69</v>
      </c>
      <c r="F69" s="121"/>
      <c r="G69" s="122"/>
      <c r="H69" s="122"/>
      <c r="I69" s="122"/>
    </row>
    <row r="70" spans="1:9">
      <c r="A70" s="14"/>
      <c r="B70" s="134" t="s">
        <v>258</v>
      </c>
      <c r="C70" s="132">
        <v>0</v>
      </c>
      <c r="D70" s="132">
        <v>0</v>
      </c>
      <c r="E70" s="133">
        <v>2</v>
      </c>
      <c r="F70" s="121"/>
      <c r="G70" s="122"/>
      <c r="H70" s="122"/>
      <c r="I70" s="122"/>
    </row>
    <row r="71" spans="1:9" ht="12.75" customHeight="1">
      <c r="A71" s="14"/>
      <c r="B71" s="134" t="s">
        <v>52</v>
      </c>
      <c r="C71" s="132">
        <v>0</v>
      </c>
      <c r="D71" s="132">
        <v>0</v>
      </c>
      <c r="E71" s="133">
        <v>1</v>
      </c>
      <c r="F71" s="121"/>
      <c r="G71" s="122"/>
      <c r="H71" s="122"/>
      <c r="I71" s="122"/>
    </row>
    <row r="72" spans="1:9" ht="12.75" customHeight="1">
      <c r="A72" s="14"/>
      <c r="B72" s="134" t="s">
        <v>162</v>
      </c>
      <c r="C72" s="132">
        <v>35011</v>
      </c>
      <c r="D72" s="132">
        <v>9178</v>
      </c>
      <c r="E72" s="133">
        <v>233</v>
      </c>
      <c r="F72" s="121"/>
      <c r="G72" s="122"/>
      <c r="H72" s="122"/>
      <c r="I72" s="122"/>
    </row>
    <row r="73" spans="1:9">
      <c r="A73" s="14"/>
      <c r="B73" s="134" t="s">
        <v>55</v>
      </c>
      <c r="C73" s="132">
        <v>0</v>
      </c>
      <c r="D73" s="132">
        <v>0</v>
      </c>
      <c r="E73" s="133">
        <v>156</v>
      </c>
      <c r="F73" s="121"/>
      <c r="G73" s="122"/>
      <c r="H73" s="122"/>
      <c r="I73" s="122"/>
    </row>
    <row r="74" spans="1:9" ht="12.75" customHeight="1">
      <c r="A74" s="14"/>
      <c r="B74" s="134" t="s">
        <v>56</v>
      </c>
      <c r="C74" s="132">
        <v>0</v>
      </c>
      <c r="D74" s="132">
        <v>0</v>
      </c>
      <c r="E74" s="133">
        <v>27</v>
      </c>
      <c r="F74" s="121"/>
      <c r="G74" s="122"/>
      <c r="H74" s="122"/>
      <c r="I74" s="122"/>
    </row>
    <row r="75" spans="1:9" ht="12.75" customHeight="1">
      <c r="A75" s="14"/>
      <c r="B75" s="134" t="s">
        <v>166</v>
      </c>
      <c r="C75" s="132">
        <v>4521</v>
      </c>
      <c r="D75" s="132">
        <v>1197</v>
      </c>
      <c r="E75" s="133">
        <v>11</v>
      </c>
      <c r="F75" s="121"/>
      <c r="G75" s="122"/>
      <c r="H75" s="122"/>
      <c r="I75" s="122"/>
    </row>
    <row r="76" spans="1:9" ht="12.75" customHeight="1">
      <c r="A76" s="14"/>
      <c r="B76" s="134" t="s">
        <v>62</v>
      </c>
      <c r="C76" s="132">
        <v>0</v>
      </c>
      <c r="D76" s="132">
        <v>0</v>
      </c>
      <c r="E76" s="133">
        <v>1095</v>
      </c>
      <c r="F76" s="121"/>
      <c r="G76" s="122"/>
      <c r="H76" s="122"/>
      <c r="I76" s="122"/>
    </row>
    <row r="77" spans="1:9" ht="12.75" customHeight="1">
      <c r="A77" s="14"/>
      <c r="B77" s="134" t="s">
        <v>163</v>
      </c>
      <c r="C77" s="132">
        <v>878</v>
      </c>
      <c r="D77" s="132">
        <v>0</v>
      </c>
      <c r="E77" s="133">
        <v>7</v>
      </c>
      <c r="F77" s="121"/>
      <c r="G77" s="122"/>
      <c r="H77" s="122"/>
      <c r="I77" s="122"/>
    </row>
    <row r="78" spans="1:9" ht="12.75" customHeight="1">
      <c r="A78" s="14"/>
      <c r="B78" s="134" t="s">
        <v>167</v>
      </c>
      <c r="C78" s="132">
        <v>17248</v>
      </c>
      <c r="D78" s="132">
        <v>807</v>
      </c>
      <c r="E78" s="133">
        <v>155</v>
      </c>
      <c r="F78" s="121"/>
      <c r="G78" s="122"/>
      <c r="H78" s="122"/>
      <c r="I78" s="122"/>
    </row>
    <row r="79" spans="1:9" ht="12.75" customHeight="1">
      <c r="A79" s="14"/>
      <c r="B79" s="134" t="s">
        <v>10</v>
      </c>
      <c r="C79" s="132">
        <v>8627</v>
      </c>
      <c r="D79" s="132">
        <v>2231</v>
      </c>
      <c r="E79" s="133">
        <v>4</v>
      </c>
      <c r="F79" s="121"/>
      <c r="G79" s="122"/>
      <c r="H79" s="122"/>
      <c r="I79" s="122"/>
    </row>
    <row r="80" spans="1:9" ht="12.75" customHeight="1">
      <c r="A80" s="14"/>
      <c r="B80" s="134" t="s">
        <v>73</v>
      </c>
      <c r="C80" s="132">
        <v>9536</v>
      </c>
      <c r="D80" s="132">
        <v>3774</v>
      </c>
      <c r="E80" s="133">
        <v>201</v>
      </c>
      <c r="F80" s="121"/>
      <c r="G80" s="122"/>
      <c r="H80" s="122"/>
      <c r="I80" s="122"/>
    </row>
    <row r="81" spans="1:9">
      <c r="A81" s="20" t="s">
        <v>1</v>
      </c>
      <c r="B81" s="21"/>
      <c r="C81" s="21"/>
      <c r="D81" s="21"/>
      <c r="E81" s="22"/>
    </row>
    <row r="82" spans="1:9">
      <c r="A82" s="14"/>
      <c r="B82" s="147" t="s">
        <v>37</v>
      </c>
      <c r="C82" s="148">
        <v>0</v>
      </c>
      <c r="D82" s="148">
        <v>0</v>
      </c>
      <c r="E82" s="156">
        <v>875</v>
      </c>
    </row>
    <row r="83" spans="1:9" ht="18" customHeight="1">
      <c r="A83" s="23" t="s">
        <v>261</v>
      </c>
      <c r="B83" s="152"/>
      <c r="C83" s="152"/>
      <c r="D83" s="24"/>
      <c r="E83" s="25"/>
    </row>
    <row r="84" spans="1:9">
      <c r="A84" s="14"/>
      <c r="B84" s="149" t="s">
        <v>94</v>
      </c>
      <c r="C84" s="150">
        <v>0</v>
      </c>
      <c r="D84" s="150">
        <v>0</v>
      </c>
      <c r="E84" s="151">
        <v>103</v>
      </c>
      <c r="F84" s="121"/>
      <c r="G84" s="122"/>
      <c r="H84" s="122"/>
      <c r="I84" s="122"/>
    </row>
    <row r="85" spans="1:9">
      <c r="A85" s="14"/>
      <c r="B85" s="26" t="s">
        <v>164</v>
      </c>
      <c r="C85" s="139">
        <v>18188</v>
      </c>
      <c r="D85" s="139">
        <v>18207</v>
      </c>
      <c r="E85" s="140">
        <v>3466</v>
      </c>
      <c r="F85" s="121"/>
      <c r="G85" s="122"/>
      <c r="H85" s="122"/>
      <c r="I85" s="122"/>
    </row>
    <row r="86" spans="1:9">
      <c r="A86" s="14"/>
      <c r="B86" s="26" t="s">
        <v>58</v>
      </c>
      <c r="C86" s="139">
        <v>0</v>
      </c>
      <c r="D86" s="139">
        <v>0</v>
      </c>
      <c r="E86" s="140">
        <v>52</v>
      </c>
      <c r="F86" s="121"/>
      <c r="G86" s="122"/>
      <c r="H86" s="122"/>
      <c r="I86" s="122"/>
    </row>
    <row r="87" spans="1:9">
      <c r="A87" s="14"/>
      <c r="B87" s="26" t="s">
        <v>59</v>
      </c>
      <c r="C87" s="139">
        <v>0</v>
      </c>
      <c r="D87" s="139">
        <v>0</v>
      </c>
      <c r="E87" s="140">
        <v>98</v>
      </c>
      <c r="F87" s="121"/>
      <c r="G87" s="122"/>
      <c r="H87" s="122"/>
      <c r="I87" s="122"/>
    </row>
    <row r="88" spans="1:9">
      <c r="A88" s="14"/>
      <c r="B88" s="27" t="s">
        <v>165</v>
      </c>
      <c r="C88" s="139">
        <v>29782</v>
      </c>
      <c r="D88" s="139">
        <v>16324</v>
      </c>
      <c r="E88" s="140">
        <v>2121</v>
      </c>
      <c r="F88" s="121"/>
      <c r="G88" s="122"/>
      <c r="H88" s="122"/>
      <c r="I88" s="122"/>
    </row>
    <row r="89" spans="1:9">
      <c r="A89" s="14"/>
      <c r="B89" s="28" t="s">
        <v>75</v>
      </c>
      <c r="C89" s="153">
        <v>0</v>
      </c>
      <c r="D89" s="153">
        <v>0</v>
      </c>
      <c r="E89" s="154">
        <v>88</v>
      </c>
      <c r="F89" s="121"/>
      <c r="G89" s="122"/>
      <c r="H89" s="122"/>
      <c r="I89" s="122"/>
    </row>
    <row r="90" spans="1:9" ht="18" customHeight="1">
      <c r="A90" s="23" t="s">
        <v>260</v>
      </c>
      <c r="B90" s="152"/>
      <c r="C90" s="152"/>
      <c r="D90" s="24"/>
      <c r="E90" s="25"/>
    </row>
    <row r="91" spans="1:9" ht="13.5" thickBot="1">
      <c r="A91" s="29"/>
      <c r="B91" s="155" t="s">
        <v>78</v>
      </c>
      <c r="C91" s="150">
        <v>0</v>
      </c>
      <c r="D91" s="150">
        <v>0</v>
      </c>
      <c r="E91" s="141">
        <v>15</v>
      </c>
    </row>
    <row r="92" spans="1:9" ht="18.75" customHeight="1" thickBot="1">
      <c r="A92" s="222" t="s">
        <v>24</v>
      </c>
      <c r="B92" s="223"/>
      <c r="C92" s="223"/>
      <c r="D92" s="223"/>
      <c r="E92" s="224"/>
    </row>
    <row r="93" spans="1:9">
      <c r="A93" s="14"/>
      <c r="B93" s="142" t="s">
        <v>14</v>
      </c>
      <c r="C93" s="132">
        <v>0</v>
      </c>
      <c r="D93" s="132">
        <v>0</v>
      </c>
      <c r="E93" s="143">
        <v>14</v>
      </c>
      <c r="F93" s="121"/>
      <c r="G93" s="122"/>
      <c r="H93" s="122"/>
      <c r="I93" s="122"/>
    </row>
    <row r="94" spans="1:9">
      <c r="A94" s="14"/>
      <c r="B94" s="134" t="s">
        <v>15</v>
      </c>
      <c r="C94" s="132">
        <v>0</v>
      </c>
      <c r="D94" s="132">
        <v>0</v>
      </c>
      <c r="E94" s="143">
        <v>13</v>
      </c>
      <c r="F94" s="121"/>
      <c r="G94" s="122"/>
      <c r="H94" s="122"/>
      <c r="I94" s="122"/>
    </row>
    <row r="95" spans="1:9">
      <c r="A95" s="14"/>
      <c r="B95" s="134" t="s">
        <v>155</v>
      </c>
      <c r="C95" s="132">
        <v>4588</v>
      </c>
      <c r="D95" s="132">
        <v>9005</v>
      </c>
      <c r="E95" s="143">
        <v>180</v>
      </c>
      <c r="F95" s="121"/>
      <c r="G95" s="122"/>
      <c r="H95" s="122"/>
      <c r="I95" s="122"/>
    </row>
    <row r="96" spans="1:9">
      <c r="A96" s="14"/>
      <c r="B96" s="134" t="s">
        <v>156</v>
      </c>
      <c r="C96" s="144">
        <v>791</v>
      </c>
      <c r="D96" s="144">
        <v>420</v>
      </c>
      <c r="E96" s="143">
        <v>291</v>
      </c>
      <c r="F96" s="121"/>
      <c r="G96" s="122"/>
      <c r="H96" s="122"/>
      <c r="I96" s="122"/>
    </row>
    <row r="97" spans="1:9" ht="12.75" customHeight="1" thickBot="1">
      <c r="A97" s="29"/>
      <c r="B97" s="134" t="s">
        <v>48</v>
      </c>
      <c r="C97" s="144">
        <v>0</v>
      </c>
      <c r="D97" s="144">
        <v>0</v>
      </c>
      <c r="E97" s="143">
        <v>294</v>
      </c>
      <c r="F97" s="121"/>
      <c r="G97" s="122"/>
      <c r="H97" s="122"/>
      <c r="I97" s="122"/>
    </row>
    <row r="98" spans="1:9" ht="18.75" customHeight="1" thickBot="1">
      <c r="A98" s="216" t="s">
        <v>25</v>
      </c>
      <c r="B98" s="217"/>
      <c r="C98" s="217"/>
      <c r="D98" s="217"/>
      <c r="E98" s="218"/>
    </row>
    <row r="99" spans="1:9">
      <c r="A99" s="14"/>
      <c r="B99" s="127" t="s">
        <v>229</v>
      </c>
      <c r="C99" s="145">
        <v>0</v>
      </c>
      <c r="D99" s="145">
        <v>0</v>
      </c>
      <c r="E99" s="146">
        <v>31</v>
      </c>
    </row>
    <row r="100" spans="1:9">
      <c r="A100" s="14"/>
      <c r="B100" s="127" t="s">
        <v>225</v>
      </c>
      <c r="C100" s="145">
        <v>0</v>
      </c>
      <c r="D100" s="145">
        <v>0</v>
      </c>
      <c r="E100" s="146">
        <v>25</v>
      </c>
    </row>
    <row r="101" spans="1:9">
      <c r="A101" s="14"/>
      <c r="B101" s="127" t="s">
        <v>77</v>
      </c>
      <c r="C101" s="145">
        <v>0</v>
      </c>
      <c r="D101" s="145">
        <v>0</v>
      </c>
      <c r="E101" s="146">
        <v>4</v>
      </c>
    </row>
    <row r="102" spans="1:9">
      <c r="A102" s="14"/>
      <c r="B102" s="127" t="s">
        <v>121</v>
      </c>
      <c r="C102" s="145">
        <v>0</v>
      </c>
      <c r="D102" s="145">
        <v>0</v>
      </c>
      <c r="E102" s="146">
        <v>34</v>
      </c>
    </row>
    <row r="103" spans="1:9">
      <c r="A103" s="14"/>
      <c r="B103" s="127" t="s">
        <v>79</v>
      </c>
      <c r="C103" s="145">
        <v>0</v>
      </c>
      <c r="D103" s="145">
        <v>0</v>
      </c>
      <c r="E103" s="146">
        <v>2</v>
      </c>
    </row>
    <row r="104" spans="1:9">
      <c r="A104" s="14"/>
      <c r="B104" s="127" t="s">
        <v>123</v>
      </c>
      <c r="C104" s="145">
        <v>2</v>
      </c>
      <c r="D104" s="145">
        <v>0</v>
      </c>
      <c r="E104" s="146">
        <v>13</v>
      </c>
    </row>
    <row r="105" spans="1:9">
      <c r="A105" s="14"/>
      <c r="B105" s="127" t="s">
        <v>80</v>
      </c>
      <c r="C105" s="145">
        <v>0</v>
      </c>
      <c r="D105" s="145">
        <v>0</v>
      </c>
      <c r="E105" s="146">
        <v>12</v>
      </c>
    </row>
    <row r="106" spans="1:9">
      <c r="A106" s="14"/>
      <c r="B106" s="127" t="s">
        <v>81</v>
      </c>
      <c r="C106" s="145">
        <v>0</v>
      </c>
      <c r="D106" s="145">
        <v>0</v>
      </c>
      <c r="E106" s="146">
        <v>3</v>
      </c>
    </row>
    <row r="107" spans="1:9">
      <c r="A107" s="14"/>
      <c r="B107" s="127" t="s">
        <v>236</v>
      </c>
      <c r="C107" s="145">
        <v>0</v>
      </c>
      <c r="D107" s="145">
        <v>0</v>
      </c>
      <c r="E107" s="146">
        <v>53</v>
      </c>
    </row>
    <row r="108" spans="1:9">
      <c r="A108" s="14"/>
      <c r="B108" s="127" t="s">
        <v>242</v>
      </c>
      <c r="C108" s="145">
        <v>0</v>
      </c>
      <c r="D108" s="145">
        <v>0</v>
      </c>
      <c r="E108" s="146">
        <v>53</v>
      </c>
    </row>
    <row r="109" spans="1:9">
      <c r="A109" s="14"/>
      <c r="B109" s="127" t="s">
        <v>84</v>
      </c>
      <c r="C109" s="145">
        <v>0</v>
      </c>
      <c r="D109" s="145">
        <v>0</v>
      </c>
      <c r="E109" s="146">
        <v>5</v>
      </c>
    </row>
    <row r="110" spans="1:9">
      <c r="A110" s="14"/>
      <c r="B110" s="127" t="s">
        <v>85</v>
      </c>
      <c r="C110" s="145">
        <v>0</v>
      </c>
      <c r="D110" s="145">
        <v>0</v>
      </c>
      <c r="E110" s="146">
        <v>2</v>
      </c>
    </row>
    <row r="111" spans="1:9">
      <c r="A111" s="14"/>
      <c r="B111" s="127" t="s">
        <v>226</v>
      </c>
      <c r="C111" s="145">
        <v>0</v>
      </c>
      <c r="D111" s="145">
        <v>0</v>
      </c>
      <c r="E111" s="146">
        <v>19</v>
      </c>
    </row>
    <row r="112" spans="1:9">
      <c r="A112" s="14"/>
      <c r="B112" s="127" t="s">
        <v>87</v>
      </c>
      <c r="C112" s="145">
        <v>0</v>
      </c>
      <c r="D112" s="145">
        <v>0</v>
      </c>
      <c r="E112" s="146">
        <v>11</v>
      </c>
    </row>
    <row r="113" spans="1:5">
      <c r="A113" s="14"/>
      <c r="B113" s="127" t="s">
        <v>88</v>
      </c>
      <c r="C113" s="145">
        <v>0</v>
      </c>
      <c r="D113" s="145">
        <v>0</v>
      </c>
      <c r="E113" s="146">
        <v>1</v>
      </c>
    </row>
    <row r="114" spans="1:5">
      <c r="A114" s="14"/>
      <c r="B114" s="127" t="s">
        <v>90</v>
      </c>
      <c r="C114" s="145">
        <v>0</v>
      </c>
      <c r="D114" s="145">
        <v>0</v>
      </c>
      <c r="E114" s="146">
        <v>2</v>
      </c>
    </row>
    <row r="115" spans="1:5" s="1" customFormat="1">
      <c r="A115" s="30"/>
      <c r="B115" s="127" t="s">
        <v>92</v>
      </c>
      <c r="C115" s="145">
        <v>0</v>
      </c>
      <c r="D115" s="145">
        <v>0</v>
      </c>
      <c r="E115" s="146">
        <v>6</v>
      </c>
    </row>
    <row r="116" spans="1:5">
      <c r="A116" s="14"/>
      <c r="B116" s="127" t="s">
        <v>93</v>
      </c>
      <c r="C116" s="145">
        <v>0</v>
      </c>
      <c r="D116" s="145">
        <v>0</v>
      </c>
      <c r="E116" s="146">
        <v>358</v>
      </c>
    </row>
    <row r="117" spans="1:5">
      <c r="A117" s="14"/>
      <c r="B117" s="127" t="s">
        <v>247</v>
      </c>
      <c r="C117" s="145">
        <v>0</v>
      </c>
      <c r="D117" s="145">
        <v>0</v>
      </c>
      <c r="E117" s="146">
        <v>1</v>
      </c>
    </row>
    <row r="118" spans="1:5">
      <c r="A118" s="14"/>
      <c r="B118" s="127" t="s">
        <v>99</v>
      </c>
      <c r="C118" s="145">
        <v>0</v>
      </c>
      <c r="D118" s="145">
        <v>0</v>
      </c>
      <c r="E118" s="146">
        <v>2</v>
      </c>
    </row>
    <row r="119" spans="1:5">
      <c r="A119" s="14"/>
      <c r="B119" s="127" t="s">
        <v>100</v>
      </c>
      <c r="C119" s="145">
        <v>0</v>
      </c>
      <c r="D119" s="145">
        <v>0</v>
      </c>
      <c r="E119" s="146">
        <v>222</v>
      </c>
    </row>
    <row r="120" spans="1:5">
      <c r="A120" s="14"/>
      <c r="B120" s="127" t="s">
        <v>137</v>
      </c>
      <c r="C120" s="145">
        <v>6</v>
      </c>
      <c r="D120" s="145">
        <v>0</v>
      </c>
      <c r="E120" s="146">
        <v>0</v>
      </c>
    </row>
    <row r="121" spans="1:5">
      <c r="A121" s="14"/>
      <c r="B121" s="127" t="s">
        <v>103</v>
      </c>
      <c r="C121" s="145">
        <v>0</v>
      </c>
      <c r="D121" s="145">
        <v>0</v>
      </c>
      <c r="E121" s="146">
        <v>14</v>
      </c>
    </row>
    <row r="122" spans="1:5">
      <c r="A122" s="14"/>
      <c r="B122" s="127" t="s">
        <v>105</v>
      </c>
      <c r="C122" s="145">
        <v>0</v>
      </c>
      <c r="D122" s="145">
        <v>0</v>
      </c>
      <c r="E122" s="146">
        <v>1</v>
      </c>
    </row>
    <row r="123" spans="1:5">
      <c r="A123" s="14"/>
      <c r="B123" s="127" t="s">
        <v>12</v>
      </c>
      <c r="C123" s="145">
        <v>0</v>
      </c>
      <c r="D123" s="145">
        <v>0</v>
      </c>
      <c r="E123" s="146">
        <v>5</v>
      </c>
    </row>
    <row r="124" spans="1:5">
      <c r="A124" s="14"/>
      <c r="B124" s="127" t="s">
        <v>106</v>
      </c>
      <c r="C124" s="145">
        <v>0</v>
      </c>
      <c r="D124" s="145">
        <v>0</v>
      </c>
      <c r="E124" s="146">
        <v>3</v>
      </c>
    </row>
    <row r="125" spans="1:5">
      <c r="A125" s="14"/>
      <c r="B125" s="127" t="s">
        <v>138</v>
      </c>
      <c r="C125" s="145">
        <v>3</v>
      </c>
      <c r="D125" s="145">
        <v>0</v>
      </c>
      <c r="E125" s="146">
        <v>4</v>
      </c>
    </row>
    <row r="126" spans="1:5">
      <c r="A126" s="14"/>
      <c r="B126" s="127" t="s">
        <v>237</v>
      </c>
      <c r="C126" s="145">
        <v>0</v>
      </c>
      <c r="D126" s="145">
        <v>0</v>
      </c>
      <c r="E126" s="146">
        <v>9</v>
      </c>
    </row>
    <row r="127" spans="1:5">
      <c r="A127" s="14"/>
      <c r="B127" s="127" t="s">
        <v>108</v>
      </c>
      <c r="C127" s="145">
        <v>0</v>
      </c>
      <c r="D127" s="145">
        <v>0</v>
      </c>
      <c r="E127" s="146">
        <v>14</v>
      </c>
    </row>
    <row r="128" spans="1:5">
      <c r="A128" s="14"/>
      <c r="B128" s="127" t="s">
        <v>74</v>
      </c>
      <c r="C128" s="145">
        <v>0</v>
      </c>
      <c r="D128" s="145">
        <v>0</v>
      </c>
      <c r="E128" s="146">
        <v>11</v>
      </c>
    </row>
    <row r="129" spans="1:5">
      <c r="A129" s="14"/>
      <c r="B129" s="127" t="s">
        <v>109</v>
      </c>
      <c r="C129" s="145">
        <v>0</v>
      </c>
      <c r="D129" s="145">
        <v>0</v>
      </c>
      <c r="E129" s="146">
        <v>3</v>
      </c>
    </row>
    <row r="130" spans="1:5">
      <c r="A130" s="14"/>
      <c r="B130" s="127" t="s">
        <v>111</v>
      </c>
      <c r="C130" s="145">
        <v>0</v>
      </c>
      <c r="D130" s="145">
        <v>0</v>
      </c>
      <c r="E130" s="146">
        <v>10</v>
      </c>
    </row>
    <row r="131" spans="1:5">
      <c r="A131" s="14"/>
      <c r="B131" s="127" t="s">
        <v>51</v>
      </c>
      <c r="C131" s="145">
        <v>0</v>
      </c>
      <c r="D131" s="145">
        <v>0</v>
      </c>
      <c r="E131" s="146">
        <v>38</v>
      </c>
    </row>
    <row r="132" spans="1:5">
      <c r="A132" s="14"/>
      <c r="B132" s="127" t="s">
        <v>112</v>
      </c>
      <c r="C132" s="145">
        <v>0</v>
      </c>
      <c r="D132" s="145">
        <v>0</v>
      </c>
      <c r="E132" s="146">
        <v>2</v>
      </c>
    </row>
    <row r="133" spans="1:5">
      <c r="A133" s="14"/>
      <c r="B133" s="127" t="s">
        <v>113</v>
      </c>
      <c r="C133" s="145">
        <v>0</v>
      </c>
      <c r="D133" s="145">
        <v>0</v>
      </c>
      <c r="E133" s="146">
        <v>2</v>
      </c>
    </row>
    <row r="134" spans="1:5">
      <c r="A134" s="14"/>
      <c r="B134" s="127" t="s">
        <v>249</v>
      </c>
      <c r="C134" s="145">
        <v>0</v>
      </c>
      <c r="D134" s="145">
        <v>0</v>
      </c>
      <c r="E134" s="146">
        <v>1</v>
      </c>
    </row>
    <row r="135" spans="1:5">
      <c r="A135" s="14"/>
      <c r="B135" s="127" t="s">
        <v>248</v>
      </c>
      <c r="C135" s="145">
        <v>0</v>
      </c>
      <c r="D135" s="145">
        <v>0</v>
      </c>
      <c r="E135" s="146">
        <v>2</v>
      </c>
    </row>
    <row r="136" spans="1:5">
      <c r="A136" s="14"/>
      <c r="B136" s="127" t="s">
        <v>245</v>
      </c>
      <c r="C136" s="145">
        <v>0</v>
      </c>
      <c r="D136" s="145">
        <v>0</v>
      </c>
      <c r="E136" s="146">
        <v>4</v>
      </c>
    </row>
    <row r="137" spans="1:5">
      <c r="A137" s="14"/>
      <c r="B137" s="127" t="s">
        <v>230</v>
      </c>
      <c r="C137" s="145">
        <v>0</v>
      </c>
      <c r="D137" s="145">
        <v>0</v>
      </c>
      <c r="E137" s="146">
        <v>2</v>
      </c>
    </row>
    <row r="138" spans="1:5">
      <c r="A138" s="14"/>
      <c r="B138" s="127" t="s">
        <v>114</v>
      </c>
      <c r="C138" s="145">
        <v>0</v>
      </c>
      <c r="D138" s="145">
        <v>0</v>
      </c>
      <c r="E138" s="146">
        <v>9</v>
      </c>
    </row>
    <row r="139" spans="1:5">
      <c r="A139" s="14"/>
      <c r="B139" s="127" t="s">
        <v>32</v>
      </c>
      <c r="C139" s="145">
        <v>0</v>
      </c>
      <c r="D139" s="145">
        <v>0</v>
      </c>
      <c r="E139" s="146">
        <v>6</v>
      </c>
    </row>
    <row r="140" spans="1:5">
      <c r="A140" s="14"/>
      <c r="B140" s="127" t="s">
        <v>238</v>
      </c>
      <c r="C140" s="145">
        <v>0</v>
      </c>
      <c r="D140" s="145">
        <v>0</v>
      </c>
      <c r="E140" s="146">
        <v>4</v>
      </c>
    </row>
    <row r="141" spans="1:5">
      <c r="A141" s="14"/>
      <c r="B141" s="127" t="s">
        <v>33</v>
      </c>
      <c r="C141" s="145">
        <v>0</v>
      </c>
      <c r="D141" s="145">
        <v>0</v>
      </c>
      <c r="E141" s="146">
        <v>61</v>
      </c>
    </row>
    <row r="142" spans="1:5">
      <c r="A142" s="14"/>
      <c r="B142" s="127" t="s">
        <v>34</v>
      </c>
      <c r="C142" s="145">
        <v>0</v>
      </c>
      <c r="D142" s="145">
        <v>0</v>
      </c>
      <c r="E142" s="146">
        <v>16</v>
      </c>
    </row>
    <row r="143" spans="1:5">
      <c r="A143" s="14"/>
      <c r="B143" s="127" t="s">
        <v>141</v>
      </c>
      <c r="C143" s="145">
        <v>0</v>
      </c>
      <c r="D143" s="145">
        <v>0</v>
      </c>
      <c r="E143" s="146">
        <v>2</v>
      </c>
    </row>
    <row r="144" spans="1:5">
      <c r="A144" s="14"/>
      <c r="B144" s="127" t="s">
        <v>35</v>
      </c>
      <c r="C144" s="145">
        <v>0</v>
      </c>
      <c r="D144" s="145">
        <v>0</v>
      </c>
      <c r="E144" s="146">
        <v>2</v>
      </c>
    </row>
    <row r="145" spans="1:5">
      <c r="A145" s="14"/>
      <c r="B145" s="127" t="s">
        <v>244</v>
      </c>
      <c r="C145" s="145">
        <v>0</v>
      </c>
      <c r="D145" s="145">
        <v>0</v>
      </c>
      <c r="E145" s="146">
        <v>1</v>
      </c>
    </row>
    <row r="146" spans="1:5">
      <c r="A146" s="14"/>
      <c r="B146" s="127" t="s">
        <v>39</v>
      </c>
      <c r="C146" s="145">
        <v>0</v>
      </c>
      <c r="D146" s="145">
        <v>0</v>
      </c>
      <c r="E146" s="146">
        <v>609</v>
      </c>
    </row>
    <row r="147" spans="1:5">
      <c r="A147" s="14"/>
      <c r="B147" s="127" t="s">
        <v>40</v>
      </c>
      <c r="C147" s="145">
        <v>0</v>
      </c>
      <c r="D147" s="145">
        <v>0</v>
      </c>
      <c r="E147" s="146">
        <v>51</v>
      </c>
    </row>
    <row r="148" spans="1:5">
      <c r="A148" s="14"/>
      <c r="B148" s="127" t="s">
        <v>41</v>
      </c>
      <c r="C148" s="145">
        <v>0</v>
      </c>
      <c r="D148" s="145">
        <v>0</v>
      </c>
      <c r="E148" s="146">
        <v>73</v>
      </c>
    </row>
    <row r="149" spans="1:5">
      <c r="A149" s="14"/>
      <c r="B149" s="127" t="s">
        <v>239</v>
      </c>
      <c r="C149" s="145">
        <v>0</v>
      </c>
      <c r="D149" s="145">
        <v>0</v>
      </c>
      <c r="E149" s="146">
        <v>4</v>
      </c>
    </row>
    <row r="150" spans="1:5">
      <c r="A150" s="14"/>
      <c r="B150" s="127" t="s">
        <v>231</v>
      </c>
      <c r="C150" s="145">
        <v>0</v>
      </c>
      <c r="D150" s="145">
        <v>0</v>
      </c>
      <c r="E150" s="146">
        <v>16</v>
      </c>
    </row>
    <row r="151" spans="1:5">
      <c r="A151" s="14"/>
      <c r="B151" s="127" t="s">
        <v>232</v>
      </c>
      <c r="C151" s="145">
        <v>0</v>
      </c>
      <c r="D151" s="145">
        <v>0</v>
      </c>
      <c r="E151" s="146">
        <v>5</v>
      </c>
    </row>
    <row r="152" spans="1:5">
      <c r="A152" s="14"/>
      <c r="B152" s="127" t="s">
        <v>42</v>
      </c>
      <c r="C152" s="145">
        <v>0</v>
      </c>
      <c r="D152" s="145">
        <v>0</v>
      </c>
      <c r="E152" s="146">
        <v>42</v>
      </c>
    </row>
    <row r="153" spans="1:5">
      <c r="A153" s="14"/>
      <c r="B153" s="127" t="s">
        <v>44</v>
      </c>
      <c r="C153" s="145">
        <v>0</v>
      </c>
      <c r="D153" s="145">
        <v>0</v>
      </c>
      <c r="E153" s="146">
        <v>160</v>
      </c>
    </row>
    <row r="154" spans="1:5">
      <c r="A154" s="14"/>
      <c r="B154" s="127" t="s">
        <v>45</v>
      </c>
      <c r="C154" s="145">
        <v>0</v>
      </c>
      <c r="D154" s="145">
        <v>0</v>
      </c>
      <c r="E154" s="146">
        <v>22</v>
      </c>
    </row>
    <row r="155" spans="1:5">
      <c r="A155" s="14"/>
      <c r="B155" s="127" t="s">
        <v>46</v>
      </c>
      <c r="C155" s="145">
        <v>0</v>
      </c>
      <c r="D155" s="145">
        <v>0</v>
      </c>
      <c r="E155" s="146">
        <v>2</v>
      </c>
    </row>
    <row r="156" spans="1:5">
      <c r="A156" s="14"/>
      <c r="B156" s="127" t="s">
        <v>153</v>
      </c>
      <c r="C156" s="145">
        <v>2862</v>
      </c>
      <c r="D156" s="145">
        <v>2950</v>
      </c>
      <c r="E156" s="146">
        <v>200</v>
      </c>
    </row>
    <row r="157" spans="1:5">
      <c r="A157" s="14"/>
      <c r="B157" s="127" t="s">
        <v>47</v>
      </c>
      <c r="C157" s="145">
        <v>0</v>
      </c>
      <c r="D157" s="145">
        <v>0</v>
      </c>
      <c r="E157" s="146">
        <v>3</v>
      </c>
    </row>
    <row r="158" spans="1:5">
      <c r="A158" s="14"/>
      <c r="B158" s="127" t="s">
        <v>233</v>
      </c>
      <c r="C158" s="145">
        <v>0</v>
      </c>
      <c r="D158" s="145">
        <v>0</v>
      </c>
      <c r="E158" s="146">
        <v>3</v>
      </c>
    </row>
    <row r="159" spans="1:5">
      <c r="A159" s="14"/>
      <c r="B159" s="127" t="s">
        <v>49</v>
      </c>
      <c r="C159" s="145">
        <v>0</v>
      </c>
      <c r="D159" s="145">
        <v>0</v>
      </c>
      <c r="E159" s="146">
        <v>2</v>
      </c>
    </row>
    <row r="160" spans="1:5">
      <c r="A160" s="14"/>
      <c r="B160" s="127" t="s">
        <v>227</v>
      </c>
      <c r="C160" s="145">
        <v>0</v>
      </c>
      <c r="D160" s="145">
        <v>0</v>
      </c>
      <c r="E160" s="146">
        <v>31</v>
      </c>
    </row>
    <row r="161" spans="1:5">
      <c r="A161" s="14"/>
      <c r="B161" s="127" t="s">
        <v>50</v>
      </c>
      <c r="C161" s="145">
        <v>0</v>
      </c>
      <c r="D161" s="145">
        <v>0</v>
      </c>
      <c r="E161" s="146">
        <v>2</v>
      </c>
    </row>
    <row r="162" spans="1:5">
      <c r="A162" s="14"/>
      <c r="B162" s="127" t="s">
        <v>241</v>
      </c>
      <c r="C162" s="145">
        <v>0</v>
      </c>
      <c r="D162" s="145">
        <v>0</v>
      </c>
      <c r="E162" s="146">
        <v>30</v>
      </c>
    </row>
    <row r="163" spans="1:5">
      <c r="A163" s="14"/>
      <c r="B163" s="127" t="s">
        <v>53</v>
      </c>
      <c r="C163" s="145">
        <v>0</v>
      </c>
      <c r="D163" s="145">
        <v>0</v>
      </c>
      <c r="E163" s="146">
        <v>1</v>
      </c>
    </row>
    <row r="164" spans="1:5">
      <c r="A164" s="14"/>
      <c r="B164" s="127" t="s">
        <v>54</v>
      </c>
      <c r="C164" s="145">
        <v>0</v>
      </c>
      <c r="D164" s="145">
        <v>0</v>
      </c>
      <c r="E164" s="146">
        <v>3</v>
      </c>
    </row>
    <row r="165" spans="1:5">
      <c r="A165" s="14"/>
      <c r="B165" s="127" t="s">
        <v>243</v>
      </c>
      <c r="C165" s="145">
        <v>0</v>
      </c>
      <c r="D165" s="145">
        <v>0</v>
      </c>
      <c r="E165" s="146">
        <v>5</v>
      </c>
    </row>
    <row r="166" spans="1:5">
      <c r="A166" s="14"/>
      <c r="B166" s="127" t="s">
        <v>57</v>
      </c>
      <c r="C166" s="145">
        <v>0</v>
      </c>
      <c r="D166" s="145">
        <v>0</v>
      </c>
      <c r="E166" s="146">
        <v>1</v>
      </c>
    </row>
    <row r="167" spans="1:5">
      <c r="A167" s="14"/>
      <c r="B167" s="127" t="s">
        <v>60</v>
      </c>
      <c r="C167" s="145">
        <v>0</v>
      </c>
      <c r="D167" s="145">
        <v>0</v>
      </c>
      <c r="E167" s="146">
        <v>7</v>
      </c>
    </row>
    <row r="168" spans="1:5">
      <c r="A168" s="14"/>
      <c r="B168" s="127" t="s">
        <v>61</v>
      </c>
      <c r="C168" s="145">
        <v>0</v>
      </c>
      <c r="D168" s="145">
        <v>0</v>
      </c>
      <c r="E168" s="146">
        <v>10</v>
      </c>
    </row>
    <row r="169" spans="1:5">
      <c r="A169" s="14"/>
      <c r="B169" s="127" t="s">
        <v>234</v>
      </c>
      <c r="C169" s="145">
        <v>0</v>
      </c>
      <c r="D169" s="145">
        <v>0</v>
      </c>
      <c r="E169" s="146">
        <v>5</v>
      </c>
    </row>
    <row r="170" spans="1:5">
      <c r="A170" s="14"/>
      <c r="B170" s="127" t="s">
        <v>76</v>
      </c>
      <c r="C170" s="145">
        <v>0</v>
      </c>
      <c r="D170" s="145">
        <v>0</v>
      </c>
      <c r="E170" s="146">
        <v>19</v>
      </c>
    </row>
    <row r="171" spans="1:5">
      <c r="A171" s="14"/>
      <c r="B171" s="127" t="s">
        <v>82</v>
      </c>
      <c r="C171" s="145">
        <v>0</v>
      </c>
      <c r="D171" s="145">
        <v>0</v>
      </c>
      <c r="E171" s="146">
        <v>1</v>
      </c>
    </row>
    <row r="172" spans="1:5">
      <c r="A172" s="14"/>
      <c r="B172" s="127" t="s">
        <v>91</v>
      </c>
      <c r="C172" s="145">
        <v>0</v>
      </c>
      <c r="D172" s="145">
        <v>0</v>
      </c>
      <c r="E172" s="146">
        <v>6</v>
      </c>
    </row>
    <row r="173" spans="1:5">
      <c r="A173" s="14"/>
      <c r="B173" s="127" t="s">
        <v>36</v>
      </c>
      <c r="C173" s="145">
        <v>0</v>
      </c>
      <c r="D173" s="145">
        <v>0</v>
      </c>
      <c r="E173" s="146">
        <v>2</v>
      </c>
    </row>
    <row r="174" spans="1:5">
      <c r="A174" s="14"/>
      <c r="B174" s="127" t="s">
        <v>240</v>
      </c>
      <c r="C174" s="145">
        <v>0</v>
      </c>
      <c r="D174" s="145">
        <v>0</v>
      </c>
      <c r="E174" s="146">
        <v>30</v>
      </c>
    </row>
    <row r="175" spans="1:5">
      <c r="A175" s="14"/>
      <c r="B175" s="127" t="s">
        <v>43</v>
      </c>
      <c r="C175" s="145">
        <v>0</v>
      </c>
      <c r="D175" s="145">
        <v>0</v>
      </c>
      <c r="E175" s="146">
        <v>7</v>
      </c>
    </row>
    <row r="176" spans="1:5">
      <c r="A176" s="14"/>
      <c r="B176" s="127" t="s">
        <v>246</v>
      </c>
      <c r="C176" s="145">
        <v>0</v>
      </c>
      <c r="D176" s="145">
        <v>0</v>
      </c>
      <c r="E176" s="146">
        <v>3</v>
      </c>
    </row>
    <row r="177" spans="1:5">
      <c r="A177" s="14"/>
      <c r="B177" s="127" t="s">
        <v>63</v>
      </c>
      <c r="C177" s="145">
        <v>0</v>
      </c>
      <c r="D177" s="145">
        <v>0</v>
      </c>
      <c r="E177" s="146">
        <v>1</v>
      </c>
    </row>
    <row r="178" spans="1:5">
      <c r="A178" s="14"/>
      <c r="B178" s="127" t="s">
        <v>168</v>
      </c>
      <c r="C178" s="145">
        <v>0</v>
      </c>
      <c r="D178" s="145">
        <v>0</v>
      </c>
      <c r="E178" s="146">
        <v>5</v>
      </c>
    </row>
    <row r="179" spans="1:5">
      <c r="A179" s="14"/>
      <c r="B179" s="127" t="s">
        <v>65</v>
      </c>
      <c r="C179" s="145">
        <v>0</v>
      </c>
      <c r="D179" s="145">
        <v>0</v>
      </c>
      <c r="E179" s="146">
        <v>3</v>
      </c>
    </row>
    <row r="180" spans="1:5">
      <c r="A180" s="14"/>
      <c r="B180" s="127" t="s">
        <v>66</v>
      </c>
      <c r="C180" s="145">
        <v>0</v>
      </c>
      <c r="D180" s="145">
        <v>0</v>
      </c>
      <c r="E180" s="146">
        <v>24</v>
      </c>
    </row>
    <row r="181" spans="1:5">
      <c r="A181" s="14"/>
      <c r="B181" s="127" t="s">
        <v>170</v>
      </c>
      <c r="C181" s="145">
        <v>0</v>
      </c>
      <c r="D181" s="145">
        <v>0</v>
      </c>
      <c r="E181" s="146">
        <v>17</v>
      </c>
    </row>
    <row r="182" spans="1:5">
      <c r="A182" s="14"/>
      <c r="B182" s="127" t="s">
        <v>235</v>
      </c>
      <c r="C182" s="145">
        <v>0</v>
      </c>
      <c r="D182" s="145">
        <v>0</v>
      </c>
      <c r="E182" s="146">
        <v>64</v>
      </c>
    </row>
    <row r="183" spans="1:5" ht="13.5" thickBot="1">
      <c r="A183" s="14"/>
      <c r="B183" s="127" t="s">
        <v>228</v>
      </c>
      <c r="C183" s="145">
        <v>0</v>
      </c>
      <c r="D183" s="145">
        <v>0</v>
      </c>
      <c r="E183" s="146">
        <v>39</v>
      </c>
    </row>
    <row r="184" spans="1:5" ht="18.75" customHeight="1" thickBot="1">
      <c r="A184" s="31" t="s">
        <v>30</v>
      </c>
      <c r="B184" s="32"/>
      <c r="C184" s="33">
        <f>SUM(C5:C183)</f>
        <v>585082</v>
      </c>
      <c r="D184" s="33">
        <f>SUM(D5:D183)</f>
        <v>428423</v>
      </c>
      <c r="E184" s="34">
        <f>SUM(E5:E183)</f>
        <v>42740</v>
      </c>
    </row>
  </sheetData>
  <mergeCells count="4">
    <mergeCell ref="A98:E98"/>
    <mergeCell ref="A1:E1"/>
    <mergeCell ref="A92:E92"/>
    <mergeCell ref="A3:E3"/>
  </mergeCells>
  <phoneticPr fontId="2" type="noConversion"/>
  <pageMargins left="0.75" right="0.75" top="1" bottom="1" header="0.5" footer="0.5"/>
  <pageSetup scale="69" orientation="portrait" r:id="rId1"/>
  <headerFooter alignWithMargins="0"/>
</worksheet>
</file>

<file path=xl/worksheets/sheet3.xml><?xml version="1.0" encoding="utf-8"?>
<worksheet xmlns="http://schemas.openxmlformats.org/spreadsheetml/2006/main" xmlns:r="http://schemas.openxmlformats.org/officeDocument/2006/relationships">
  <dimension ref="A1:D176"/>
  <sheetViews>
    <sheetView zoomScaleNormal="100" zoomScaleSheetLayoutView="100" workbookViewId="0">
      <selection sqref="A1:D1"/>
    </sheetView>
  </sheetViews>
  <sheetFormatPr defaultColWidth="8.85546875" defaultRowHeight="12.75"/>
  <cols>
    <col min="1" max="1" width="75.7109375" customWidth="1"/>
    <col min="2" max="4" width="14.7109375" customWidth="1"/>
  </cols>
  <sheetData>
    <row r="1" spans="1:4" ht="26.25" customHeight="1" thickBot="1">
      <c r="A1" s="219" t="s">
        <v>172</v>
      </c>
      <c r="B1" s="220"/>
      <c r="C1" s="220"/>
      <c r="D1" s="221"/>
    </row>
    <row r="2" spans="1:4" ht="20.25" customHeight="1" thickBot="1">
      <c r="A2" s="6" t="s">
        <v>22</v>
      </c>
      <c r="B2" s="8" t="s">
        <v>20</v>
      </c>
      <c r="C2" s="9" t="s">
        <v>21</v>
      </c>
      <c r="D2" s="10" t="s">
        <v>19</v>
      </c>
    </row>
    <row r="3" spans="1:4">
      <c r="A3" s="7" t="s">
        <v>120</v>
      </c>
      <c r="B3" s="128">
        <v>5012</v>
      </c>
      <c r="C3" s="129">
        <v>1520</v>
      </c>
      <c r="D3" s="130">
        <v>468</v>
      </c>
    </row>
    <row r="4" spans="1:4" ht="12.75" customHeight="1">
      <c r="A4" s="7" t="s">
        <v>116</v>
      </c>
      <c r="B4" s="128">
        <v>15391</v>
      </c>
      <c r="C4" s="129">
        <v>15283</v>
      </c>
      <c r="D4" s="130">
        <v>1228</v>
      </c>
    </row>
    <row r="5" spans="1:4" ht="12.75" customHeight="1">
      <c r="A5" s="7" t="s">
        <v>117</v>
      </c>
      <c r="B5" s="128">
        <v>5804</v>
      </c>
      <c r="C5" s="129">
        <v>1949</v>
      </c>
      <c r="D5" s="130">
        <v>416</v>
      </c>
    </row>
    <row r="6" spans="1:4" ht="12.75" customHeight="1">
      <c r="A6" s="7" t="s">
        <v>118</v>
      </c>
      <c r="B6" s="128">
        <v>2210</v>
      </c>
      <c r="C6" s="129">
        <v>0</v>
      </c>
      <c r="D6" s="130">
        <v>16</v>
      </c>
    </row>
    <row r="7" spans="1:4" ht="12.75" customHeight="1">
      <c r="A7" s="7" t="s">
        <v>229</v>
      </c>
      <c r="B7" s="128">
        <v>0</v>
      </c>
      <c r="C7" s="129">
        <v>0</v>
      </c>
      <c r="D7" s="130">
        <v>31</v>
      </c>
    </row>
    <row r="8" spans="1:4" ht="12.75" customHeight="1">
      <c r="A8" s="7" t="s">
        <v>119</v>
      </c>
      <c r="B8" s="128">
        <v>5171</v>
      </c>
      <c r="C8" s="129">
        <v>16178</v>
      </c>
      <c r="D8" s="130">
        <v>72</v>
      </c>
    </row>
    <row r="9" spans="1:4">
      <c r="A9" s="7" t="s">
        <v>225</v>
      </c>
      <c r="B9" s="128">
        <v>0</v>
      </c>
      <c r="C9" s="129">
        <v>0</v>
      </c>
      <c r="D9" s="130">
        <v>25</v>
      </c>
    </row>
    <row r="10" spans="1:4">
      <c r="A10" s="7" t="s">
        <v>77</v>
      </c>
      <c r="B10" s="128">
        <v>0</v>
      </c>
      <c r="C10" s="129">
        <v>0</v>
      </c>
      <c r="D10" s="130">
        <v>4</v>
      </c>
    </row>
    <row r="11" spans="1:4">
      <c r="A11" s="7" t="s">
        <v>78</v>
      </c>
      <c r="B11" s="128">
        <v>0</v>
      </c>
      <c r="C11" s="129">
        <v>0</v>
      </c>
      <c r="D11" s="130">
        <v>15</v>
      </c>
    </row>
    <row r="12" spans="1:4">
      <c r="A12" s="7" t="s">
        <v>121</v>
      </c>
      <c r="B12" s="128">
        <v>0</v>
      </c>
      <c r="C12" s="129">
        <v>0</v>
      </c>
      <c r="D12" s="130">
        <v>34</v>
      </c>
    </row>
    <row r="13" spans="1:4">
      <c r="A13" s="7" t="s">
        <v>79</v>
      </c>
      <c r="B13" s="128">
        <v>0</v>
      </c>
      <c r="C13" s="129">
        <v>0</v>
      </c>
      <c r="D13" s="130">
        <v>2</v>
      </c>
    </row>
    <row r="14" spans="1:4">
      <c r="A14" s="7" t="s">
        <v>122</v>
      </c>
      <c r="B14" s="128">
        <v>110</v>
      </c>
      <c r="C14" s="129">
        <v>64</v>
      </c>
      <c r="D14" s="130">
        <v>0</v>
      </c>
    </row>
    <row r="15" spans="1:4">
      <c r="A15" s="7" t="s">
        <v>123</v>
      </c>
      <c r="B15" s="128">
        <v>2</v>
      </c>
      <c r="C15" s="129">
        <v>0</v>
      </c>
      <c r="D15" s="130">
        <v>13</v>
      </c>
    </row>
    <row r="16" spans="1:4">
      <c r="A16" s="7" t="s">
        <v>80</v>
      </c>
      <c r="B16" s="128">
        <v>0</v>
      </c>
      <c r="C16" s="129">
        <v>0</v>
      </c>
      <c r="D16" s="130">
        <v>12</v>
      </c>
    </row>
    <row r="17" spans="1:4">
      <c r="A17" s="7" t="s">
        <v>81</v>
      </c>
      <c r="B17" s="128">
        <v>0</v>
      </c>
      <c r="C17" s="129">
        <v>0</v>
      </c>
      <c r="D17" s="130">
        <v>3</v>
      </c>
    </row>
    <row r="18" spans="1:4">
      <c r="A18" s="7" t="s">
        <v>236</v>
      </c>
      <c r="B18" s="128">
        <v>0</v>
      </c>
      <c r="C18" s="129">
        <v>0</v>
      </c>
      <c r="D18" s="130">
        <v>53</v>
      </c>
    </row>
    <row r="19" spans="1:4" ht="12.75" customHeight="1">
      <c r="A19" s="7" t="s">
        <v>124</v>
      </c>
      <c r="B19" s="128">
        <v>19395</v>
      </c>
      <c r="C19" s="129">
        <v>17138</v>
      </c>
      <c r="D19" s="130">
        <v>237</v>
      </c>
    </row>
    <row r="20" spans="1:4" ht="12.75" customHeight="1">
      <c r="A20" s="7" t="s">
        <v>125</v>
      </c>
      <c r="B20" s="128">
        <v>1134</v>
      </c>
      <c r="C20" s="129">
        <v>0</v>
      </c>
      <c r="D20" s="130">
        <v>69</v>
      </c>
    </row>
    <row r="21" spans="1:4">
      <c r="A21" s="7" t="s">
        <v>255</v>
      </c>
      <c r="B21" s="128">
        <v>9</v>
      </c>
      <c r="C21" s="129">
        <v>0</v>
      </c>
      <c r="D21" s="130">
        <v>0</v>
      </c>
    </row>
    <row r="22" spans="1:4">
      <c r="A22" s="7" t="s">
        <v>126</v>
      </c>
      <c r="B22" s="128">
        <v>17502</v>
      </c>
      <c r="C22" s="129">
        <v>11544</v>
      </c>
      <c r="D22" s="130">
        <v>6113</v>
      </c>
    </row>
    <row r="23" spans="1:4" ht="12.75" customHeight="1">
      <c r="A23" s="7" t="s">
        <v>83</v>
      </c>
      <c r="B23" s="128">
        <v>1608</v>
      </c>
      <c r="C23" s="129">
        <v>7900</v>
      </c>
      <c r="D23" s="130">
        <v>93</v>
      </c>
    </row>
    <row r="24" spans="1:4" ht="12.75" customHeight="1">
      <c r="A24" s="7" t="s">
        <v>259</v>
      </c>
      <c r="B24" s="128">
        <v>4700</v>
      </c>
      <c r="C24" s="129">
        <v>6478</v>
      </c>
      <c r="D24" s="130">
        <v>23</v>
      </c>
    </row>
    <row r="25" spans="1:4" ht="12.75" customHeight="1">
      <c r="A25" s="7" t="s">
        <v>256</v>
      </c>
      <c r="B25" s="128">
        <v>0</v>
      </c>
      <c r="C25" s="129">
        <v>0</v>
      </c>
      <c r="D25" s="130">
        <v>2</v>
      </c>
    </row>
    <row r="26" spans="1:4" ht="12.75" customHeight="1">
      <c r="A26" s="7" t="s">
        <v>242</v>
      </c>
      <c r="B26" s="128">
        <v>0</v>
      </c>
      <c r="C26" s="129">
        <v>0</v>
      </c>
      <c r="D26" s="130">
        <v>53</v>
      </c>
    </row>
    <row r="27" spans="1:4">
      <c r="A27" s="7" t="s">
        <v>84</v>
      </c>
      <c r="B27" s="128">
        <v>0</v>
      </c>
      <c r="C27" s="129">
        <v>0</v>
      </c>
      <c r="D27" s="130">
        <v>5</v>
      </c>
    </row>
    <row r="28" spans="1:4">
      <c r="A28" s="7" t="s">
        <v>85</v>
      </c>
      <c r="B28" s="128">
        <v>0</v>
      </c>
      <c r="C28" s="129">
        <v>0</v>
      </c>
      <c r="D28" s="130">
        <v>2</v>
      </c>
    </row>
    <row r="29" spans="1:4">
      <c r="A29" s="7" t="s">
        <v>226</v>
      </c>
      <c r="B29" s="128">
        <v>0</v>
      </c>
      <c r="C29" s="129">
        <v>0</v>
      </c>
      <c r="D29" s="130">
        <v>19</v>
      </c>
    </row>
    <row r="30" spans="1:4">
      <c r="A30" s="7" t="s">
        <v>87</v>
      </c>
      <c r="B30" s="128">
        <v>0</v>
      </c>
      <c r="C30" s="129">
        <v>0</v>
      </c>
      <c r="D30" s="130">
        <v>11</v>
      </c>
    </row>
    <row r="31" spans="1:4">
      <c r="A31" s="7" t="s">
        <v>88</v>
      </c>
      <c r="B31" s="128">
        <v>0</v>
      </c>
      <c r="C31" s="129">
        <v>0</v>
      </c>
      <c r="D31" s="130">
        <v>1</v>
      </c>
    </row>
    <row r="32" spans="1:4">
      <c r="A32" s="7" t="s">
        <v>90</v>
      </c>
      <c r="B32" s="128">
        <v>0</v>
      </c>
      <c r="C32" s="129">
        <v>0</v>
      </c>
      <c r="D32" s="130">
        <v>2</v>
      </c>
    </row>
    <row r="33" spans="1:4">
      <c r="A33" s="7" t="s">
        <v>128</v>
      </c>
      <c r="B33" s="128">
        <v>12965</v>
      </c>
      <c r="C33" s="129">
        <v>10128</v>
      </c>
      <c r="D33" s="130">
        <v>2896</v>
      </c>
    </row>
    <row r="34" spans="1:4">
      <c r="A34" s="7" t="s">
        <v>129</v>
      </c>
      <c r="B34" s="128">
        <v>854</v>
      </c>
      <c r="C34" s="129">
        <v>0</v>
      </c>
      <c r="D34" s="130">
        <v>5</v>
      </c>
    </row>
    <row r="35" spans="1:4" ht="12.75" customHeight="1">
      <c r="A35" s="7" t="s">
        <v>130</v>
      </c>
      <c r="B35" s="128">
        <v>4563</v>
      </c>
      <c r="C35" s="129">
        <v>444</v>
      </c>
      <c r="D35" s="130">
        <v>11</v>
      </c>
    </row>
    <row r="36" spans="1:4" ht="12.75" customHeight="1">
      <c r="A36" s="7" t="s">
        <v>131</v>
      </c>
      <c r="B36" s="128">
        <v>37951</v>
      </c>
      <c r="C36" s="129">
        <v>29917</v>
      </c>
      <c r="D36" s="130">
        <v>539</v>
      </c>
    </row>
    <row r="37" spans="1:4" ht="12.75" customHeight="1">
      <c r="A37" s="7" t="s">
        <v>92</v>
      </c>
      <c r="B37" s="128">
        <v>0</v>
      </c>
      <c r="C37" s="129">
        <v>0</v>
      </c>
      <c r="D37" s="130">
        <v>6</v>
      </c>
    </row>
    <row r="38" spans="1:4">
      <c r="A38" s="7" t="s">
        <v>93</v>
      </c>
      <c r="B38" s="128">
        <v>0</v>
      </c>
      <c r="C38" s="129">
        <v>0</v>
      </c>
      <c r="D38" s="130">
        <v>358</v>
      </c>
    </row>
    <row r="39" spans="1:4">
      <c r="A39" s="7" t="s">
        <v>94</v>
      </c>
      <c r="B39" s="128">
        <v>0</v>
      </c>
      <c r="C39" s="129">
        <v>0</v>
      </c>
      <c r="D39" s="130">
        <v>103</v>
      </c>
    </row>
    <row r="40" spans="1:4">
      <c r="A40" s="7" t="s">
        <v>95</v>
      </c>
      <c r="B40" s="128">
        <v>0</v>
      </c>
      <c r="C40" s="129">
        <v>0</v>
      </c>
      <c r="D40" s="130">
        <v>1864</v>
      </c>
    </row>
    <row r="41" spans="1:4">
      <c r="A41" s="7" t="s">
        <v>96</v>
      </c>
      <c r="B41" s="128">
        <v>0</v>
      </c>
      <c r="C41" s="129">
        <v>0</v>
      </c>
      <c r="D41" s="130">
        <v>118</v>
      </c>
    </row>
    <row r="42" spans="1:4" ht="12.75" customHeight="1">
      <c r="A42" s="7" t="s">
        <v>257</v>
      </c>
      <c r="B42" s="128">
        <v>0</v>
      </c>
      <c r="C42" s="129">
        <v>0</v>
      </c>
      <c r="D42" s="130">
        <v>32</v>
      </c>
    </row>
    <row r="43" spans="1:4" ht="12.75" customHeight="1">
      <c r="A43" s="7" t="s">
        <v>251</v>
      </c>
      <c r="B43" s="128">
        <v>736</v>
      </c>
      <c r="C43" s="129">
        <v>0</v>
      </c>
      <c r="D43" s="130">
        <v>8</v>
      </c>
    </row>
    <row r="44" spans="1:4" ht="12.75" customHeight="1">
      <c r="A44" s="7" t="s">
        <v>132</v>
      </c>
      <c r="B44" s="128">
        <v>114</v>
      </c>
      <c r="C44" s="129">
        <v>40</v>
      </c>
      <c r="D44" s="130">
        <v>42</v>
      </c>
    </row>
    <row r="45" spans="1:4" ht="12.75" customHeight="1">
      <c r="A45" s="7" t="s">
        <v>29</v>
      </c>
      <c r="B45" s="128">
        <v>1216</v>
      </c>
      <c r="C45" s="129">
        <v>755</v>
      </c>
      <c r="D45" s="130">
        <v>12</v>
      </c>
    </row>
    <row r="46" spans="1:4">
      <c r="A46" s="7" t="s">
        <v>68</v>
      </c>
      <c r="B46" s="128">
        <v>3303</v>
      </c>
      <c r="C46" s="129">
        <v>3073</v>
      </c>
      <c r="D46" s="130">
        <v>532</v>
      </c>
    </row>
    <row r="47" spans="1:4">
      <c r="A47" s="7" t="s">
        <v>69</v>
      </c>
      <c r="B47" s="128">
        <v>91</v>
      </c>
      <c r="C47" s="129">
        <v>104</v>
      </c>
      <c r="D47" s="130">
        <v>104</v>
      </c>
    </row>
    <row r="48" spans="1:4">
      <c r="A48" s="7" t="s">
        <v>70</v>
      </c>
      <c r="B48" s="128">
        <v>0</v>
      </c>
      <c r="C48" s="129">
        <v>0</v>
      </c>
      <c r="D48" s="130">
        <v>2813</v>
      </c>
    </row>
    <row r="49" spans="1:4">
      <c r="A49" s="7" t="s">
        <v>71</v>
      </c>
      <c r="B49" s="128">
        <v>1237</v>
      </c>
      <c r="C49" s="129">
        <v>1201</v>
      </c>
      <c r="D49" s="130">
        <v>49</v>
      </c>
    </row>
    <row r="50" spans="1:4">
      <c r="A50" s="7" t="s">
        <v>72</v>
      </c>
      <c r="B50" s="128">
        <v>0</v>
      </c>
      <c r="C50" s="129">
        <v>0</v>
      </c>
      <c r="D50" s="130">
        <v>230</v>
      </c>
    </row>
    <row r="51" spans="1:4">
      <c r="A51" s="7" t="s">
        <v>133</v>
      </c>
      <c r="B51" s="128">
        <v>6250</v>
      </c>
      <c r="C51" s="129">
        <v>4321</v>
      </c>
      <c r="D51" s="130">
        <v>573</v>
      </c>
    </row>
    <row r="52" spans="1:4">
      <c r="A52" s="7" t="s">
        <v>134</v>
      </c>
      <c r="B52" s="128">
        <v>4826</v>
      </c>
      <c r="C52" s="129">
        <v>655</v>
      </c>
      <c r="D52" s="130">
        <v>26</v>
      </c>
    </row>
    <row r="53" spans="1:4">
      <c r="A53" s="7" t="s">
        <v>135</v>
      </c>
      <c r="B53" s="128">
        <v>5103</v>
      </c>
      <c r="C53" s="129">
        <v>7</v>
      </c>
      <c r="D53" s="130">
        <v>75</v>
      </c>
    </row>
    <row r="54" spans="1:4">
      <c r="A54" s="7" t="s">
        <v>247</v>
      </c>
      <c r="B54" s="128">
        <v>0</v>
      </c>
      <c r="C54" s="129">
        <v>0</v>
      </c>
      <c r="D54" s="130">
        <v>1</v>
      </c>
    </row>
    <row r="55" spans="1:4">
      <c r="A55" s="7" t="s">
        <v>99</v>
      </c>
      <c r="B55" s="128">
        <v>0</v>
      </c>
      <c r="C55" s="129">
        <v>0</v>
      </c>
      <c r="D55" s="130">
        <v>2</v>
      </c>
    </row>
    <row r="56" spans="1:4" ht="12.75" customHeight="1">
      <c r="A56" s="7" t="s">
        <v>136</v>
      </c>
      <c r="B56" s="128">
        <v>906</v>
      </c>
      <c r="C56" s="129">
        <v>6</v>
      </c>
      <c r="D56" s="130">
        <v>6</v>
      </c>
    </row>
    <row r="57" spans="1:4">
      <c r="A57" s="7" t="s">
        <v>2</v>
      </c>
      <c r="B57" s="128">
        <v>11588</v>
      </c>
      <c r="C57" s="129">
        <v>667</v>
      </c>
      <c r="D57" s="130">
        <v>5</v>
      </c>
    </row>
    <row r="58" spans="1:4">
      <c r="A58" s="7" t="s">
        <v>100</v>
      </c>
      <c r="B58" s="128">
        <v>0</v>
      </c>
      <c r="C58" s="129">
        <v>0</v>
      </c>
      <c r="D58" s="130">
        <v>222</v>
      </c>
    </row>
    <row r="59" spans="1:4">
      <c r="A59" s="7" t="s">
        <v>137</v>
      </c>
      <c r="B59" s="128">
        <v>6</v>
      </c>
      <c r="C59" s="129">
        <v>0</v>
      </c>
      <c r="D59" s="130">
        <v>0</v>
      </c>
    </row>
    <row r="60" spans="1:4" ht="12.75" customHeight="1">
      <c r="A60" s="7" t="s">
        <v>3</v>
      </c>
      <c r="B60" s="128">
        <v>942</v>
      </c>
      <c r="C60" s="129">
        <v>0</v>
      </c>
      <c r="D60" s="130">
        <v>4</v>
      </c>
    </row>
    <row r="61" spans="1:4">
      <c r="A61" s="7" t="s">
        <v>103</v>
      </c>
      <c r="B61" s="128">
        <v>0</v>
      </c>
      <c r="C61" s="129">
        <v>0</v>
      </c>
      <c r="D61" s="130">
        <v>14</v>
      </c>
    </row>
    <row r="62" spans="1:4">
      <c r="A62" s="7" t="s">
        <v>105</v>
      </c>
      <c r="B62" s="128">
        <v>0</v>
      </c>
      <c r="C62" s="129">
        <v>0</v>
      </c>
      <c r="D62" s="130">
        <v>1</v>
      </c>
    </row>
    <row r="63" spans="1:4">
      <c r="A63" s="7" t="s">
        <v>12</v>
      </c>
      <c r="B63" s="128">
        <v>0</v>
      </c>
      <c r="C63" s="129">
        <v>0</v>
      </c>
      <c r="D63" s="130">
        <v>5</v>
      </c>
    </row>
    <row r="64" spans="1:4">
      <c r="A64" s="7" t="s">
        <v>106</v>
      </c>
      <c r="B64" s="128">
        <v>0</v>
      </c>
      <c r="C64" s="129">
        <v>0</v>
      </c>
      <c r="D64" s="130">
        <v>3</v>
      </c>
    </row>
    <row r="65" spans="1:4">
      <c r="A65" s="7" t="s">
        <v>138</v>
      </c>
      <c r="B65" s="128">
        <v>3</v>
      </c>
      <c r="C65" s="129">
        <v>0</v>
      </c>
      <c r="D65" s="130">
        <v>4</v>
      </c>
    </row>
    <row r="66" spans="1:4">
      <c r="A66" s="7" t="s">
        <v>237</v>
      </c>
      <c r="B66" s="128">
        <v>0</v>
      </c>
      <c r="C66" s="129">
        <v>0</v>
      </c>
      <c r="D66" s="130">
        <v>9</v>
      </c>
    </row>
    <row r="67" spans="1:4">
      <c r="A67" s="7" t="s">
        <v>108</v>
      </c>
      <c r="B67" s="128">
        <v>0</v>
      </c>
      <c r="C67" s="129">
        <v>0</v>
      </c>
      <c r="D67" s="130">
        <v>14</v>
      </c>
    </row>
    <row r="68" spans="1:4">
      <c r="A68" s="7" t="s">
        <v>74</v>
      </c>
      <c r="B68" s="128">
        <v>0</v>
      </c>
      <c r="C68" s="129">
        <v>0</v>
      </c>
      <c r="D68" s="130">
        <v>11</v>
      </c>
    </row>
    <row r="69" spans="1:4">
      <c r="A69" s="7" t="s">
        <v>109</v>
      </c>
      <c r="B69" s="128">
        <v>0</v>
      </c>
      <c r="C69" s="129">
        <v>0</v>
      </c>
      <c r="D69" s="130">
        <v>3</v>
      </c>
    </row>
    <row r="70" spans="1:4">
      <c r="A70" s="7" t="s">
        <v>111</v>
      </c>
      <c r="B70" s="128">
        <v>0</v>
      </c>
      <c r="C70" s="129">
        <v>0</v>
      </c>
      <c r="D70" s="130">
        <v>10</v>
      </c>
    </row>
    <row r="71" spans="1:4">
      <c r="A71" s="7" t="s">
        <v>51</v>
      </c>
      <c r="B71" s="128">
        <v>0</v>
      </c>
      <c r="C71" s="129">
        <v>0</v>
      </c>
      <c r="D71" s="130">
        <v>38</v>
      </c>
    </row>
    <row r="72" spans="1:4">
      <c r="A72" s="7" t="s">
        <v>112</v>
      </c>
      <c r="B72" s="128">
        <v>0</v>
      </c>
      <c r="C72" s="129">
        <v>0</v>
      </c>
      <c r="D72" s="130">
        <v>2</v>
      </c>
    </row>
    <row r="73" spans="1:4">
      <c r="A73" s="7" t="s">
        <v>113</v>
      </c>
      <c r="B73" s="128">
        <v>0</v>
      </c>
      <c r="C73" s="129">
        <v>0</v>
      </c>
      <c r="D73" s="130">
        <v>2</v>
      </c>
    </row>
    <row r="74" spans="1:4">
      <c r="A74" s="7" t="s">
        <v>249</v>
      </c>
      <c r="B74" s="128">
        <v>0</v>
      </c>
      <c r="C74" s="129">
        <v>0</v>
      </c>
      <c r="D74" s="130">
        <v>1</v>
      </c>
    </row>
    <row r="75" spans="1:4">
      <c r="A75" s="7" t="s">
        <v>248</v>
      </c>
      <c r="B75" s="128">
        <v>0</v>
      </c>
      <c r="C75" s="129">
        <v>0</v>
      </c>
      <c r="D75" s="130">
        <v>2</v>
      </c>
    </row>
    <row r="76" spans="1:4">
      <c r="A76" s="7" t="s">
        <v>245</v>
      </c>
      <c r="B76" s="128">
        <v>0</v>
      </c>
      <c r="C76" s="129">
        <v>0</v>
      </c>
      <c r="D76" s="130">
        <v>4</v>
      </c>
    </row>
    <row r="77" spans="1:4">
      <c r="A77" s="7" t="s">
        <v>230</v>
      </c>
      <c r="B77" s="128">
        <v>0</v>
      </c>
      <c r="C77" s="129">
        <v>0</v>
      </c>
      <c r="D77" s="130">
        <v>2</v>
      </c>
    </row>
    <row r="78" spans="1:4">
      <c r="A78" s="7" t="s">
        <v>114</v>
      </c>
      <c r="B78" s="128">
        <v>0</v>
      </c>
      <c r="C78" s="129">
        <v>0</v>
      </c>
      <c r="D78" s="130">
        <v>9</v>
      </c>
    </row>
    <row r="79" spans="1:4">
      <c r="A79" s="7" t="s">
        <v>32</v>
      </c>
      <c r="B79" s="128">
        <v>0</v>
      </c>
      <c r="C79" s="129">
        <v>0</v>
      </c>
      <c r="D79" s="130">
        <v>6</v>
      </c>
    </row>
    <row r="80" spans="1:4">
      <c r="A80" s="7" t="s">
        <v>238</v>
      </c>
      <c r="B80" s="128">
        <v>0</v>
      </c>
      <c r="C80" s="129">
        <v>0</v>
      </c>
      <c r="D80" s="130">
        <v>4</v>
      </c>
    </row>
    <row r="81" spans="1:4">
      <c r="A81" s="7" t="s">
        <v>33</v>
      </c>
      <c r="B81" s="128">
        <v>0</v>
      </c>
      <c r="C81" s="129">
        <v>0</v>
      </c>
      <c r="D81" s="130">
        <v>61</v>
      </c>
    </row>
    <row r="82" spans="1:4">
      <c r="A82" s="7" t="s">
        <v>34</v>
      </c>
      <c r="B82" s="128">
        <v>0</v>
      </c>
      <c r="C82" s="129">
        <v>0</v>
      </c>
      <c r="D82" s="130">
        <v>16</v>
      </c>
    </row>
    <row r="83" spans="1:4">
      <c r="A83" s="7" t="s">
        <v>252</v>
      </c>
      <c r="B83" s="128">
        <v>512</v>
      </c>
      <c r="C83" s="129">
        <v>0</v>
      </c>
      <c r="D83" s="130">
        <v>13</v>
      </c>
    </row>
    <row r="84" spans="1:4">
      <c r="A84" s="7" t="s">
        <v>139</v>
      </c>
      <c r="B84" s="128">
        <v>5796</v>
      </c>
      <c r="C84" s="129">
        <v>113</v>
      </c>
      <c r="D84" s="130">
        <v>0</v>
      </c>
    </row>
    <row r="85" spans="1:4">
      <c r="A85" s="7" t="s">
        <v>140</v>
      </c>
      <c r="B85" s="128">
        <v>4672</v>
      </c>
      <c r="C85" s="129">
        <v>1055</v>
      </c>
      <c r="D85" s="130">
        <v>14</v>
      </c>
    </row>
    <row r="86" spans="1:4">
      <c r="A86" s="7" t="s">
        <v>141</v>
      </c>
      <c r="B86" s="128">
        <v>0</v>
      </c>
      <c r="C86" s="129">
        <v>0</v>
      </c>
      <c r="D86" s="130">
        <v>2</v>
      </c>
    </row>
    <row r="87" spans="1:4">
      <c r="A87" s="7" t="s">
        <v>35</v>
      </c>
      <c r="B87" s="128">
        <v>0</v>
      </c>
      <c r="C87" s="129">
        <v>0</v>
      </c>
      <c r="D87" s="130">
        <v>2</v>
      </c>
    </row>
    <row r="88" spans="1:4" ht="12.75" customHeight="1">
      <c r="A88" s="7" t="s">
        <v>142</v>
      </c>
      <c r="B88" s="128">
        <v>56685</v>
      </c>
      <c r="C88" s="129">
        <v>39190</v>
      </c>
      <c r="D88" s="130">
        <v>1027</v>
      </c>
    </row>
    <row r="89" spans="1:4" ht="12.75" customHeight="1">
      <c r="A89" s="7" t="s">
        <v>250</v>
      </c>
      <c r="B89" s="128">
        <v>3968</v>
      </c>
      <c r="C89" s="129">
        <v>3763</v>
      </c>
      <c r="D89" s="130">
        <v>1</v>
      </c>
    </row>
    <row r="90" spans="1:4">
      <c r="A90" s="7" t="s">
        <v>253</v>
      </c>
      <c r="B90" s="128">
        <v>936</v>
      </c>
      <c r="C90" s="129">
        <v>0</v>
      </c>
      <c r="D90" s="130">
        <v>2</v>
      </c>
    </row>
    <row r="91" spans="1:4">
      <c r="A91" s="7" t="s">
        <v>14</v>
      </c>
      <c r="B91" s="128">
        <v>0</v>
      </c>
      <c r="C91" s="129">
        <v>0</v>
      </c>
      <c r="D91" s="130">
        <v>14</v>
      </c>
    </row>
    <row r="92" spans="1:4" ht="12.75" customHeight="1">
      <c r="A92" s="7" t="s">
        <v>15</v>
      </c>
      <c r="B92" s="128">
        <v>0</v>
      </c>
      <c r="C92" s="129">
        <v>0</v>
      </c>
      <c r="D92" s="130">
        <v>13</v>
      </c>
    </row>
    <row r="93" spans="1:4" ht="12.75" customHeight="1">
      <c r="A93" s="7" t="s">
        <v>144</v>
      </c>
      <c r="B93" s="128">
        <v>890</v>
      </c>
      <c r="C93" s="129">
        <v>0</v>
      </c>
      <c r="D93" s="130">
        <v>0</v>
      </c>
    </row>
    <row r="94" spans="1:4" ht="12.75" customHeight="1">
      <c r="A94" s="7" t="s">
        <v>244</v>
      </c>
      <c r="B94" s="128">
        <v>0</v>
      </c>
      <c r="C94" s="129">
        <v>0</v>
      </c>
      <c r="D94" s="130">
        <v>1</v>
      </c>
    </row>
    <row r="95" spans="1:4">
      <c r="A95" s="7" t="s">
        <v>5</v>
      </c>
      <c r="B95" s="128">
        <v>4053</v>
      </c>
      <c r="C95" s="129">
        <v>2491</v>
      </c>
      <c r="D95" s="130">
        <v>17</v>
      </c>
    </row>
    <row r="96" spans="1:4">
      <c r="A96" s="7" t="s">
        <v>6</v>
      </c>
      <c r="B96" s="128">
        <v>888</v>
      </c>
      <c r="C96" s="129">
        <v>0</v>
      </c>
      <c r="D96" s="130">
        <v>1</v>
      </c>
    </row>
    <row r="97" spans="1:4" ht="12.75" customHeight="1">
      <c r="A97" s="7" t="s">
        <v>37</v>
      </c>
      <c r="B97" s="128">
        <v>0</v>
      </c>
      <c r="C97" s="129">
        <v>0</v>
      </c>
      <c r="D97" s="130">
        <v>875</v>
      </c>
    </row>
    <row r="98" spans="1:4">
      <c r="A98" s="7" t="s">
        <v>38</v>
      </c>
      <c r="B98" s="128">
        <v>0</v>
      </c>
      <c r="C98" s="129">
        <v>0</v>
      </c>
      <c r="D98" s="130">
        <v>5613</v>
      </c>
    </row>
    <row r="99" spans="1:4">
      <c r="A99" s="7" t="s">
        <v>39</v>
      </c>
      <c r="B99" s="128">
        <v>0</v>
      </c>
      <c r="C99" s="129">
        <v>0</v>
      </c>
      <c r="D99" s="130">
        <v>609</v>
      </c>
    </row>
    <row r="100" spans="1:4" ht="12" customHeight="1">
      <c r="A100" s="7" t="s">
        <v>40</v>
      </c>
      <c r="B100" s="128">
        <v>0</v>
      </c>
      <c r="C100" s="129">
        <v>0</v>
      </c>
      <c r="D100" s="130">
        <v>51</v>
      </c>
    </row>
    <row r="101" spans="1:4">
      <c r="A101" s="7" t="s">
        <v>41</v>
      </c>
      <c r="B101" s="128">
        <v>0</v>
      </c>
      <c r="C101" s="129">
        <v>0</v>
      </c>
      <c r="D101" s="130">
        <v>73</v>
      </c>
    </row>
    <row r="102" spans="1:4">
      <c r="A102" s="7" t="s">
        <v>145</v>
      </c>
      <c r="B102" s="128">
        <v>4171</v>
      </c>
      <c r="C102" s="129">
        <v>6705</v>
      </c>
      <c r="D102" s="130">
        <v>6</v>
      </c>
    </row>
    <row r="103" spans="1:4" ht="12.75" customHeight="1">
      <c r="A103" s="7" t="s">
        <v>7</v>
      </c>
      <c r="B103" s="128">
        <v>1054</v>
      </c>
      <c r="C103" s="129">
        <v>3</v>
      </c>
      <c r="D103" s="130">
        <v>15</v>
      </c>
    </row>
    <row r="104" spans="1:4">
      <c r="A104" s="7" t="s">
        <v>146</v>
      </c>
      <c r="B104" s="128">
        <v>51615</v>
      </c>
      <c r="C104" s="129">
        <v>42612</v>
      </c>
      <c r="D104" s="130">
        <v>2898</v>
      </c>
    </row>
    <row r="105" spans="1:4">
      <c r="A105" s="7" t="s">
        <v>239</v>
      </c>
      <c r="B105" s="128">
        <v>0</v>
      </c>
      <c r="C105" s="129">
        <v>0</v>
      </c>
      <c r="D105" s="130">
        <v>4</v>
      </c>
    </row>
    <row r="106" spans="1:4">
      <c r="A106" s="7" t="s">
        <v>147</v>
      </c>
      <c r="B106" s="128">
        <v>51192</v>
      </c>
      <c r="C106" s="129">
        <v>41936</v>
      </c>
      <c r="D106" s="130">
        <v>575</v>
      </c>
    </row>
    <row r="107" spans="1:4" ht="12.75" customHeight="1">
      <c r="A107" s="7" t="s">
        <v>148</v>
      </c>
      <c r="B107" s="128">
        <v>9789</v>
      </c>
      <c r="C107" s="129">
        <v>19754</v>
      </c>
      <c r="D107" s="130">
        <v>2</v>
      </c>
    </row>
    <row r="108" spans="1:4" ht="12.75" customHeight="1">
      <c r="A108" s="7" t="s">
        <v>231</v>
      </c>
      <c r="B108" s="128">
        <v>0</v>
      </c>
      <c r="C108" s="129">
        <v>0</v>
      </c>
      <c r="D108" s="130">
        <v>16</v>
      </c>
    </row>
    <row r="109" spans="1:4" ht="12.75" customHeight="1">
      <c r="A109" s="7" t="s">
        <v>232</v>
      </c>
      <c r="B109" s="128">
        <v>0</v>
      </c>
      <c r="C109" s="129">
        <v>0</v>
      </c>
      <c r="D109" s="130">
        <v>5</v>
      </c>
    </row>
    <row r="110" spans="1:4" ht="12.75" customHeight="1">
      <c r="A110" s="7" t="s">
        <v>149</v>
      </c>
      <c r="B110" s="128">
        <v>3990</v>
      </c>
      <c r="C110" s="129">
        <v>13534</v>
      </c>
      <c r="D110" s="130">
        <v>4</v>
      </c>
    </row>
    <row r="111" spans="1:4" ht="12.75" customHeight="1">
      <c r="A111" s="7" t="s">
        <v>150</v>
      </c>
      <c r="B111" s="128">
        <v>4457</v>
      </c>
      <c r="C111" s="129">
        <v>3</v>
      </c>
      <c r="D111" s="130">
        <v>8</v>
      </c>
    </row>
    <row r="112" spans="1:4" ht="12.75" customHeight="1">
      <c r="A112" s="7" t="s">
        <v>42</v>
      </c>
      <c r="B112" s="128">
        <v>0</v>
      </c>
      <c r="C112" s="129">
        <v>0</v>
      </c>
      <c r="D112" s="130">
        <v>42</v>
      </c>
    </row>
    <row r="113" spans="1:4" ht="12.75" customHeight="1">
      <c r="A113" s="7" t="s">
        <v>8</v>
      </c>
      <c r="B113" s="128">
        <v>0</v>
      </c>
      <c r="C113" s="129">
        <v>0</v>
      </c>
      <c r="D113" s="130">
        <v>36</v>
      </c>
    </row>
    <row r="114" spans="1:4">
      <c r="A114" s="7" t="s">
        <v>152</v>
      </c>
      <c r="B114" s="128">
        <v>17799</v>
      </c>
      <c r="C114" s="129">
        <v>3583</v>
      </c>
      <c r="D114" s="130">
        <v>619</v>
      </c>
    </row>
    <row r="115" spans="1:4">
      <c r="A115" s="7" t="s">
        <v>254</v>
      </c>
      <c r="B115" s="128">
        <v>3032</v>
      </c>
      <c r="C115" s="129">
        <v>46</v>
      </c>
      <c r="D115" s="130">
        <v>0</v>
      </c>
    </row>
    <row r="116" spans="1:4">
      <c r="A116" s="7" t="s">
        <v>44</v>
      </c>
      <c r="B116" s="128">
        <v>0</v>
      </c>
      <c r="C116" s="129">
        <v>0</v>
      </c>
      <c r="D116" s="130">
        <v>160</v>
      </c>
    </row>
    <row r="117" spans="1:4">
      <c r="A117" s="7" t="s">
        <v>45</v>
      </c>
      <c r="B117" s="128">
        <v>0</v>
      </c>
      <c r="C117" s="129">
        <v>0</v>
      </c>
      <c r="D117" s="130">
        <v>22</v>
      </c>
    </row>
    <row r="118" spans="1:4" ht="12.75" customHeight="1">
      <c r="A118" s="7" t="s">
        <v>46</v>
      </c>
      <c r="B118" s="128">
        <v>0</v>
      </c>
      <c r="C118" s="129">
        <v>0</v>
      </c>
      <c r="D118" s="130">
        <v>2</v>
      </c>
    </row>
    <row r="119" spans="1:4">
      <c r="A119" s="7" t="s">
        <v>153</v>
      </c>
      <c r="B119" s="128">
        <v>2862</v>
      </c>
      <c r="C119" s="129">
        <v>2950</v>
      </c>
      <c r="D119" s="130">
        <v>200</v>
      </c>
    </row>
    <row r="120" spans="1:4">
      <c r="A120" s="7" t="s">
        <v>154</v>
      </c>
      <c r="B120" s="128">
        <v>20995</v>
      </c>
      <c r="C120" s="129">
        <v>20684</v>
      </c>
      <c r="D120" s="130">
        <v>79</v>
      </c>
    </row>
    <row r="121" spans="1:4">
      <c r="A121" s="7" t="s">
        <v>47</v>
      </c>
      <c r="B121" s="128">
        <v>0</v>
      </c>
      <c r="C121" s="129">
        <v>0</v>
      </c>
      <c r="D121" s="130">
        <v>3</v>
      </c>
    </row>
    <row r="122" spans="1:4">
      <c r="A122" s="7" t="s">
        <v>155</v>
      </c>
      <c r="B122" s="128">
        <v>4588</v>
      </c>
      <c r="C122" s="129">
        <v>9005</v>
      </c>
      <c r="D122" s="130">
        <v>180</v>
      </c>
    </row>
    <row r="123" spans="1:4">
      <c r="A123" s="7" t="s">
        <v>155</v>
      </c>
      <c r="B123" s="128">
        <v>4588</v>
      </c>
      <c r="C123" s="129">
        <v>9005</v>
      </c>
      <c r="D123" s="130">
        <v>180</v>
      </c>
    </row>
    <row r="124" spans="1:4">
      <c r="A124" s="7" t="s">
        <v>156</v>
      </c>
      <c r="B124" s="128">
        <v>791</v>
      </c>
      <c r="C124" s="129">
        <v>420</v>
      </c>
      <c r="D124" s="130">
        <v>291</v>
      </c>
    </row>
    <row r="125" spans="1:4">
      <c r="A125" s="7" t="s">
        <v>156</v>
      </c>
      <c r="B125" s="128">
        <v>791</v>
      </c>
      <c r="C125" s="129">
        <v>420</v>
      </c>
      <c r="D125" s="130">
        <v>291</v>
      </c>
    </row>
    <row r="126" spans="1:4">
      <c r="A126" s="7" t="s">
        <v>233</v>
      </c>
      <c r="B126" s="128">
        <v>0</v>
      </c>
      <c r="C126" s="129">
        <v>0</v>
      </c>
      <c r="D126" s="130">
        <v>3</v>
      </c>
    </row>
    <row r="127" spans="1:4">
      <c r="A127" s="7" t="s">
        <v>48</v>
      </c>
      <c r="B127" s="128">
        <v>0</v>
      </c>
      <c r="C127" s="129">
        <v>0</v>
      </c>
      <c r="D127" s="130">
        <v>294</v>
      </c>
    </row>
    <row r="128" spans="1:4">
      <c r="A128" s="7" t="s">
        <v>49</v>
      </c>
      <c r="B128" s="128">
        <v>0</v>
      </c>
      <c r="C128" s="129">
        <v>0</v>
      </c>
      <c r="D128" s="130">
        <v>2</v>
      </c>
    </row>
    <row r="129" spans="1:4">
      <c r="A129" s="7" t="s">
        <v>227</v>
      </c>
      <c r="B129" s="128">
        <v>0</v>
      </c>
      <c r="C129" s="129">
        <v>0</v>
      </c>
      <c r="D129" s="130">
        <v>31</v>
      </c>
    </row>
    <row r="130" spans="1:4">
      <c r="A130" s="7" t="s">
        <v>50</v>
      </c>
      <c r="B130" s="128">
        <v>0</v>
      </c>
      <c r="C130" s="129">
        <v>0</v>
      </c>
      <c r="D130" s="130">
        <v>2</v>
      </c>
    </row>
    <row r="131" spans="1:4" ht="12.75" customHeight="1">
      <c r="A131" s="7" t="s">
        <v>157</v>
      </c>
      <c r="B131" s="128">
        <v>14</v>
      </c>
      <c r="C131" s="129">
        <v>8</v>
      </c>
      <c r="D131" s="130">
        <v>5</v>
      </c>
    </row>
    <row r="132" spans="1:4" ht="12.75" customHeight="1">
      <c r="A132" s="7" t="s">
        <v>158</v>
      </c>
      <c r="B132" s="128">
        <v>11733</v>
      </c>
      <c r="C132" s="129">
        <v>429</v>
      </c>
      <c r="D132" s="130">
        <v>12</v>
      </c>
    </row>
    <row r="133" spans="1:4" ht="12.75" customHeight="1">
      <c r="A133" s="7" t="s">
        <v>241</v>
      </c>
      <c r="B133" s="128">
        <v>0</v>
      </c>
      <c r="C133" s="129">
        <v>0</v>
      </c>
      <c r="D133" s="130">
        <v>30</v>
      </c>
    </row>
    <row r="134" spans="1:4" ht="12.75" customHeight="1">
      <c r="A134" s="7" t="s">
        <v>159</v>
      </c>
      <c r="B134" s="128">
        <v>5062</v>
      </c>
      <c r="C134" s="129">
        <v>3224</v>
      </c>
      <c r="D134" s="130">
        <v>29</v>
      </c>
    </row>
    <row r="135" spans="1:4" ht="12.75" customHeight="1">
      <c r="A135" s="7" t="s">
        <v>160</v>
      </c>
      <c r="B135" s="128">
        <v>4810</v>
      </c>
      <c r="C135" s="129">
        <v>3436</v>
      </c>
      <c r="D135" s="130">
        <v>27</v>
      </c>
    </row>
    <row r="136" spans="1:4">
      <c r="A136" s="7" t="s">
        <v>161</v>
      </c>
      <c r="B136" s="128">
        <v>4215</v>
      </c>
      <c r="C136" s="129">
        <v>16050</v>
      </c>
      <c r="D136" s="130">
        <v>11</v>
      </c>
    </row>
    <row r="137" spans="1:4">
      <c r="A137" s="7" t="s">
        <v>9</v>
      </c>
      <c r="B137" s="128">
        <v>4618</v>
      </c>
      <c r="C137" s="129">
        <v>6362</v>
      </c>
      <c r="D137" s="130">
        <v>69</v>
      </c>
    </row>
    <row r="138" spans="1:4">
      <c r="A138" s="7" t="s">
        <v>258</v>
      </c>
      <c r="B138" s="128">
        <v>0</v>
      </c>
      <c r="C138" s="129">
        <v>0</v>
      </c>
      <c r="D138" s="130">
        <v>2</v>
      </c>
    </row>
    <row r="139" spans="1:4">
      <c r="A139" s="7" t="s">
        <v>52</v>
      </c>
      <c r="B139" s="128">
        <v>0</v>
      </c>
      <c r="C139" s="129">
        <v>0</v>
      </c>
      <c r="D139" s="130">
        <v>1</v>
      </c>
    </row>
    <row r="140" spans="1:4">
      <c r="A140" s="7" t="s">
        <v>53</v>
      </c>
      <c r="B140" s="128">
        <v>0</v>
      </c>
      <c r="C140" s="129">
        <v>0</v>
      </c>
      <c r="D140" s="130">
        <v>1</v>
      </c>
    </row>
    <row r="141" spans="1:4">
      <c r="A141" s="7" t="s">
        <v>54</v>
      </c>
      <c r="B141" s="128">
        <v>0</v>
      </c>
      <c r="C141" s="129">
        <v>0</v>
      </c>
      <c r="D141" s="130">
        <v>3</v>
      </c>
    </row>
    <row r="142" spans="1:4">
      <c r="A142" s="7" t="s">
        <v>243</v>
      </c>
      <c r="B142" s="128">
        <v>0</v>
      </c>
      <c r="C142" s="129">
        <v>0</v>
      </c>
      <c r="D142" s="130">
        <v>5</v>
      </c>
    </row>
    <row r="143" spans="1:4">
      <c r="A143" s="7" t="s">
        <v>162</v>
      </c>
      <c r="B143" s="128">
        <v>35011</v>
      </c>
      <c r="C143" s="129">
        <v>9178</v>
      </c>
      <c r="D143" s="130">
        <v>233</v>
      </c>
    </row>
    <row r="144" spans="1:4">
      <c r="A144" s="7" t="s">
        <v>55</v>
      </c>
      <c r="B144" s="128">
        <v>0</v>
      </c>
      <c r="C144" s="129">
        <v>0</v>
      </c>
      <c r="D144" s="130">
        <v>156</v>
      </c>
    </row>
    <row r="145" spans="1:4">
      <c r="A145" s="7" t="s">
        <v>56</v>
      </c>
      <c r="B145" s="128">
        <v>0</v>
      </c>
      <c r="C145" s="129">
        <v>0</v>
      </c>
      <c r="D145" s="130">
        <v>27</v>
      </c>
    </row>
    <row r="146" spans="1:4">
      <c r="A146" s="7" t="s">
        <v>57</v>
      </c>
      <c r="B146" s="128">
        <v>0</v>
      </c>
      <c r="C146" s="129">
        <v>0</v>
      </c>
      <c r="D146" s="130">
        <v>1</v>
      </c>
    </row>
    <row r="147" spans="1:4">
      <c r="A147" s="7" t="s">
        <v>164</v>
      </c>
      <c r="B147" s="128">
        <v>18188</v>
      </c>
      <c r="C147" s="129">
        <v>18207</v>
      </c>
      <c r="D147" s="130">
        <v>3466</v>
      </c>
    </row>
    <row r="148" spans="1:4">
      <c r="A148" s="7" t="s">
        <v>58</v>
      </c>
      <c r="B148" s="128">
        <v>0</v>
      </c>
      <c r="C148" s="129">
        <v>0</v>
      </c>
      <c r="D148" s="130">
        <v>52</v>
      </c>
    </row>
    <row r="149" spans="1:4">
      <c r="A149" s="7" t="s">
        <v>59</v>
      </c>
      <c r="B149" s="128">
        <v>0</v>
      </c>
      <c r="C149" s="129">
        <v>0</v>
      </c>
      <c r="D149" s="130">
        <v>98</v>
      </c>
    </row>
    <row r="150" spans="1:4">
      <c r="A150" s="7" t="s">
        <v>165</v>
      </c>
      <c r="B150" s="128">
        <v>29782</v>
      </c>
      <c r="C150" s="129">
        <v>16324</v>
      </c>
      <c r="D150" s="130">
        <v>2121</v>
      </c>
    </row>
    <row r="151" spans="1:4">
      <c r="A151" s="7" t="s">
        <v>75</v>
      </c>
      <c r="B151" s="128">
        <v>0</v>
      </c>
      <c r="C151" s="129">
        <v>0</v>
      </c>
      <c r="D151" s="130">
        <v>88</v>
      </c>
    </row>
    <row r="152" spans="1:4">
      <c r="A152" s="7" t="s">
        <v>60</v>
      </c>
      <c r="B152" s="128">
        <v>0</v>
      </c>
      <c r="C152" s="129">
        <v>0</v>
      </c>
      <c r="D152" s="130">
        <v>7</v>
      </c>
    </row>
    <row r="153" spans="1:4">
      <c r="A153" s="7" t="s">
        <v>166</v>
      </c>
      <c r="B153" s="128">
        <v>4521</v>
      </c>
      <c r="C153" s="129">
        <v>1197</v>
      </c>
      <c r="D153" s="130">
        <v>11</v>
      </c>
    </row>
    <row r="154" spans="1:4">
      <c r="A154" s="7" t="s">
        <v>61</v>
      </c>
      <c r="B154" s="128">
        <v>0</v>
      </c>
      <c r="C154" s="129">
        <v>0</v>
      </c>
      <c r="D154" s="130">
        <v>10</v>
      </c>
    </row>
    <row r="155" spans="1:4">
      <c r="A155" s="7" t="s">
        <v>234</v>
      </c>
      <c r="B155" s="128">
        <v>0</v>
      </c>
      <c r="C155" s="129">
        <v>0</v>
      </c>
      <c r="D155" s="130">
        <v>5</v>
      </c>
    </row>
    <row r="156" spans="1:4">
      <c r="A156" s="7" t="s">
        <v>62</v>
      </c>
      <c r="B156" s="128">
        <v>0</v>
      </c>
      <c r="C156" s="129">
        <v>0</v>
      </c>
      <c r="D156" s="130">
        <v>1095</v>
      </c>
    </row>
    <row r="157" spans="1:4">
      <c r="A157" s="7" t="s">
        <v>76</v>
      </c>
      <c r="B157" s="128">
        <v>0</v>
      </c>
      <c r="C157" s="129">
        <v>0</v>
      </c>
      <c r="D157" s="130">
        <v>19</v>
      </c>
    </row>
    <row r="158" spans="1:4">
      <c r="A158" s="7" t="s">
        <v>82</v>
      </c>
      <c r="B158" s="128">
        <v>0</v>
      </c>
      <c r="C158" s="129">
        <v>0</v>
      </c>
      <c r="D158" s="130">
        <v>1</v>
      </c>
    </row>
    <row r="159" spans="1:4">
      <c r="A159" s="7" t="s">
        <v>91</v>
      </c>
      <c r="B159" s="128">
        <v>0</v>
      </c>
      <c r="C159" s="129">
        <v>0</v>
      </c>
      <c r="D159" s="130">
        <v>6</v>
      </c>
    </row>
    <row r="160" spans="1:4">
      <c r="A160" s="7" t="s">
        <v>36</v>
      </c>
      <c r="B160" s="128">
        <v>0</v>
      </c>
      <c r="C160" s="129">
        <v>0</v>
      </c>
      <c r="D160" s="130">
        <v>2</v>
      </c>
    </row>
    <row r="161" spans="1:4">
      <c r="A161" s="7" t="s">
        <v>240</v>
      </c>
      <c r="B161" s="128">
        <v>0</v>
      </c>
      <c r="C161" s="129">
        <v>0</v>
      </c>
      <c r="D161" s="130">
        <v>30</v>
      </c>
    </row>
    <row r="162" spans="1:4" ht="12.75" customHeight="1">
      <c r="A162" s="7" t="s">
        <v>43</v>
      </c>
      <c r="B162" s="128">
        <v>0</v>
      </c>
      <c r="C162" s="129">
        <v>0</v>
      </c>
      <c r="D162" s="130">
        <v>7</v>
      </c>
    </row>
    <row r="163" spans="1:4">
      <c r="A163" s="7" t="s">
        <v>246</v>
      </c>
      <c r="B163" s="128">
        <v>0</v>
      </c>
      <c r="C163" s="129">
        <v>0</v>
      </c>
      <c r="D163" s="130">
        <v>3</v>
      </c>
    </row>
    <row r="164" spans="1:4">
      <c r="A164" s="7" t="s">
        <v>163</v>
      </c>
      <c r="B164" s="128">
        <v>878</v>
      </c>
      <c r="C164" s="129">
        <v>0</v>
      </c>
      <c r="D164" s="130">
        <v>7</v>
      </c>
    </row>
    <row r="165" spans="1:4">
      <c r="A165" s="7" t="s">
        <v>63</v>
      </c>
      <c r="B165" s="128">
        <v>0</v>
      </c>
      <c r="C165" s="129">
        <v>0</v>
      </c>
      <c r="D165" s="130">
        <v>1</v>
      </c>
    </row>
    <row r="166" spans="1:4">
      <c r="A166" s="7" t="s">
        <v>167</v>
      </c>
      <c r="B166" s="128">
        <v>17248</v>
      </c>
      <c r="C166" s="129">
        <v>807</v>
      </c>
      <c r="D166" s="130">
        <v>155</v>
      </c>
    </row>
    <row r="167" spans="1:4">
      <c r="A167" s="7" t="s">
        <v>168</v>
      </c>
      <c r="B167" s="128">
        <v>0</v>
      </c>
      <c r="C167" s="129">
        <v>0</v>
      </c>
      <c r="D167" s="130">
        <v>5</v>
      </c>
    </row>
    <row r="168" spans="1:4">
      <c r="A168" s="7" t="s">
        <v>65</v>
      </c>
      <c r="B168" s="128">
        <v>0</v>
      </c>
      <c r="C168" s="129">
        <v>0</v>
      </c>
      <c r="D168" s="130">
        <v>3</v>
      </c>
    </row>
    <row r="169" spans="1:4">
      <c r="A169" s="7" t="s">
        <v>66</v>
      </c>
      <c r="B169" s="128">
        <v>0</v>
      </c>
      <c r="C169" s="129">
        <v>0</v>
      </c>
      <c r="D169" s="130">
        <v>24</v>
      </c>
    </row>
    <row r="170" spans="1:4">
      <c r="A170" s="7" t="s">
        <v>170</v>
      </c>
      <c r="B170" s="128">
        <v>0</v>
      </c>
      <c r="C170" s="129">
        <v>0</v>
      </c>
      <c r="D170" s="130">
        <v>17</v>
      </c>
    </row>
    <row r="171" spans="1:4">
      <c r="A171" s="7" t="s">
        <v>235</v>
      </c>
      <c r="B171" s="128">
        <v>0</v>
      </c>
      <c r="C171" s="129">
        <v>0</v>
      </c>
      <c r="D171" s="130">
        <v>64</v>
      </c>
    </row>
    <row r="172" spans="1:4">
      <c r="A172" s="7" t="s">
        <v>10</v>
      </c>
      <c r="B172" s="128">
        <v>8627</v>
      </c>
      <c r="C172" s="129">
        <v>2231</v>
      </c>
      <c r="D172" s="130">
        <v>4</v>
      </c>
    </row>
    <row r="173" spans="1:4">
      <c r="A173" s="7" t="s">
        <v>228</v>
      </c>
      <c r="B173" s="128">
        <v>0</v>
      </c>
      <c r="C173" s="129">
        <v>0</v>
      </c>
      <c r="D173" s="130">
        <v>39</v>
      </c>
    </row>
    <row r="174" spans="1:4">
      <c r="A174" s="7" t="s">
        <v>171</v>
      </c>
      <c r="B174" s="128">
        <v>23</v>
      </c>
      <c r="C174" s="129">
        <v>552</v>
      </c>
      <c r="D174" s="130">
        <v>410</v>
      </c>
    </row>
    <row r="175" spans="1:4" ht="13.5" thickBot="1">
      <c r="A175" s="7" t="s">
        <v>73</v>
      </c>
      <c r="B175" s="128">
        <v>9536</v>
      </c>
      <c r="C175" s="129">
        <v>3774</v>
      </c>
      <c r="D175" s="130">
        <v>201</v>
      </c>
    </row>
    <row r="176" spans="1:4" ht="18.75" customHeight="1" thickBot="1">
      <c r="A176" s="3" t="s">
        <v>30</v>
      </c>
      <c r="B176" s="35">
        <f>SUM(B3:B175)</f>
        <v>585082</v>
      </c>
      <c r="C176" s="36">
        <f>SUM(C3:C175)</f>
        <v>428423</v>
      </c>
      <c r="D176" s="37">
        <f>SUM(D3:D175)</f>
        <v>42740</v>
      </c>
    </row>
  </sheetData>
  <mergeCells count="1">
    <mergeCell ref="A1:D1"/>
  </mergeCells>
  <phoneticPr fontId="2" type="noConversion"/>
  <pageMargins left="0.75" right="0.75" top="1" bottom="1" header="0.5" footer="0.5"/>
  <pageSetup scale="75"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By Institution</vt:lpstr>
      <vt:lpstr>By Vendor</vt:lpstr>
      <vt:lpstr>By Database</vt:lpstr>
      <vt:lpstr>'By Vendor'!Print_Area</vt:lpstr>
    </vt:vector>
  </TitlesOfParts>
  <Company>BOR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khenslee</dc:creator>
  <cp:lastModifiedBy>Ken Henslee</cp:lastModifiedBy>
  <cp:lastPrinted>2008-11-14T20:36:19Z</cp:lastPrinted>
  <dcterms:created xsi:type="dcterms:W3CDTF">2008-11-10T18:10:51Z</dcterms:created>
  <dcterms:modified xsi:type="dcterms:W3CDTF">2010-06-17T14:44:10Z</dcterms:modified>
</cp:coreProperties>
</file>