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defaultThemeVersion="124226"/>
  <bookViews>
    <workbookView xWindow="825" yWindow="375" windowWidth="29055" windowHeight="18120"/>
  </bookViews>
  <sheets>
    <sheet name="By Institution" sheetId="4" r:id="rId1"/>
    <sheet name="By Vendor" sheetId="3" r:id="rId2"/>
    <sheet name="By Database" sheetId="2" r:id="rId3"/>
  </sheets>
  <definedNames>
    <definedName name="_xlnm.Print_Area" localSheetId="1">'By Vendor'!$A$1:$E$297</definedName>
  </definedNames>
  <calcPr calcId="125725"/>
</workbook>
</file>

<file path=xl/calcChain.xml><?xml version="1.0" encoding="utf-8"?>
<calcChain xmlns="http://schemas.openxmlformats.org/spreadsheetml/2006/main">
  <c r="B282" i="2"/>
  <c r="C282"/>
  <c r="D282"/>
  <c r="B33" i="4"/>
  <c r="C33"/>
  <c r="D33"/>
  <c r="E33"/>
  <c r="F33"/>
  <c r="G33"/>
  <c r="H33"/>
  <c r="I33"/>
  <c r="J33"/>
  <c r="K33"/>
  <c r="M33"/>
  <c r="P33"/>
  <c r="S33"/>
  <c r="V33"/>
  <c r="W33"/>
  <c r="X33"/>
  <c r="Y33"/>
  <c r="AE33"/>
  <c r="AH33"/>
  <c r="AI33"/>
  <c r="AJ33"/>
  <c r="AK33"/>
  <c r="AL33"/>
  <c r="AM33"/>
  <c r="AQ33"/>
  <c r="AR33"/>
  <c r="AS33"/>
  <c r="AT33"/>
  <c r="AU5"/>
  <c r="AV5"/>
  <c r="AW5"/>
  <c r="AU6"/>
  <c r="AV6"/>
  <c r="AW6"/>
  <c r="AU7"/>
  <c r="AV7"/>
  <c r="AW7"/>
  <c r="AU8"/>
  <c r="AV8"/>
  <c r="AW8"/>
  <c r="AU9"/>
  <c r="AV9"/>
  <c r="AW9"/>
  <c r="AU10"/>
  <c r="AV10"/>
  <c r="AW10"/>
  <c r="AU11"/>
  <c r="AV11"/>
  <c r="AW11"/>
  <c r="AU12"/>
  <c r="AV12"/>
  <c r="AW12"/>
  <c r="AU13"/>
  <c r="AV13"/>
  <c r="AW13"/>
  <c r="AU14"/>
  <c r="AV14"/>
  <c r="AW14"/>
  <c r="AU15"/>
  <c r="AV15"/>
  <c r="AW15"/>
  <c r="AU16"/>
  <c r="AV16"/>
  <c r="AW16"/>
  <c r="AU17"/>
  <c r="AV17"/>
  <c r="AW17"/>
  <c r="AU18"/>
  <c r="AV18"/>
  <c r="AW18"/>
  <c r="AU19"/>
  <c r="AV19"/>
  <c r="AW19"/>
  <c r="AU20"/>
  <c r="AV20"/>
  <c r="AW20"/>
  <c r="AU21"/>
  <c r="AV21"/>
  <c r="AW21"/>
  <c r="AU22"/>
  <c r="AV22"/>
  <c r="AW22"/>
  <c r="AU23"/>
  <c r="AV23"/>
  <c r="AW23"/>
  <c r="AU24"/>
  <c r="AV24"/>
  <c r="AW24"/>
  <c r="AU25"/>
  <c r="AV25"/>
  <c r="AW25"/>
  <c r="AU26"/>
  <c r="AV26"/>
  <c r="AW26"/>
  <c r="AU27"/>
  <c r="AV27"/>
  <c r="AW27"/>
  <c r="AU28"/>
  <c r="AV28"/>
  <c r="AW28"/>
  <c r="AU29"/>
  <c r="AV29"/>
  <c r="AW29"/>
  <c r="AU30"/>
  <c r="AV30"/>
  <c r="AW30"/>
  <c r="AU31"/>
  <c r="AV31"/>
  <c r="AW31"/>
  <c r="AU32"/>
  <c r="AV32"/>
  <c r="AW32"/>
  <c r="AV4"/>
  <c r="AW4"/>
  <c r="AU4"/>
  <c r="C297" i="3"/>
  <c r="D297"/>
  <c r="E297"/>
  <c r="Z33" i="4" l="1"/>
  <c r="AU33" s="1"/>
  <c r="AA33"/>
  <c r="AV33" s="1"/>
  <c r="AB33"/>
  <c r="AW33" s="1"/>
</calcChain>
</file>

<file path=xl/sharedStrings.xml><?xml version="1.0" encoding="utf-8"?>
<sst xmlns="http://schemas.openxmlformats.org/spreadsheetml/2006/main" count="969" uniqueCount="347">
  <si>
    <t>Thar's Gold in Them Thar Hills: Gold and Gold Mining in Georgia, 1830s ... (DAHL)</t>
  </si>
  <si>
    <t>The Math Forum: Student Center (MFSC)</t>
  </si>
  <si>
    <t>Virtual Chemistry Lab (VCHL)</t>
  </si>
  <si>
    <t>Core and GPALS Community</t>
  </si>
  <si>
    <t>Public Databases</t>
  </si>
  <si>
    <t>TOTALS</t>
  </si>
  <si>
    <t>OCLC FirstSearch Subscription package</t>
  </si>
  <si>
    <t>Public and Digital Library of Georgia</t>
  </si>
  <si>
    <t>Sites</t>
  </si>
  <si>
    <t>American Intercontinental University (AMCO)</t>
  </si>
  <si>
    <t>Andrew College (AND1)</t>
  </si>
  <si>
    <t>Art Institute of Atlanta (AIA1)</t>
  </si>
  <si>
    <t>Bauder College (BAUD)</t>
  </si>
  <si>
    <t>Berry College (BER1)</t>
  </si>
  <si>
    <t>Beulah Heights University (BHU1)</t>
  </si>
  <si>
    <t>Brewton-Parker College (BRPA)</t>
  </si>
  <si>
    <t>Covenant College (COV1)</t>
  </si>
  <si>
    <t>DeVry University (DEVI)</t>
  </si>
  <si>
    <t>Emmanuel College (EMM1)</t>
  </si>
  <si>
    <t>Georgia Military College (GAMC)</t>
  </si>
  <si>
    <t>Herzing College (HER1)</t>
  </si>
  <si>
    <t>John Marshall Law School (JMLS)</t>
  </si>
  <si>
    <t>LaGrange College (LAG1)</t>
  </si>
  <si>
    <t>Life University (LIFE)</t>
  </si>
  <si>
    <t>Luther Rice University (LRB1)</t>
  </si>
  <si>
    <t>New Orleans Baptist Theological Seminary (North Georgia Campus) (NOB1)</t>
  </si>
  <si>
    <t>Paine College (PAI1)</t>
  </si>
  <si>
    <t>Piedmont College (PIE1)</t>
  </si>
  <si>
    <t>Richmont Graduate University (PSIN)</t>
  </si>
  <si>
    <t>Thomas University (THCO)</t>
  </si>
  <si>
    <t>Toccoa Falls College (TOC1)</t>
  </si>
  <si>
    <t>Truett-McConnell College (TRU1)</t>
  </si>
  <si>
    <t>Wesleyan College (WES1)</t>
  </si>
  <si>
    <t>Young Harris College (YOU1)</t>
  </si>
  <si>
    <t>Funk &amp; Wagnalls New World Encyclopedia (ZBFW)</t>
  </si>
  <si>
    <t>International Bibliography of Theater &amp; Dance with Full Text (ZBTH)</t>
  </si>
  <si>
    <t>The University Bumble Bee: From the Hargrett Rare Book and Manuscripts L ... (BUMB)</t>
  </si>
  <si>
    <t>University of Georgia Centennial Alumni Catalog from the Hargrett Rare B ... (CENT)</t>
  </si>
  <si>
    <t>University System of Georgia (GUSG)</t>
  </si>
  <si>
    <t>USA.gov (ZFGO)</t>
  </si>
  <si>
    <t>The Voice of the Shuttle (IVOJ)</t>
  </si>
  <si>
    <t>Wilson Business Full Text (ZWOB)</t>
  </si>
  <si>
    <t>Wilson Education Full Text (ZWOE)</t>
  </si>
  <si>
    <t>Wilson General Science Full Text (ZWOG)</t>
  </si>
  <si>
    <t>ProQuest Information and Learning</t>
  </si>
  <si>
    <t>Business Source Complete (ZBSX)</t>
  </si>
  <si>
    <t>Business Source Premier (ZBBP)</t>
  </si>
  <si>
    <t>EBSCOhost Español (ZBES)</t>
  </si>
  <si>
    <t>Economía y Negocios (ZBEN)</t>
  </si>
  <si>
    <t>Education Research Complete (ZBRO)</t>
  </si>
  <si>
    <t>GreenFILE (ZBGF)</t>
  </si>
  <si>
    <t>Revistas para Bibliotecas Públicas (MasterFILE Premier) (ZBPE)</t>
  </si>
  <si>
    <t>SPORTDiscus (ZBSP)</t>
  </si>
  <si>
    <t>The Philosopher's Index (ZBPI)</t>
  </si>
  <si>
    <t>All About Birds (AABI)</t>
  </si>
  <si>
    <t>American Museum of Natural History Resources for Learning (AMNH)</t>
  </si>
  <si>
    <t>Columbus Public Library Association Minutes, January 1881 to April 1883 (CPLM)</t>
  </si>
  <si>
    <t>FDsys (FDSY)</t>
  </si>
  <si>
    <t>Georgia Stories (ZPGS)</t>
  </si>
  <si>
    <t>Integrated in all respects: Ed Friend's Highlander Folk School films a ... (EFHF)</t>
  </si>
  <si>
    <t>Macon Telegraph Archive (MACT)</t>
  </si>
  <si>
    <t>Math: The Math Forum: Teacher's Place (MFTE)</t>
  </si>
  <si>
    <t>Math: Wolfram Functions Site (WMFS)</t>
  </si>
  <si>
    <t>Information Science &amp; Technology Abstracts (ZBIS)</t>
  </si>
  <si>
    <t>Library, Information Science &amp; Technology Abstracts (ZBLI)</t>
  </si>
  <si>
    <t>Enciclopedia Universal en Espanol (ZEBP)</t>
  </si>
  <si>
    <t>Merriam-Webster's Collegiate Dictionary (ZEBD)</t>
  </si>
  <si>
    <t>Encyclopaedia Britannica Online for Kids (ZEPK)</t>
  </si>
  <si>
    <t>Encyclopaedia Britannica Online (ZEBO)</t>
  </si>
  <si>
    <t>Encyclopaedia Britannica Online High School (ZEHS)</t>
  </si>
  <si>
    <t>Encyclopaedia Britannica Online Reference Center (ZEPL)</t>
  </si>
  <si>
    <t>Encyclopaedia Britannica Online School Edition (ZEBS)</t>
  </si>
  <si>
    <t>Readers' Guide Full Text (ZWOR)</t>
  </si>
  <si>
    <t>Garden, Landscape &amp; Horticulture Index (ZBGA)</t>
  </si>
  <si>
    <t>KidsClick! Web Search for Kids by Librarians (IKIE)</t>
  </si>
  <si>
    <t>LION (ZHLO)</t>
  </si>
  <si>
    <t>Music Index (ZBMI)</t>
  </si>
  <si>
    <t>National Science Digital Library (NSDL)</t>
  </si>
  <si>
    <t>National Science Digital Library: Resources for K-12 Teachers (NSTR)</t>
  </si>
  <si>
    <t>Native American Documents (ZZNA)</t>
  </si>
  <si>
    <t>NetLibrary (ZMNL)</t>
  </si>
  <si>
    <t>New York Times (ZZNY)</t>
  </si>
  <si>
    <t>NLM Gateway (ZNLM)</t>
  </si>
  <si>
    <t>Georgia Department of Archives &amp; History (ZNAH)</t>
  </si>
  <si>
    <t>Hoover's Company Capsules &amp; Profiles (ZUHO)</t>
  </si>
  <si>
    <t>Internet &amp; Personal Computing Abstracts (ZBWW)</t>
  </si>
  <si>
    <t>Religion &amp; Philosophy Collection (ZBRP)</t>
  </si>
  <si>
    <t>Vocational &amp; Career Collection (ZBVC)</t>
  </si>
  <si>
    <t>Southeastern Native American Documents, 1730-1842 (ZLNA)</t>
  </si>
  <si>
    <t>SPORTDiscus with Full Text (ZBSF)</t>
  </si>
  <si>
    <t>Student Research Center (ZBST)</t>
  </si>
  <si>
    <t>Technical College System of Georgia (GDTE)</t>
  </si>
  <si>
    <t>Encyclopedia of Animals (ZPEA)</t>
  </si>
  <si>
    <t>For Our Mutual Benefit: The Athens Woman's Club and Social Reform, 1899- ... (AWCM)</t>
  </si>
  <si>
    <t>GAcollege411 (ZGAC)</t>
  </si>
  <si>
    <t>Georgia - Attorney General's Office (ZNAG)</t>
  </si>
  <si>
    <t>Georgia Administrative Rules and Regulations (ZNAR)</t>
  </si>
  <si>
    <t>Georgia Aerial Photographs (GAPH)</t>
  </si>
  <si>
    <t>Wilson Social Sciences Full Text (ZWOP)</t>
  </si>
  <si>
    <t>Links Chosen</t>
  </si>
  <si>
    <t>Searches</t>
  </si>
  <si>
    <t>FullText</t>
  </si>
  <si>
    <t>Britannica</t>
  </si>
  <si>
    <t>Wilson</t>
  </si>
  <si>
    <t>LexisNexis</t>
  </si>
  <si>
    <t>OCLC FirstSearch Subscription Package</t>
  </si>
  <si>
    <t>Other (paid for by other consortia or put into the package because of other consortia)</t>
  </si>
  <si>
    <t>DLG and other Public Databases</t>
  </si>
  <si>
    <t xml:space="preserve">Databases managed by GALILEO for GPALS libraries who pay individually </t>
  </si>
  <si>
    <t>Full Text</t>
  </si>
  <si>
    <t>Vendor</t>
  </si>
  <si>
    <t>Databases</t>
  </si>
  <si>
    <t>CORE and GPALS Community</t>
  </si>
  <si>
    <t>Informe! (ZGIE)</t>
  </si>
  <si>
    <t>Informe! (ZGIN)</t>
  </si>
  <si>
    <t>America: History &amp; Life (ZBAL)</t>
  </si>
  <si>
    <t>History of the University of Georgia by Thomas Walter Reed (HUGA)</t>
  </si>
  <si>
    <t>Wilson Humanities Full Text (ZWOH)</t>
  </si>
  <si>
    <t>Wilson OmniFile: Full Text Mega Edition (ZWOM)</t>
  </si>
  <si>
    <t>Wilson OmniFile: Full Text Select Edition (ZWOS)</t>
  </si>
  <si>
    <t>EBSCO Information Services</t>
  </si>
  <si>
    <t>Hospitality &amp; Tourism Complete (ZBHO)</t>
  </si>
  <si>
    <t>SIRS Researcher (ZSKS)</t>
  </si>
  <si>
    <t>Joseph Henry Lumpkin Family Papers (LUMP)</t>
  </si>
  <si>
    <t>Kids Search (ZBKS)</t>
  </si>
  <si>
    <t>Kids.gov (ZKGO)</t>
  </si>
  <si>
    <t>Ancestry Library Edition (ZUAL)</t>
  </si>
  <si>
    <t>Annual Reports of the Mayor of Savannah, Georgia, 1855-1917 (ZMOS)</t>
  </si>
  <si>
    <t>Barnard's Photographic Views of the Sherman Campaign, 1866 (ZLBP)</t>
  </si>
  <si>
    <t>Oxford Art Online (ZVDA)</t>
  </si>
  <si>
    <t>Pandora: Yearbook of the University of Georgia from the Hargrett Rare Bo ... (PAND)</t>
  </si>
  <si>
    <t>Picturing Augusta: Historic Postcards from the Collection of the East Ce ... (HAGP)</t>
  </si>
  <si>
    <t>Georgia Library PINES (ZPIN)</t>
  </si>
  <si>
    <t>ProQuest Databases (ZUPD)</t>
  </si>
  <si>
    <t>The Red and Black: An Archive of The University of Georgia's Student New ... (GRAB)</t>
  </si>
  <si>
    <t>Revistas para los Estudiantes de las Escuelas Secundarias (MAS Ultra) (ZBUE)</t>
  </si>
  <si>
    <t>Robert E. Williams Photographic Collection: African-Americans in the Aug ... (ZLRW)</t>
  </si>
  <si>
    <t>Robert Toombs, Letters to Julia Ann DuBose Toombs, 1850-1867 (ZLRT)</t>
  </si>
  <si>
    <t>Samuel Hugh Hawkins Diary, January - July 1877 (HAWK)</t>
  </si>
  <si>
    <t>Searchasaurus: Middle Search Plus (ZPMS)</t>
  </si>
  <si>
    <t>Searchasaurus: Primary/Elementary School Search (ZPPS)</t>
  </si>
  <si>
    <t>Ships for Victory: J.A. Jones Construction Company and Liberty Ships in  ... (VSBG)</t>
  </si>
  <si>
    <t>Civil Unrest in Camilla, Georgia, 1868 Collection (ZLCU)</t>
  </si>
  <si>
    <t>Cyrus F. Jenkins Civil War Diary, 1861-1862 (JENK)</t>
  </si>
  <si>
    <t>Digital Library of Georgia (DLG1)</t>
  </si>
  <si>
    <t>EBSCO Databases (ZBEH)</t>
  </si>
  <si>
    <t>Legal Collection (ZBLE)</t>
  </si>
  <si>
    <t>LexisNexis Academic (ZXAU)</t>
  </si>
  <si>
    <t>Literary Reference Center (ZBLR)</t>
  </si>
  <si>
    <t>MAS Ultra (ZBMA)</t>
  </si>
  <si>
    <t>MasterFILE Premier (ZBMP)</t>
  </si>
  <si>
    <t>MEDLINE (ZBME)</t>
  </si>
  <si>
    <t>MEDLINE (ZOMD)</t>
  </si>
  <si>
    <t>MEDLINE with Full Text (ZBMF)</t>
  </si>
  <si>
    <t>Mental Measurements Yearbook (ZBMM)</t>
  </si>
  <si>
    <t>Middle Search Plus (ZBMS)</t>
  </si>
  <si>
    <t>MLA International Bibliography (ZBML)</t>
  </si>
  <si>
    <t>Georgia Code (ZNCD)</t>
  </si>
  <si>
    <t>Georgia Department of Education (GDED)</t>
  </si>
  <si>
    <t>Georgia General Assembly (ZNLS)</t>
  </si>
  <si>
    <t>Georgia Health Go Local (GOLO)</t>
  </si>
  <si>
    <t>Georgia Historic Books (ZLGB)</t>
  </si>
  <si>
    <t>Georgia Legislative Documents (ZLGL)</t>
  </si>
  <si>
    <t>Health Source: Nursing / Academic Edition (ZBHN)</t>
  </si>
  <si>
    <t>Historic Architecture and Landscapes of Georgia: The Hubert Bond Owens a ... (LARC)</t>
  </si>
  <si>
    <t>Georgia Library Catalogs (GLIB)</t>
  </si>
  <si>
    <t>Georgia Official and Statistical Register: "Georgia's Blue Book" (SREG)</t>
  </si>
  <si>
    <t>Georgia Public Library Services (GPLS)</t>
  </si>
  <si>
    <t>Georgia State Agencies, Councils and Commissions (ZNSA)</t>
  </si>
  <si>
    <t>Georgia State University Electronic Theses and Dissertations (SETD)</t>
  </si>
  <si>
    <t>Georgia Tech Theses and Dissertations (GTTD)</t>
  </si>
  <si>
    <t>georgia.gov (ZNGN)</t>
  </si>
  <si>
    <t>Georgia Corporate Search (ZNCS)</t>
  </si>
  <si>
    <t>GIL Universal Catalog (ZGIL)</t>
  </si>
  <si>
    <t>Google (ZGOO)</t>
  </si>
  <si>
    <t>Google Scholar (ZGOS)</t>
  </si>
  <si>
    <t>Historical Abstracts (ZBHA)</t>
  </si>
  <si>
    <t>UGA SACS Compliance Documents (SACS)</t>
  </si>
  <si>
    <t>University of Georgia Electronic Theses and Dissertations (GETD)</t>
  </si>
  <si>
    <t>Vanishing Georgia (VANG)</t>
  </si>
  <si>
    <t>The Jimmy Carter Presidential Daily Diary Online (JCDD)</t>
  </si>
  <si>
    <t>ABI/INFORM Complete (ZUCA)</t>
  </si>
  <si>
    <t>ABI/INFORM Dateline (ZUAD)</t>
  </si>
  <si>
    <t>Academic Search Complete (ZBAC)</t>
  </si>
  <si>
    <t>Advanced Placement Source (ZBAD)</t>
  </si>
  <si>
    <t>AGRICOLA (ZBAG)</t>
  </si>
  <si>
    <t>Alt HealthWatch (ZBAH)</t>
  </si>
  <si>
    <t>Annals of American History (ZEBA)</t>
  </si>
  <si>
    <t>ArticleFirst (ZOSR)</t>
  </si>
  <si>
    <t>Arts of the United States (ARTS)</t>
  </si>
  <si>
    <t>Regional Business News (ZBRN)</t>
  </si>
  <si>
    <t>Research Library (ZURL)</t>
  </si>
  <si>
    <t>Science and Technology Collection (ZBSI)</t>
  </si>
  <si>
    <t>The Serials Directory (ZBSD)</t>
  </si>
  <si>
    <t>SocINDEX with Full Text (ZBSO)</t>
  </si>
  <si>
    <t>Sociological Collection (ZBSC)</t>
  </si>
  <si>
    <t>TOPICsearch (ZBTS)</t>
  </si>
  <si>
    <t>Auburn Avenue Research Library Finding Aids (AAFA)</t>
  </si>
  <si>
    <t>Baldy Editorial Cartoons: The Clifford H. Baldowski Collection (BALD)</t>
  </si>
  <si>
    <t>Book Collection: Nonfiction (ZBNF)</t>
  </si>
  <si>
    <t>Book Index with Reviews (ZBIR)</t>
  </si>
  <si>
    <t>Britannica Elementary (ZEBK)</t>
  </si>
  <si>
    <t>The Blues, Black Vaudeville, and the Silver Screen, 1912-1930s: Selectio ... (DTRM)</t>
  </si>
  <si>
    <t>Britannica Learning Zone (ZELZ)</t>
  </si>
  <si>
    <t>Catalog of U.S. Government Publications (ZDGC)</t>
  </si>
  <si>
    <t>Catalogue of the trustees, officers, alumni and matriculates of the Univ ... (GACT)</t>
  </si>
  <si>
    <t>Civil Rights Digital Library (CRDL)</t>
  </si>
  <si>
    <t>CINAHL (ZBCN)</t>
  </si>
  <si>
    <t>CINAHL Plus with Full Text (ZBCF)</t>
  </si>
  <si>
    <t>CINAHL with Full Text (ZBCI)</t>
  </si>
  <si>
    <t>ClasePeriodica (ZOCP)</t>
  </si>
  <si>
    <t>Communication &amp; Mass Media Complete (ZBCM)</t>
  </si>
  <si>
    <t>The Cornelius C. Platter Civil War Diary, 1864 - 1865 (ZLPD)</t>
  </si>
  <si>
    <t>Business Source Complete (ZBBC)</t>
  </si>
  <si>
    <t>Beauty in Stone: The Industrial Films of the Georgia Marble Company (GMRB)</t>
  </si>
  <si>
    <t>ProQuest Nursing</t>
  </si>
  <si>
    <t>TOTAL</t>
  </si>
  <si>
    <t>Community Art in Atlanta, 1977-1987: Jim Alexander's Photographs of the  ... (ANAC)</t>
  </si>
  <si>
    <t>Compton's by Britannica (ZEBM)</t>
  </si>
  <si>
    <t>Computer Science Index (ZBCO)</t>
  </si>
  <si>
    <t>Computer Source (ZBCC)</t>
  </si>
  <si>
    <t>Consumer Health Complete (ZBCH)</t>
  </si>
  <si>
    <t>Dissertation Abstracts (ZUDI)</t>
  </si>
  <si>
    <t>E-Books Index (ZOBO)</t>
  </si>
  <si>
    <t>EconLit with Full Text (ZBEF)</t>
  </si>
  <si>
    <t>Enciclopedia Juvenil (ZEBJ)</t>
  </si>
  <si>
    <t>Encyclopedia of Animals (ZBEA)</t>
  </si>
  <si>
    <t>Environment Complete (ZBEV)</t>
  </si>
  <si>
    <t>ERIC (at EBSCOhost) (ZBER)</t>
  </si>
  <si>
    <t>ERIC (ZOER)</t>
  </si>
  <si>
    <t>Fuente Academica (ZBFA)</t>
  </si>
  <si>
    <t>Georgia Government Publications (GGPD)</t>
  </si>
  <si>
    <t>GPO Monthly Catalog (ZOG1)</t>
  </si>
  <si>
    <t>Health Source: Consumer Edition (ZBHC)</t>
  </si>
  <si>
    <t>MedicLatina (ZBMD)</t>
  </si>
  <si>
    <t>History Reference Center (ZBHR)</t>
  </si>
  <si>
    <t>Humanities International Index (ZBHI)</t>
  </si>
  <si>
    <t>Insurance Periodicals Index (ZBIN)</t>
  </si>
  <si>
    <t>New Georgia Encyclopedia (NGEN)</t>
  </si>
  <si>
    <t>Newspaper Source (ZBNS)</t>
  </si>
  <si>
    <t>NoveList (ZKNL)</t>
  </si>
  <si>
    <t>NoveList K-8 (ZKNE)</t>
  </si>
  <si>
    <t>PapersFirst (ZOPI)</t>
  </si>
  <si>
    <t>Primary Search (ZBPS)</t>
  </si>
  <si>
    <t>ProceedingsFirst (ZOP1)</t>
  </si>
  <si>
    <t>Professional Development Collection (ZBPD)</t>
  </si>
  <si>
    <t>ProQuest Newspapers (ZUPN)</t>
  </si>
  <si>
    <t>ProQuest Nursing and Allied Health Source (ZUNU)</t>
  </si>
  <si>
    <t>PsycARTICLES (ZBPA)</t>
  </si>
  <si>
    <t>Psychology &amp; Behavioral Sciences Collection (ZBPB)</t>
  </si>
  <si>
    <t>PsycINFO (ZBPY)</t>
  </si>
  <si>
    <t>World Almanacs (ZOWA)</t>
  </si>
  <si>
    <t>World Data Analyst (ZEWD)</t>
  </si>
  <si>
    <t>World History Collection (ZBWH)</t>
  </si>
  <si>
    <t>WorldCat (ZOWC)</t>
  </si>
  <si>
    <t>WorldCat Dissertations and Theses (ZODT)</t>
  </si>
  <si>
    <t>Georgia Historic Newspapers (ZLGN)</t>
  </si>
  <si>
    <t>SKS WebSelect (ZSWS)</t>
  </si>
  <si>
    <t>The 1936 Gainesville Tornado: Disaster and Recovery (TORN)</t>
  </si>
  <si>
    <t>Campus Research (WLCR)</t>
  </si>
  <si>
    <t>Thomson</t>
  </si>
  <si>
    <t>Databases managed by GALILEO for GPALS libraries who pay individually</t>
  </si>
  <si>
    <t>Gale</t>
  </si>
  <si>
    <t>Informe! (ZGIE)*</t>
  </si>
  <si>
    <t>Informe! (ZGIN)*</t>
  </si>
  <si>
    <t>Ancestry Library Edition (ZUAL)*</t>
  </si>
  <si>
    <t>NoveList (ZKNL)*</t>
  </si>
  <si>
    <t>NoveList K-8 (ZKNE)*</t>
  </si>
  <si>
    <t>Numbers reflect usage of institutions with Education programs.</t>
  </si>
  <si>
    <t>SKS WebSelect (ZSWS)*</t>
  </si>
  <si>
    <t>Chadwyck-Healey (ProQuest)</t>
  </si>
  <si>
    <t>SIRS (ProQuest)</t>
  </si>
  <si>
    <t>Book Index with Reviews Entertainment (ZBIE)</t>
  </si>
  <si>
    <t>Computers &amp; Applied Sciences Complete (ZBCA)</t>
  </si>
  <si>
    <t>EBSCOhost Mobile Academic (ZBDA)</t>
  </si>
  <si>
    <t>EBSCOhost Mobile High School (ZBDC)</t>
  </si>
  <si>
    <t>EBSCOhost Mobile Middle School (ZBDE)</t>
  </si>
  <si>
    <t>EBSCOhost Mobile Public Library (ZBDF)</t>
  </si>
  <si>
    <t>H1N1 Pandemic Flu Information (H1N1)</t>
  </si>
  <si>
    <t>Images (ZBIM)</t>
  </si>
  <si>
    <t>Mental Measurements Yearbook with Tests in Print (ZBTE)</t>
  </si>
  <si>
    <t>National Criminal Justice Reference Service Abstracts (ZBNC)</t>
  </si>
  <si>
    <t>EBSCOhost Mobile Español (ZBDB)</t>
  </si>
  <si>
    <t>African American Funeral Programs from the East Central Georgia Regional ... (FPRO)</t>
  </si>
  <si>
    <t>Atlanta Historic Newspapers Archive (ATLN)</t>
  </si>
  <si>
    <t>Columbus Enquirer Archive (COLE)</t>
  </si>
  <si>
    <t>ConsumerEd.com (CNSM)</t>
  </si>
  <si>
    <t>C-SPAN Video Library (CSPN)</t>
  </si>
  <si>
    <t>Georgia State Fair, Macon, 1886-1960 (GSFR)</t>
  </si>
  <si>
    <t>Milledgeville Historic Newspapers Archive (MILN)</t>
  </si>
  <si>
    <t>Richard B. Russell Library Finding Aids (ZLEA)</t>
  </si>
  <si>
    <t>SanbornÂ® Fire Insurance Maps for Georgia Towns and Cities, 1884-1922 (SANB)</t>
  </si>
  <si>
    <t>The Southern Israelite Archive (SOIS)</t>
  </si>
  <si>
    <t>Vintage Baseball Cards from the Collection of Senator Richard B. Russell (BBCD)</t>
  </si>
  <si>
    <t>GPALS / FY11 GALILEO Institution Usage Summary</t>
  </si>
  <si>
    <t>July 2010-June 2011</t>
  </si>
  <si>
    <t>GPALS  /  FY11 GALILEO database usage summary  /  July 2010-June 2011</t>
  </si>
  <si>
    <t>Art Institute of Atlanta Decatur Campus (AIA2)</t>
  </si>
  <si>
    <t>Point University (ATCC)</t>
  </si>
  <si>
    <t>Reinhardt University (REI1)</t>
  </si>
  <si>
    <t>Shorter University (SHO1)</t>
  </si>
  <si>
    <t>Academic Search Premier (ZBAP)</t>
  </si>
  <si>
    <t>Automobile Repair Reference Center (ZBAU)</t>
  </si>
  <si>
    <t>eBooks on EBSCOhost (ZMNL)</t>
  </si>
  <si>
    <t>ArchiveGrid (ZORX)</t>
  </si>
  <si>
    <t>CAMIO (ZOCM)</t>
  </si>
  <si>
    <t>OAIster (ZOAI)</t>
  </si>
  <si>
    <t>Athens Historic Newspapers Archive (ATHN)</t>
  </si>
  <si>
    <t>Bibliography of the History of Art | International Bibliography of Art (GETT)</t>
  </si>
  <si>
    <t>Biology: The eSkeletons Project (ESKE)</t>
  </si>
  <si>
    <t>Career Resources Education Network (CREN)</t>
  </si>
  <si>
    <t>CDC (CDC1)</t>
  </si>
  <si>
    <t>Chemistry: ChemEd Digital Library (CEDL)</t>
  </si>
  <si>
    <t>Civil War in the American South (AMSO)</t>
  </si>
  <si>
    <t>DOE Green Energy (DGEP)</t>
  </si>
  <si>
    <t>Georgia Libraries Journal List (GOLD) (GEJL)</t>
  </si>
  <si>
    <t>GeorgiaInfo (GNFO)</t>
  </si>
  <si>
    <t>Google (VersiÃ³n en EspaÃ±ol) (IGSP)</t>
  </si>
  <si>
    <t>Historical Broadsides (GAHB)</t>
  </si>
  <si>
    <t>MedlinePlus (IMEI)</t>
  </si>
  <si>
    <t>NSDL Concept Map Tool (AAAS)</t>
  </si>
  <si>
    <t>Periodic Table Live! (PETL)</t>
  </si>
  <si>
    <t>PRISMS (ISMS)</t>
  </si>
  <si>
    <t>Scholastic News Online (SNFK)</t>
  </si>
  <si>
    <t>Science and Technology (ISAT)</t>
  </si>
  <si>
    <t>Social Science Information Gateway (ISOJ)</t>
  </si>
  <si>
    <t>Statistics: CAUSEWeb (CAWE)</t>
  </si>
  <si>
    <t>The Merck Manual (IMER)</t>
  </si>
  <si>
    <t>Voyages: The Trans-Atlantic Slave Trade Database (VOYG)</t>
  </si>
  <si>
    <t>WGBH Teachers' Domain (TEDO)</t>
  </si>
  <si>
    <t>Accounting and Tax Database (ZUTX)</t>
  </si>
  <si>
    <t>Alt-PressWatch (ZUAP)</t>
  </si>
  <si>
    <t>Asian Business and Reference (ZUAS)</t>
  </si>
  <si>
    <t>Atlanta Daily World 1931-2003 (ZUAW)</t>
  </si>
  <si>
    <t>Banking Information Source (ZUBK)</t>
  </si>
  <si>
    <t>Career &amp; Technical Education (ZUCT)</t>
  </si>
  <si>
    <t>Computing (ZUCO)</t>
  </si>
  <si>
    <t>Education Journals (ZUED)</t>
  </si>
  <si>
    <t>Ethnic NewsWatch (ZUEN)</t>
  </si>
  <si>
    <t>European Business (ZUEU)</t>
  </si>
  <si>
    <t>GenderWatch (ZUGW)</t>
  </si>
  <si>
    <t>Military Journals (ZUMI)</t>
  </si>
  <si>
    <t>Pharmaceutical News Index (ZUPH)</t>
  </si>
  <si>
    <t>Religion (ZURE)</t>
  </si>
  <si>
    <t>Social Science Journals (ZUSS)</t>
  </si>
  <si>
    <t>Telecommunications (ZUTE)</t>
  </si>
  <si>
    <t>The Atlanta Journal Constitution (ZUAJ)</t>
  </si>
</sst>
</file>

<file path=xl/styles.xml><?xml version="1.0" encoding="utf-8"?>
<styleSheet xmlns="http://schemas.openxmlformats.org/spreadsheetml/2006/main">
  <numFmts count="1">
    <numFmt numFmtId="41" formatCode="_(* #,##0_);_(* \(#,##0\);_(* &quot;-&quot;_);_(@_)"/>
  </numFmts>
  <fonts count="3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ont>
    <font>
      <sz val="8"/>
      <name val="Arial"/>
    </font>
    <font>
      <sz val="12"/>
      <name val="Arial"/>
    </font>
    <font>
      <b/>
      <sz val="12"/>
      <name val="Arial"/>
      <family val="2"/>
    </font>
    <font>
      <b/>
      <sz val="14"/>
      <name val="Arial"/>
    </font>
    <font>
      <b/>
      <sz val="10"/>
      <name val="Arial"/>
      <family val="2"/>
    </font>
    <font>
      <sz val="10"/>
      <name val="Arial"/>
    </font>
    <font>
      <b/>
      <sz val="10"/>
      <name val="Arial"/>
      <family val="2"/>
    </font>
    <font>
      <sz val="10"/>
      <name val="Arial"/>
    </font>
    <font>
      <sz val="10"/>
      <color indexed="8"/>
      <name val="Arial"/>
      <family val="2"/>
    </font>
    <font>
      <sz val="10"/>
      <name val="Arial"/>
    </font>
    <font>
      <sz val="10"/>
      <name val="Arial"/>
    </font>
    <font>
      <sz val="10"/>
      <color indexed="8"/>
      <name val="Arial"/>
      <family val="2"/>
    </font>
    <font>
      <b/>
      <sz val="12"/>
      <color indexed="9"/>
      <name val="Arial"/>
      <family val="2"/>
    </font>
    <font>
      <b/>
      <sz val="12"/>
      <color indexed="8"/>
      <name val="Arial"/>
      <family val="2"/>
    </font>
    <font>
      <b/>
      <i/>
      <sz val="10"/>
      <name val="Arial"/>
      <family val="2"/>
    </font>
    <font>
      <b/>
      <sz val="12"/>
      <color indexed="8"/>
      <name val="Arial"/>
      <family val="2"/>
    </font>
    <font>
      <sz val="8"/>
      <name val="Arial"/>
    </font>
    <font>
      <sz val="8"/>
      <color theme="1"/>
      <name val="Calibri"/>
      <family val="2"/>
      <scheme val="minor"/>
    </font>
    <font>
      <sz val="8"/>
      <color indexed="8"/>
      <name val="Arial"/>
      <family val="2"/>
    </font>
    <font>
      <sz val="8"/>
      <color indexed="8"/>
      <name val="Arial"/>
      <family val="2"/>
    </font>
    <font>
      <sz val="8"/>
      <name val="Verdana"/>
    </font>
    <font>
      <sz val="10"/>
      <name val="Arial"/>
      <family val="2"/>
    </font>
    <font>
      <b/>
      <sz val="12"/>
      <color theme="0"/>
      <name val="Arial"/>
      <family val="2"/>
    </font>
    <font>
      <sz val="10"/>
      <color theme="1"/>
      <name val="Arial"/>
      <family val="2"/>
    </font>
    <font>
      <b/>
      <sz val="12"/>
      <color theme="1"/>
      <name val="Arial"/>
      <family val="2"/>
    </font>
    <font>
      <sz val="8"/>
      <color theme="1"/>
      <name val="Arial"/>
      <family val="2"/>
    </font>
    <font>
      <sz val="8"/>
      <name val="Arial"/>
      <family val="2"/>
    </font>
    <font>
      <b/>
      <sz val="8"/>
      <name val="Arial"/>
      <family val="2"/>
    </font>
    <font>
      <b/>
      <sz val="8"/>
      <color indexed="8"/>
      <name val="Arial"/>
      <family val="2"/>
    </font>
  </fonts>
  <fills count="2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solid">
        <fgColor indexed="51"/>
        <bgColor indexed="64"/>
      </patternFill>
    </fill>
    <fill>
      <patternFill patternType="solid">
        <fgColor indexed="44"/>
        <bgColor indexed="64"/>
      </patternFill>
    </fill>
    <fill>
      <patternFill patternType="solid">
        <fgColor theme="5" tint="0.59999389629810485"/>
        <bgColor indexed="64"/>
      </patternFill>
    </fill>
    <fill>
      <patternFill patternType="solid">
        <fgColor theme="1" tint="0.14999847407452621"/>
        <bgColor indexed="64"/>
      </patternFill>
    </fill>
    <fill>
      <patternFill patternType="solid">
        <fgColor rgb="FF333399"/>
        <bgColor indexed="64"/>
      </patternFill>
    </fill>
    <fill>
      <patternFill patternType="solid">
        <fgColor theme="0" tint="-0.249977111117893"/>
        <bgColor indexed="64"/>
      </patternFill>
    </fill>
    <fill>
      <patternFill patternType="solid">
        <fgColor rgb="FFCCFFFF"/>
        <bgColor indexed="64"/>
      </patternFill>
    </fill>
    <fill>
      <patternFill patternType="solid">
        <fgColor rgb="FFFFFF99"/>
        <bgColor indexed="64"/>
      </patternFill>
    </fill>
    <fill>
      <patternFill patternType="solid">
        <fgColor rgb="FFCCFFCC"/>
        <bgColor indexed="64"/>
      </patternFill>
    </fill>
    <fill>
      <patternFill patternType="solid">
        <fgColor rgb="FFFFCC99"/>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7" tint="0.399975585192419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57">
    <xf numFmtId="0" fontId="0" fillId="0" borderId="0"/>
    <xf numFmtId="41" fontId="6" fillId="0" borderId="0" applyFont="0" applyFill="0" applyBorder="0" applyAlignment="0" applyProtection="0"/>
    <xf numFmtId="41"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5" fillId="0" borderId="0"/>
    <xf numFmtId="0" fontId="4" fillId="0" borderId="0"/>
    <xf numFmtId="0" fontId="3" fillId="0" borderId="0"/>
    <xf numFmtId="0" fontId="2" fillId="0" borderId="0"/>
    <xf numFmtId="0" fontId="1" fillId="0" borderId="0"/>
  </cellStyleXfs>
  <cellXfs count="393">
    <xf numFmtId="0" fontId="0" fillId="0" borderId="0" xfId="0"/>
    <xf numFmtId="0" fontId="12" fillId="3" borderId="1" xfId="0" applyFont="1" applyFill="1" applyBorder="1"/>
    <xf numFmtId="0" fontId="12" fillId="2" borderId="4" xfId="0" applyFont="1" applyFill="1" applyBorder="1"/>
    <xf numFmtId="41" fontId="12" fillId="2" borderId="4" xfId="1" applyFont="1" applyFill="1" applyBorder="1"/>
    <xf numFmtId="0" fontId="12" fillId="4" borderId="4" xfId="0" applyFont="1" applyFill="1" applyBorder="1"/>
    <xf numFmtId="41" fontId="12" fillId="4" borderId="4" xfId="1" applyFont="1" applyFill="1" applyBorder="1"/>
    <xf numFmtId="0" fontId="12" fillId="4" borderId="2" xfId="0" applyFont="1" applyFill="1" applyBorder="1"/>
    <xf numFmtId="0" fontId="12" fillId="4" borderId="1" xfId="0" applyFont="1" applyFill="1" applyBorder="1"/>
    <xf numFmtId="0" fontId="12" fillId="5" borderId="4" xfId="0" applyFont="1" applyFill="1" applyBorder="1"/>
    <xf numFmtId="41" fontId="12" fillId="5" borderId="4" xfId="1" applyFont="1" applyFill="1" applyBorder="1"/>
    <xf numFmtId="0" fontId="12" fillId="5" borderId="1" xfId="0" applyFont="1" applyFill="1" applyBorder="1"/>
    <xf numFmtId="0" fontId="12" fillId="5" borderId="3" xfId="0" applyFont="1" applyFill="1" applyBorder="1"/>
    <xf numFmtId="0" fontId="13" fillId="3" borderId="4" xfId="0" applyFont="1" applyFill="1" applyBorder="1"/>
    <xf numFmtId="41" fontId="14" fillId="3" borderId="4" xfId="1" applyFont="1" applyFill="1" applyBorder="1"/>
    <xf numFmtId="0" fontId="14" fillId="2" borderId="4" xfId="0" applyFont="1" applyFill="1" applyBorder="1"/>
    <xf numFmtId="41" fontId="14" fillId="2" borderId="4" xfId="1" applyFont="1" applyFill="1" applyBorder="1"/>
    <xf numFmtId="0" fontId="14" fillId="2" borderId="2" xfId="0" applyFont="1" applyFill="1" applyBorder="1"/>
    <xf numFmtId="0" fontId="11" fillId="7" borderId="5" xfId="0" applyFont="1" applyFill="1" applyBorder="1"/>
    <xf numFmtId="0" fontId="12" fillId="6" borderId="2" xfId="0" applyFont="1" applyFill="1" applyBorder="1"/>
    <xf numFmtId="0" fontId="12" fillId="6" borderId="1" xfId="0" applyFont="1" applyFill="1" applyBorder="1"/>
    <xf numFmtId="0" fontId="12" fillId="6" borderId="3" xfId="0" applyFont="1" applyFill="1" applyBorder="1"/>
    <xf numFmtId="0" fontId="11" fillId="3" borderId="4" xfId="0" applyFont="1" applyFill="1" applyBorder="1"/>
    <xf numFmtId="41" fontId="12" fillId="3" borderId="4" xfId="1" applyFont="1" applyFill="1" applyBorder="1"/>
    <xf numFmtId="0" fontId="9" fillId="7" borderId="6" xfId="0" applyFont="1" applyFill="1" applyBorder="1"/>
    <xf numFmtId="41" fontId="9" fillId="7" borderId="7" xfId="1" applyFont="1" applyFill="1" applyBorder="1"/>
    <xf numFmtId="41" fontId="9" fillId="7" borderId="8" xfId="1" applyFont="1" applyFill="1" applyBorder="1"/>
    <xf numFmtId="0" fontId="11" fillId="3" borderId="7" xfId="0" applyFont="1" applyFill="1" applyBorder="1"/>
    <xf numFmtId="0" fontId="12" fillId="8" borderId="9" xfId="0" applyFont="1" applyFill="1" applyBorder="1"/>
    <xf numFmtId="0" fontId="11" fillId="3" borderId="10" xfId="0" applyFont="1" applyFill="1" applyBorder="1"/>
    <xf numFmtId="41" fontId="12" fillId="3" borderId="11" xfId="1" applyFont="1" applyFill="1" applyBorder="1"/>
    <xf numFmtId="0" fontId="11" fillId="2" borderId="12" xfId="0" applyFont="1" applyFill="1" applyBorder="1"/>
    <xf numFmtId="41" fontId="12" fillId="2" borderId="11" xfId="1" applyFont="1" applyFill="1" applyBorder="1"/>
    <xf numFmtId="0" fontId="11" fillId="4" borderId="10" xfId="0" applyFont="1" applyFill="1" applyBorder="1"/>
    <xf numFmtId="41" fontId="12" fillId="4" borderId="11" xfId="1" applyFont="1" applyFill="1" applyBorder="1"/>
    <xf numFmtId="0" fontId="11" fillId="5" borderId="12" xfId="0" applyFont="1" applyFill="1" applyBorder="1"/>
    <xf numFmtId="41" fontId="12" fillId="5" borderId="11" xfId="1" applyFont="1" applyFill="1" applyBorder="1"/>
    <xf numFmtId="0" fontId="14" fillId="8" borderId="9" xfId="0" applyFont="1" applyFill="1" applyBorder="1"/>
    <xf numFmtId="0" fontId="13" fillId="3" borderId="10" xfId="0" applyFont="1" applyFill="1" applyBorder="1"/>
    <xf numFmtId="41" fontId="14" fillId="3" borderId="11" xfId="1" applyFont="1" applyFill="1" applyBorder="1"/>
    <xf numFmtId="0" fontId="13" fillId="2" borderId="10" xfId="0" applyFont="1" applyFill="1" applyBorder="1"/>
    <xf numFmtId="41" fontId="14" fillId="2" borderId="11" xfId="1" applyFont="1" applyFill="1" applyBorder="1"/>
    <xf numFmtId="0" fontId="14" fillId="0" borderId="9" xfId="0" applyFont="1" applyBorder="1"/>
    <xf numFmtId="0" fontId="8" fillId="8" borderId="9" xfId="0" applyFont="1" applyFill="1" applyBorder="1"/>
    <xf numFmtId="0" fontId="11" fillId="9" borderId="12" xfId="0" applyFont="1" applyFill="1" applyBorder="1"/>
    <xf numFmtId="0" fontId="12" fillId="9" borderId="1" xfId="0" applyFont="1" applyFill="1" applyBorder="1"/>
    <xf numFmtId="0" fontId="11" fillId="10" borderId="14" xfId="0" applyFont="1" applyFill="1" applyBorder="1"/>
    <xf numFmtId="0" fontId="12" fillId="10" borderId="3" xfId="0" applyFont="1" applyFill="1" applyBorder="1"/>
    <xf numFmtId="0" fontId="14" fillId="11" borderId="4" xfId="0" applyFont="1" applyFill="1" applyBorder="1"/>
    <xf numFmtId="41" fontId="14" fillId="11" borderId="4" xfId="1" applyFont="1" applyFill="1" applyBorder="1"/>
    <xf numFmtId="41" fontId="14" fillId="11" borderId="11" xfId="1" applyFont="1" applyFill="1" applyBorder="1"/>
    <xf numFmtId="0" fontId="14" fillId="11" borderId="2" xfId="0" applyFont="1" applyFill="1" applyBorder="1"/>
    <xf numFmtId="0" fontId="14" fillId="11" borderId="1" xfId="0" applyFont="1" applyFill="1" applyBorder="1"/>
    <xf numFmtId="0" fontId="14" fillId="11" borderId="3" xfId="0" applyFont="1" applyFill="1" applyBorder="1"/>
    <xf numFmtId="0" fontId="13" fillId="11" borderId="10" xfId="0" applyFont="1" applyFill="1" applyBorder="1"/>
    <xf numFmtId="0" fontId="6" fillId="3" borderId="2" xfId="0" applyFont="1" applyFill="1" applyBorder="1"/>
    <xf numFmtId="0" fontId="6" fillId="3" borderId="1" xfId="0" applyFont="1" applyFill="1" applyBorder="1"/>
    <xf numFmtId="41" fontId="0" fillId="3" borderId="1" xfId="1" applyFont="1" applyFill="1" applyBorder="1"/>
    <xf numFmtId="41" fontId="0" fillId="6" borderId="1" xfId="1" applyFont="1" applyFill="1" applyBorder="1"/>
    <xf numFmtId="41" fontId="6" fillId="3" borderId="1" xfId="1" applyFill="1" applyBorder="1"/>
    <xf numFmtId="41" fontId="6" fillId="6" borderId="1" xfId="1" applyFill="1" applyBorder="1"/>
    <xf numFmtId="41" fontId="6" fillId="4" borderId="1" xfId="1" applyFill="1" applyBorder="1"/>
    <xf numFmtId="41" fontId="6" fillId="9" borderId="1" xfId="1" applyFill="1" applyBorder="1"/>
    <xf numFmtId="41" fontId="6" fillId="10" borderId="3" xfId="1" applyFill="1" applyBorder="1"/>
    <xf numFmtId="41" fontId="6" fillId="11" borderId="1" xfId="1" applyFill="1" applyBorder="1"/>
    <xf numFmtId="0" fontId="16" fillId="8" borderId="9" xfId="0" applyFont="1" applyFill="1" applyBorder="1"/>
    <xf numFmtId="0" fontId="0" fillId="6" borderId="1" xfId="0" applyFill="1" applyBorder="1"/>
    <xf numFmtId="0" fontId="12" fillId="6" borderId="15" xfId="0" applyFont="1" applyFill="1" applyBorder="1"/>
    <xf numFmtId="41" fontId="12" fillId="6" borderId="15" xfId="1" applyFont="1" applyFill="1" applyBorder="1"/>
    <xf numFmtId="0" fontId="9" fillId="7" borderId="16" xfId="0" applyFont="1" applyFill="1" applyBorder="1"/>
    <xf numFmtId="0" fontId="14" fillId="2" borderId="3" xfId="0" applyFont="1" applyFill="1" applyBorder="1"/>
    <xf numFmtId="41" fontId="6" fillId="3" borderId="3" xfId="1" applyFill="1" applyBorder="1"/>
    <xf numFmtId="0" fontId="11" fillId="6" borderId="17" xfId="0" applyFont="1" applyFill="1" applyBorder="1"/>
    <xf numFmtId="41" fontId="12" fillId="6" borderId="18" xfId="1" applyFont="1" applyFill="1" applyBorder="1"/>
    <xf numFmtId="41" fontId="6" fillId="6" borderId="13" xfId="1" applyFill="1" applyBorder="1"/>
    <xf numFmtId="41" fontId="6" fillId="3" borderId="13" xfId="1" applyFill="1" applyBorder="1"/>
    <xf numFmtId="41" fontId="6" fillId="4" borderId="13" xfId="1" applyFill="1" applyBorder="1"/>
    <xf numFmtId="41" fontId="6" fillId="9" borderId="13" xfId="1" applyFill="1" applyBorder="1"/>
    <xf numFmtId="41" fontId="6" fillId="10" borderId="19" xfId="1" applyFill="1" applyBorder="1"/>
    <xf numFmtId="41" fontId="6" fillId="11" borderId="13" xfId="1" applyFill="1" applyBorder="1"/>
    <xf numFmtId="41" fontId="6" fillId="3" borderId="19" xfId="1" applyFill="1" applyBorder="1"/>
    <xf numFmtId="0" fontId="0" fillId="7" borderId="12" xfId="0" applyFill="1" applyBorder="1"/>
    <xf numFmtId="41" fontId="0" fillId="2" borderId="13" xfId="1" applyFont="1" applyFill="1" applyBorder="1"/>
    <xf numFmtId="0" fontId="9" fillId="7" borderId="5" xfId="0" applyFont="1" applyFill="1" applyBorder="1"/>
    <xf numFmtId="41" fontId="9" fillId="3" borderId="7" xfId="0" applyNumberFormat="1" applyFont="1" applyFill="1" applyBorder="1"/>
    <xf numFmtId="41" fontId="9" fillId="6" borderId="7" xfId="0" applyNumberFormat="1" applyFont="1" applyFill="1" applyBorder="1"/>
    <xf numFmtId="41" fontId="9" fillId="2" borderId="8" xfId="0" applyNumberFormat="1" applyFont="1" applyFill="1" applyBorder="1"/>
    <xf numFmtId="41" fontId="15" fillId="2" borderId="4" xfId="1" applyFont="1" applyFill="1" applyBorder="1"/>
    <xf numFmtId="41" fontId="15" fillId="2" borderId="11" xfId="1" applyFont="1" applyFill="1" applyBorder="1"/>
    <xf numFmtId="0" fontId="15" fillId="3" borderId="1" xfId="0" applyFont="1" applyFill="1" applyBorder="1"/>
    <xf numFmtId="0" fontId="15" fillId="3" borderId="3" xfId="0" applyFont="1" applyFill="1" applyBorder="1"/>
    <xf numFmtId="0" fontId="11" fillId="2" borderId="20" xfId="0" applyFont="1" applyFill="1" applyBorder="1"/>
    <xf numFmtId="0" fontId="11" fillId="6" borderId="7" xfId="0" applyFont="1" applyFill="1" applyBorder="1"/>
    <xf numFmtId="0" fontId="9" fillId="7" borderId="21" xfId="0" applyFont="1" applyFill="1" applyBorder="1"/>
    <xf numFmtId="0" fontId="9" fillId="7" borderId="22" xfId="0" applyFont="1" applyFill="1" applyBorder="1"/>
    <xf numFmtId="0" fontId="17" fillId="7" borderId="12" xfId="0" applyFont="1" applyFill="1" applyBorder="1"/>
    <xf numFmtId="0" fontId="6" fillId="12" borderId="1" xfId="0" applyFont="1" applyFill="1" applyBorder="1"/>
    <xf numFmtId="41" fontId="6" fillId="12" borderId="1" xfId="1" applyFill="1" applyBorder="1"/>
    <xf numFmtId="41" fontId="6" fillId="12" borderId="13" xfId="1" applyFill="1" applyBorder="1"/>
    <xf numFmtId="41" fontId="18" fillId="5" borderId="1" xfId="1" applyFont="1" applyFill="1" applyBorder="1"/>
    <xf numFmtId="0" fontId="9" fillId="7" borderId="6" xfId="7" applyFont="1" applyFill="1" applyBorder="1"/>
    <xf numFmtId="0" fontId="21" fillId="16" borderId="5" xfId="25" applyFont="1" applyFill="1" applyBorder="1" applyAlignment="1">
      <alignment horizontal="center"/>
    </xf>
    <xf numFmtId="0" fontId="21" fillId="16" borderId="7" xfId="25" applyFont="1" applyFill="1" applyBorder="1" applyAlignment="1">
      <alignment horizontal="center"/>
    </xf>
    <xf numFmtId="0" fontId="21" fillId="16" borderId="8" xfId="25" applyFont="1" applyFill="1" applyBorder="1" applyAlignment="1">
      <alignment horizontal="center"/>
    </xf>
    <xf numFmtId="0" fontId="21" fillId="17" borderId="5" xfId="26" applyFont="1" applyFill="1" applyBorder="1" applyAlignment="1">
      <alignment horizontal="center"/>
    </xf>
    <xf numFmtId="0" fontId="21" fillId="17" borderId="7" xfId="26" applyFont="1" applyFill="1" applyBorder="1" applyAlignment="1">
      <alignment horizontal="center"/>
    </xf>
    <xf numFmtId="0" fontId="21" fillId="17" borderId="8" xfId="26" applyFont="1" applyFill="1" applyBorder="1" applyAlignment="1">
      <alignment horizontal="center"/>
    </xf>
    <xf numFmtId="0" fontId="21" fillId="18" borderId="5" xfId="27" applyFont="1" applyFill="1" applyBorder="1" applyAlignment="1">
      <alignment horizontal="center"/>
    </xf>
    <xf numFmtId="0" fontId="21" fillId="18" borderId="7" xfId="27" applyFont="1" applyFill="1" applyBorder="1" applyAlignment="1">
      <alignment horizontal="center"/>
    </xf>
    <xf numFmtId="0" fontId="21" fillId="18" borderId="8" xfId="27" applyFont="1" applyFill="1" applyBorder="1" applyAlignment="1">
      <alignment horizontal="center"/>
    </xf>
    <xf numFmtId="0" fontId="21" fillId="20" borderId="5" xfId="30" applyFont="1" applyFill="1" applyBorder="1" applyAlignment="1">
      <alignment horizontal="center"/>
    </xf>
    <xf numFmtId="0" fontId="21" fillId="20" borderId="7" xfId="30" applyFont="1" applyFill="1" applyBorder="1" applyAlignment="1">
      <alignment horizontal="center"/>
    </xf>
    <xf numFmtId="0" fontId="21" fillId="20" borderId="8" xfId="30" applyFont="1" applyFill="1" applyBorder="1" applyAlignment="1">
      <alignment horizontal="center"/>
    </xf>
    <xf numFmtId="0" fontId="21" fillId="21" borderId="5" xfId="31" applyFont="1" applyFill="1" applyBorder="1" applyAlignment="1">
      <alignment horizontal="center"/>
    </xf>
    <xf numFmtId="0" fontId="21" fillId="21" borderId="7" xfId="31" applyFont="1" applyFill="1" applyBorder="1" applyAlignment="1">
      <alignment horizontal="center"/>
    </xf>
    <xf numFmtId="0" fontId="21" fillId="21" borderId="8" xfId="31" applyFont="1" applyFill="1" applyBorder="1" applyAlignment="1">
      <alignment horizontal="center"/>
    </xf>
    <xf numFmtId="0" fontId="21" fillId="22" borderId="5" xfId="31" applyFont="1" applyFill="1" applyBorder="1" applyAlignment="1">
      <alignment horizontal="center"/>
    </xf>
    <xf numFmtId="0" fontId="21" fillId="22" borderId="7" xfId="31" applyFont="1" applyFill="1" applyBorder="1" applyAlignment="1">
      <alignment horizontal="center"/>
    </xf>
    <xf numFmtId="0" fontId="21" fillId="22" borderId="8" xfId="31" applyFont="1" applyFill="1" applyBorder="1" applyAlignment="1">
      <alignment horizontal="center"/>
    </xf>
    <xf numFmtId="0" fontId="21" fillId="23" borderId="5" xfId="26" applyFont="1" applyFill="1" applyBorder="1" applyAlignment="1">
      <alignment horizontal="center"/>
    </xf>
    <xf numFmtId="0" fontId="21" fillId="23" borderId="7" xfId="26" applyFont="1" applyFill="1" applyBorder="1" applyAlignment="1">
      <alignment horizontal="center"/>
    </xf>
    <xf numFmtId="0" fontId="21" fillId="23" borderId="8" xfId="26" applyFont="1" applyFill="1" applyBorder="1" applyAlignment="1">
      <alignment horizontal="center"/>
    </xf>
    <xf numFmtId="0" fontId="21" fillId="12" borderId="5" xfId="27" applyFont="1" applyFill="1" applyBorder="1" applyAlignment="1">
      <alignment horizontal="center"/>
    </xf>
    <xf numFmtId="0" fontId="21" fillId="12" borderId="7" xfId="27" applyFont="1" applyFill="1" applyBorder="1" applyAlignment="1">
      <alignment horizontal="center"/>
    </xf>
    <xf numFmtId="41" fontId="18" fillId="16" borderId="12" xfId="0" applyNumberFormat="1" applyFont="1" applyFill="1" applyBorder="1"/>
    <xf numFmtId="41" fontId="18" fillId="16" borderId="1" xfId="0" applyNumberFormat="1" applyFont="1" applyFill="1" applyBorder="1"/>
    <xf numFmtId="41" fontId="18" fillId="16" borderId="13" xfId="0" applyNumberFormat="1" applyFont="1" applyFill="1" applyBorder="1"/>
    <xf numFmtId="41" fontId="18" fillId="17" borderId="12" xfId="0" applyNumberFormat="1" applyFont="1" applyFill="1" applyBorder="1"/>
    <xf numFmtId="41" fontId="18" fillId="17" borderId="1" xfId="0" applyNumberFormat="1" applyFont="1" applyFill="1" applyBorder="1"/>
    <xf numFmtId="41" fontId="18" fillId="17" borderId="13" xfId="0" applyNumberFormat="1" applyFont="1" applyFill="1" applyBorder="1"/>
    <xf numFmtId="41" fontId="18" fillId="18" borderId="12" xfId="0" applyNumberFormat="1" applyFont="1" applyFill="1" applyBorder="1"/>
    <xf numFmtId="41" fontId="18" fillId="18" borderId="1" xfId="0" applyNumberFormat="1" applyFont="1" applyFill="1" applyBorder="1"/>
    <xf numFmtId="41" fontId="18" fillId="18" borderId="13" xfId="0" applyNumberFormat="1" applyFont="1" applyFill="1" applyBorder="1"/>
    <xf numFmtId="41" fontId="18" fillId="19" borderId="12" xfId="0" applyNumberFormat="1" applyFont="1" applyFill="1" applyBorder="1"/>
    <xf numFmtId="41" fontId="18" fillId="19" borderId="1" xfId="0" applyNumberFormat="1" applyFont="1" applyFill="1" applyBorder="1"/>
    <xf numFmtId="41" fontId="18" fillId="19" borderId="13" xfId="0" applyNumberFormat="1" applyFont="1" applyFill="1" applyBorder="1"/>
    <xf numFmtId="41" fontId="18" fillId="20" borderId="1" xfId="0" applyNumberFormat="1" applyFont="1" applyFill="1" applyBorder="1"/>
    <xf numFmtId="41" fontId="18" fillId="20" borderId="13" xfId="0" applyNumberFormat="1" applyFont="1" applyFill="1" applyBorder="1"/>
    <xf numFmtId="41" fontId="18" fillId="21" borderId="12" xfId="0" applyNumberFormat="1" applyFont="1" applyFill="1" applyBorder="1"/>
    <xf numFmtId="41" fontId="18" fillId="21" borderId="1" xfId="0" applyNumberFormat="1" applyFont="1" applyFill="1" applyBorder="1"/>
    <xf numFmtId="41" fontId="18" fillId="21" borderId="13" xfId="0" applyNumberFormat="1" applyFont="1" applyFill="1" applyBorder="1"/>
    <xf numFmtId="41" fontId="18" fillId="22" borderId="12" xfId="0" applyNumberFormat="1" applyFont="1" applyFill="1" applyBorder="1"/>
    <xf numFmtId="41" fontId="18" fillId="22" borderId="1" xfId="0" applyNumberFormat="1" applyFont="1" applyFill="1" applyBorder="1"/>
    <xf numFmtId="41" fontId="18" fillId="22" borderId="13" xfId="0" applyNumberFormat="1" applyFont="1" applyFill="1" applyBorder="1"/>
    <xf numFmtId="41" fontId="18" fillId="23" borderId="12" xfId="0" applyNumberFormat="1" applyFont="1" applyFill="1" applyBorder="1"/>
    <xf numFmtId="41" fontId="18" fillId="23" borderId="13" xfId="0" applyNumberFormat="1" applyFont="1" applyFill="1" applyBorder="1"/>
    <xf numFmtId="41" fontId="18" fillId="18" borderId="13" xfId="0" applyNumberFormat="1" applyFont="1" applyFill="1" applyBorder="1" applyAlignment="1">
      <alignment horizontal="left"/>
    </xf>
    <xf numFmtId="41" fontId="18" fillId="18" borderId="12" xfId="0" applyNumberFormat="1" applyFont="1" applyFill="1" applyBorder="1" applyAlignment="1">
      <alignment horizontal="left"/>
    </xf>
    <xf numFmtId="41" fontId="18" fillId="18" borderId="1" xfId="0" applyNumberFormat="1" applyFont="1" applyFill="1" applyBorder="1" applyAlignment="1">
      <alignment horizontal="left"/>
    </xf>
    <xf numFmtId="41" fontId="18" fillId="12" borderId="12" xfId="0" applyNumberFormat="1" applyFont="1" applyFill="1" applyBorder="1"/>
    <xf numFmtId="41" fontId="18" fillId="12" borderId="1" xfId="0" applyNumberFormat="1" applyFont="1" applyFill="1" applyBorder="1"/>
    <xf numFmtId="0" fontId="9" fillId="15" borderId="6" xfId="33" applyFont="1" applyFill="1" applyBorder="1"/>
    <xf numFmtId="41" fontId="22" fillId="15" borderId="5" xfId="0" applyNumberFormat="1" applyFont="1" applyFill="1" applyBorder="1"/>
    <xf numFmtId="41" fontId="22" fillId="15" borderId="7" xfId="0" applyNumberFormat="1" applyFont="1" applyFill="1" applyBorder="1"/>
    <xf numFmtId="41" fontId="22" fillId="15" borderId="8" xfId="0" applyNumberFormat="1" applyFont="1" applyFill="1" applyBorder="1"/>
    <xf numFmtId="41" fontId="22" fillId="15" borderId="32" xfId="0" applyNumberFormat="1" applyFont="1" applyFill="1" applyBorder="1"/>
    <xf numFmtId="41" fontId="22" fillId="15" borderId="33" xfId="0" applyNumberFormat="1" applyFont="1" applyFill="1" applyBorder="1"/>
    <xf numFmtId="41" fontId="22" fillId="15" borderId="34" xfId="0" applyNumberFormat="1" applyFont="1" applyFill="1" applyBorder="1"/>
    <xf numFmtId="0" fontId="23" fillId="16" borderId="16" xfId="34" applyFont="1" applyFill="1" applyBorder="1"/>
    <xf numFmtId="0" fontId="23" fillId="16" borderId="22" xfId="34" applyFont="1" applyFill="1" applyBorder="1"/>
    <xf numFmtId="0" fontId="23" fillId="17" borderId="16" xfId="35" applyFont="1" applyFill="1" applyBorder="1"/>
    <xf numFmtId="0" fontId="24" fillId="17" borderId="22" xfId="0" applyFont="1" applyFill="1" applyBorder="1"/>
    <xf numFmtId="0" fontId="24" fillId="17" borderId="24" xfId="0" applyFont="1" applyFill="1" applyBorder="1"/>
    <xf numFmtId="0" fontId="24" fillId="18" borderId="22" xfId="0" applyFont="1" applyFill="1" applyBorder="1"/>
    <xf numFmtId="0" fontId="24" fillId="19" borderId="22" xfId="0" applyFont="1" applyFill="1" applyBorder="1"/>
    <xf numFmtId="0" fontId="25" fillId="20" borderId="22" xfId="0" applyFont="1" applyFill="1" applyBorder="1"/>
    <xf numFmtId="0" fontId="25" fillId="21" borderId="23" xfId="0" applyFont="1" applyFill="1" applyBorder="1"/>
    <xf numFmtId="0" fontId="23" fillId="22" borderId="6" xfId="41" applyFont="1" applyFill="1" applyBorder="1"/>
    <xf numFmtId="0" fontId="24" fillId="22" borderId="23" xfId="0" applyFont="1" applyFill="1" applyBorder="1"/>
    <xf numFmtId="0" fontId="25" fillId="17" borderId="22" xfId="0" applyFont="1" applyFill="1" applyBorder="1"/>
    <xf numFmtId="0" fontId="26" fillId="17" borderId="16" xfId="43" applyFont="1" applyFill="1" applyBorder="1"/>
    <xf numFmtId="0" fontId="23" fillId="23" borderId="16" xfId="44" applyFont="1" applyFill="1" applyBorder="1"/>
    <xf numFmtId="0" fontId="25" fillId="23" borderId="22" xfId="0" applyFont="1" applyFill="1" applyBorder="1"/>
    <xf numFmtId="0" fontId="25" fillId="18" borderId="22" xfId="0" applyFont="1" applyFill="1" applyBorder="1"/>
    <xf numFmtId="0" fontId="25" fillId="18" borderId="24" xfId="0" applyFont="1" applyFill="1" applyBorder="1"/>
    <xf numFmtId="0" fontId="26" fillId="18" borderId="23" xfId="46" applyFont="1" applyFill="1" applyBorder="1"/>
    <xf numFmtId="0" fontId="25" fillId="18" borderId="23" xfId="0" applyFont="1" applyFill="1" applyBorder="1"/>
    <xf numFmtId="0" fontId="25" fillId="18" borderId="20" xfId="0" applyFont="1" applyFill="1" applyBorder="1"/>
    <xf numFmtId="0" fontId="26" fillId="18" borderId="6" xfId="46" applyFont="1" applyFill="1" applyBorder="1"/>
    <xf numFmtId="0" fontId="25" fillId="12" borderId="22" xfId="0" applyFont="1" applyFill="1" applyBorder="1"/>
    <xf numFmtId="0" fontId="25" fillId="12" borderId="24" xfId="0" applyFont="1" applyFill="1" applyBorder="1"/>
    <xf numFmtId="0" fontId="23" fillId="16" borderId="9" xfId="34" applyFont="1" applyFill="1" applyBorder="1"/>
    <xf numFmtId="0" fontId="23" fillId="16" borderId="0" xfId="34" applyFont="1" applyFill="1" applyBorder="1"/>
    <xf numFmtId="0" fontId="23" fillId="17" borderId="9" xfId="35" applyFont="1" applyFill="1" applyBorder="1"/>
    <xf numFmtId="0" fontId="24" fillId="17" borderId="0" xfId="0" applyFont="1" applyFill="1" applyBorder="1"/>
    <xf numFmtId="0" fontId="24" fillId="17" borderId="35" xfId="0" applyFont="1" applyFill="1" applyBorder="1"/>
    <xf numFmtId="0" fontId="24" fillId="18" borderId="0" xfId="0" applyFont="1" applyFill="1" applyBorder="1"/>
    <xf numFmtId="0" fontId="24" fillId="19" borderId="27" xfId="0" applyFont="1" applyFill="1" applyBorder="1"/>
    <xf numFmtId="0" fontId="24" fillId="19" borderId="28" xfId="0" applyFont="1" applyFill="1" applyBorder="1"/>
    <xf numFmtId="0" fontId="25" fillId="20" borderId="0" xfId="0" applyFont="1" applyFill="1" applyBorder="1"/>
    <xf numFmtId="0" fontId="25" fillId="20" borderId="35" xfId="0" applyFont="1" applyFill="1" applyBorder="1"/>
    <xf numFmtId="0" fontId="25" fillId="17" borderId="0" xfId="0" applyFont="1" applyFill="1" applyBorder="1"/>
    <xf numFmtId="0" fontId="25" fillId="17" borderId="35" xfId="0" applyFont="1" applyFill="1" applyBorder="1"/>
    <xf numFmtId="0" fontId="26" fillId="17" borderId="9" xfId="43" applyFont="1" applyFill="1" applyBorder="1"/>
    <xf numFmtId="0" fontId="23" fillId="23" borderId="9" xfId="44" applyFont="1" applyFill="1" applyBorder="1"/>
    <xf numFmtId="0" fontId="25" fillId="23" borderId="0" xfId="0" applyFont="1" applyFill="1" applyBorder="1"/>
    <xf numFmtId="0" fontId="25" fillId="12" borderId="0" xfId="0" applyFont="1" applyFill="1" applyBorder="1"/>
    <xf numFmtId="0" fontId="25" fillId="12" borderId="35" xfId="0" applyFont="1" applyFill="1" applyBorder="1"/>
    <xf numFmtId="0" fontId="25" fillId="17" borderId="27" xfId="0" applyFont="1" applyFill="1" applyBorder="1"/>
    <xf numFmtId="0" fontId="25" fillId="17" borderId="28" xfId="0" applyFont="1" applyFill="1" applyBorder="1"/>
    <xf numFmtId="0" fontId="23" fillId="23" borderId="26" xfId="44" applyFont="1" applyFill="1" applyBorder="1"/>
    <xf numFmtId="0" fontId="25" fillId="23" borderId="27" xfId="0" applyFont="1" applyFill="1" applyBorder="1"/>
    <xf numFmtId="0" fontId="24" fillId="18" borderId="27" xfId="0" applyFont="1" applyFill="1" applyBorder="1"/>
    <xf numFmtId="0" fontId="25" fillId="20" borderId="27" xfId="0" applyFont="1" applyFill="1" applyBorder="1"/>
    <xf numFmtId="0" fontId="25" fillId="20" borderId="28" xfId="0" applyFont="1" applyFill="1" applyBorder="1"/>
    <xf numFmtId="0" fontId="23" fillId="16" borderId="26" xfId="34" applyFont="1" applyFill="1" applyBorder="1"/>
    <xf numFmtId="0" fontId="23" fillId="16" borderId="27" xfId="34" applyFont="1" applyFill="1" applyBorder="1"/>
    <xf numFmtId="0" fontId="26" fillId="17" borderId="26" xfId="43" applyFont="1" applyFill="1" applyBorder="1"/>
    <xf numFmtId="0" fontId="23" fillId="17" borderId="26" xfId="35" applyFont="1" applyFill="1" applyBorder="1"/>
    <xf numFmtId="0" fontId="24" fillId="17" borderId="27" xfId="0" applyFont="1" applyFill="1" applyBorder="1"/>
    <xf numFmtId="0" fontId="24" fillId="17" borderId="28" xfId="0" applyFont="1" applyFill="1" applyBorder="1"/>
    <xf numFmtId="0" fontId="25" fillId="12" borderId="27" xfId="0" applyFont="1" applyFill="1" applyBorder="1"/>
    <xf numFmtId="0" fontId="25" fillId="12" borderId="28" xfId="0" applyFont="1" applyFill="1" applyBorder="1"/>
    <xf numFmtId="0" fontId="24" fillId="19" borderId="24" xfId="0" applyFont="1" applyFill="1" applyBorder="1"/>
    <xf numFmtId="0" fontId="21" fillId="24" borderId="5" xfId="28" applyFont="1" applyFill="1" applyBorder="1" applyAlignment="1">
      <alignment horizontal="center"/>
    </xf>
    <xf numFmtId="0" fontId="21" fillId="24" borderId="7" xfId="28" applyFont="1" applyFill="1" applyBorder="1" applyAlignment="1">
      <alignment horizontal="center"/>
    </xf>
    <xf numFmtId="0" fontId="21" fillId="24" borderId="8" xfId="28" applyFont="1" applyFill="1" applyBorder="1" applyAlignment="1">
      <alignment horizontal="center"/>
    </xf>
    <xf numFmtId="41" fontId="18" fillId="24" borderId="1" xfId="0" applyNumberFormat="1" applyFont="1" applyFill="1" applyBorder="1"/>
    <xf numFmtId="41" fontId="18" fillId="24" borderId="13" xfId="0" applyNumberFormat="1" applyFont="1" applyFill="1" applyBorder="1"/>
    <xf numFmtId="0" fontId="24" fillId="24" borderId="26" xfId="0" applyFont="1" applyFill="1" applyBorder="1"/>
    <xf numFmtId="0" fontId="24" fillId="24" borderId="27" xfId="0" applyFont="1" applyFill="1" applyBorder="1"/>
    <xf numFmtId="0" fontId="24" fillId="24" borderId="28" xfId="0" applyFont="1" applyFill="1" applyBorder="1"/>
    <xf numFmtId="0" fontId="11" fillId="24" borderId="10" xfId="0" applyFont="1" applyFill="1" applyBorder="1"/>
    <xf numFmtId="0" fontId="12" fillId="24" borderId="4" xfId="0" applyFont="1" applyFill="1" applyBorder="1"/>
    <xf numFmtId="41" fontId="12" fillId="24" borderId="4" xfId="1" applyFont="1" applyFill="1" applyBorder="1"/>
    <xf numFmtId="41" fontId="12" fillId="24" borderId="11" xfId="1" applyFont="1" applyFill="1" applyBorder="1"/>
    <xf numFmtId="41" fontId="6" fillId="24" borderId="1" xfId="1" applyFill="1" applyBorder="1"/>
    <xf numFmtId="41" fontId="6" fillId="24" borderId="13" xfId="1" applyFill="1" applyBorder="1"/>
    <xf numFmtId="0" fontId="28" fillId="24" borderId="2" xfId="0" applyFont="1" applyFill="1" applyBorder="1"/>
    <xf numFmtId="0" fontId="29" fillId="13" borderId="23" xfId="5" applyFont="1" applyFill="1" applyBorder="1" applyAlignment="1" applyProtection="1">
      <alignment horizontal="center"/>
    </xf>
    <xf numFmtId="0" fontId="21" fillId="25" borderId="32" xfId="31" applyFont="1" applyFill="1" applyBorder="1" applyAlignment="1">
      <alignment horizontal="center"/>
    </xf>
    <xf numFmtId="0" fontId="21" fillId="25" borderId="33" xfId="31" applyFont="1" applyFill="1" applyBorder="1" applyAlignment="1">
      <alignment horizontal="center"/>
    </xf>
    <xf numFmtId="0" fontId="21" fillId="25" borderId="34" xfId="31" applyFont="1" applyFill="1" applyBorder="1" applyAlignment="1">
      <alignment horizontal="center"/>
    </xf>
    <xf numFmtId="41" fontId="30" fillId="25" borderId="1" xfId="0" applyNumberFormat="1" applyFont="1" applyFill="1" applyBorder="1"/>
    <xf numFmtId="41" fontId="30" fillId="25" borderId="1" xfId="0" applyNumberFormat="1" applyFont="1" applyFill="1" applyBorder="1" applyAlignment="1">
      <alignment horizontal="left"/>
    </xf>
    <xf numFmtId="41" fontId="31" fillId="15" borderId="5" xfId="0" applyNumberFormat="1" applyFont="1" applyFill="1" applyBorder="1"/>
    <xf numFmtId="41" fontId="31" fillId="15" borderId="7" xfId="0" applyNumberFormat="1" applyFont="1" applyFill="1" applyBorder="1"/>
    <xf numFmtId="41" fontId="31" fillId="15" borderId="8" xfId="0" applyNumberFormat="1" applyFont="1" applyFill="1" applyBorder="1"/>
    <xf numFmtId="0" fontId="32" fillId="25" borderId="9" xfId="49" applyFont="1" applyFill="1" applyBorder="1" applyAlignment="1"/>
    <xf numFmtId="0" fontId="24" fillId="25" borderId="0" xfId="0" applyFont="1" applyFill="1" applyBorder="1"/>
    <xf numFmtId="0" fontId="24" fillId="25" borderId="35" xfId="0" applyFont="1" applyFill="1" applyBorder="1"/>
    <xf numFmtId="0" fontId="32" fillId="25" borderId="26" xfId="49" applyFont="1" applyFill="1" applyBorder="1" applyAlignment="1"/>
    <xf numFmtId="0" fontId="24" fillId="25" borderId="27" xfId="0" applyFont="1" applyFill="1" applyBorder="1"/>
    <xf numFmtId="0" fontId="24" fillId="25" borderId="28" xfId="0" applyFont="1" applyFill="1" applyBorder="1"/>
    <xf numFmtId="0" fontId="24" fillId="0" borderId="0" xfId="0" applyFont="1" applyBorder="1"/>
    <xf numFmtId="0" fontId="0" fillId="0" borderId="0" xfId="0" applyBorder="1"/>
    <xf numFmtId="0" fontId="25" fillId="18" borderId="0" xfId="0" applyFont="1" applyFill="1" applyBorder="1"/>
    <xf numFmtId="0" fontId="25" fillId="18" borderId="35" xfId="0" applyFont="1" applyFill="1" applyBorder="1"/>
    <xf numFmtId="0" fontId="21" fillId="12" borderId="36" xfId="27" applyFont="1" applyFill="1" applyBorder="1" applyAlignment="1">
      <alignment horizontal="center"/>
    </xf>
    <xf numFmtId="41" fontId="18" fillId="12" borderId="31" xfId="0" applyNumberFormat="1" applyFont="1" applyFill="1" applyBorder="1"/>
    <xf numFmtId="41" fontId="22" fillId="15" borderId="37" xfId="0" applyNumberFormat="1" applyFont="1" applyFill="1" applyBorder="1"/>
    <xf numFmtId="0" fontId="23" fillId="19" borderId="22" xfId="37" applyFont="1" applyFill="1" applyBorder="1"/>
    <xf numFmtId="0" fontId="23" fillId="19" borderId="27" xfId="37" applyFont="1" applyFill="1" applyBorder="1"/>
    <xf numFmtId="0" fontId="25" fillId="17" borderId="24" xfId="0" applyFont="1" applyFill="1" applyBorder="1"/>
    <xf numFmtId="41" fontId="17" fillId="15" borderId="12" xfId="9" applyNumberFormat="1" applyFont="1" applyFill="1" applyBorder="1"/>
    <xf numFmtId="41" fontId="6" fillId="2" borderId="2" xfId="1" applyFill="1" applyBorder="1"/>
    <xf numFmtId="41" fontId="6" fillId="2" borderId="29" xfId="1" applyFill="1" applyBorder="1"/>
    <xf numFmtId="0" fontId="13" fillId="2" borderId="4" xfId="0" applyFont="1" applyFill="1" applyBorder="1"/>
    <xf numFmtId="41" fontId="6" fillId="2" borderId="3" xfId="1" applyFill="1" applyBorder="1"/>
    <xf numFmtId="41" fontId="6" fillId="2" borderId="19" xfId="1" applyFill="1" applyBorder="1"/>
    <xf numFmtId="0" fontId="10" fillId="7" borderId="25" xfId="4" applyFont="1" applyFill="1" applyBorder="1" applyAlignment="1">
      <alignment horizontal="center"/>
    </xf>
    <xf numFmtId="0" fontId="10" fillId="7" borderId="26" xfId="10" applyFont="1" applyFill="1" applyBorder="1" applyAlignment="1">
      <alignment horizontal="center"/>
    </xf>
    <xf numFmtId="0" fontId="5" fillId="0" borderId="0" xfId="52" applyNumberFormat="1"/>
    <xf numFmtId="0" fontId="5" fillId="0" borderId="0" xfId="52" applyAlignment="1">
      <alignment horizontal="left"/>
    </xf>
    <xf numFmtId="0" fontId="5" fillId="0" borderId="0" xfId="52" applyNumberFormat="1"/>
    <xf numFmtId="0" fontId="5" fillId="0" borderId="0" xfId="52" applyNumberFormat="1"/>
    <xf numFmtId="41" fontId="18" fillId="24" borderId="30" xfId="0" applyNumberFormat="1" applyFont="1" applyFill="1" applyBorder="1"/>
    <xf numFmtId="0" fontId="21" fillId="19" borderId="32" xfId="28" applyFont="1" applyFill="1" applyBorder="1" applyAlignment="1">
      <alignment horizontal="center"/>
    </xf>
    <xf numFmtId="0" fontId="21" fillId="19" borderId="33" xfId="28" applyFont="1" applyFill="1" applyBorder="1" applyAlignment="1">
      <alignment horizontal="center"/>
    </xf>
    <xf numFmtId="0" fontId="21" fillId="19" borderId="34" xfId="28" applyFont="1" applyFill="1" applyBorder="1" applyAlignment="1">
      <alignment horizontal="center"/>
    </xf>
    <xf numFmtId="41" fontId="22" fillId="15" borderId="39" xfId="0" applyNumberFormat="1" applyFont="1" applyFill="1" applyBorder="1"/>
    <xf numFmtId="41" fontId="22" fillId="15" borderId="40" xfId="0" applyNumberFormat="1" applyFont="1" applyFill="1" applyBorder="1"/>
    <xf numFmtId="41" fontId="22" fillId="15" borderId="41" xfId="0" applyNumberFormat="1" applyFont="1" applyFill="1" applyBorder="1"/>
    <xf numFmtId="41" fontId="18" fillId="19" borderId="42" xfId="0" applyNumberFormat="1" applyFont="1" applyFill="1" applyBorder="1"/>
    <xf numFmtId="41" fontId="18" fillId="19" borderId="43" xfId="0" applyNumberFormat="1" applyFont="1" applyFill="1" applyBorder="1"/>
    <xf numFmtId="41" fontId="18" fillId="19" borderId="44" xfId="0" applyNumberFormat="1" applyFont="1" applyFill="1" applyBorder="1"/>
    <xf numFmtId="0" fontId="14" fillId="2" borderId="1" xfId="0" applyFont="1" applyFill="1" applyBorder="1"/>
    <xf numFmtId="0" fontId="4" fillId="0" borderId="0" xfId="53" applyNumberFormat="1"/>
    <xf numFmtId="41" fontId="17" fillId="15" borderId="1" xfId="9" applyNumberFormat="1" applyFont="1" applyFill="1" applyBorder="1"/>
    <xf numFmtId="0" fontId="21" fillId="15" borderId="39" xfId="9" applyFont="1" applyFill="1" applyBorder="1" applyAlignment="1">
      <alignment horizontal="center"/>
    </xf>
    <xf numFmtId="0" fontId="21" fillId="15" borderId="40" xfId="9" applyFont="1" applyFill="1" applyBorder="1" applyAlignment="1">
      <alignment horizontal="center"/>
    </xf>
    <xf numFmtId="0" fontId="21" fillId="15" borderId="41" xfId="9" applyFont="1" applyFill="1" applyBorder="1" applyAlignment="1">
      <alignment horizontal="center"/>
    </xf>
    <xf numFmtId="41" fontId="17" fillId="15" borderId="42" xfId="9" applyNumberFormat="1" applyFont="1" applyFill="1" applyBorder="1"/>
    <xf numFmtId="41" fontId="17" fillId="15" borderId="43" xfId="9" applyNumberFormat="1" applyFont="1" applyFill="1" applyBorder="1"/>
    <xf numFmtId="41" fontId="17" fillId="15" borderId="44" xfId="9" applyNumberFormat="1" applyFont="1" applyFill="1" applyBorder="1"/>
    <xf numFmtId="41" fontId="17" fillId="15" borderId="13" xfId="9" applyNumberFormat="1" applyFont="1" applyFill="1" applyBorder="1"/>
    <xf numFmtId="0" fontId="33" fillId="12" borderId="16" xfId="0" applyFont="1" applyFill="1" applyBorder="1"/>
    <xf numFmtId="0" fontId="33" fillId="12" borderId="9" xfId="0" applyFont="1" applyFill="1" applyBorder="1"/>
    <xf numFmtId="0" fontId="33" fillId="12" borderId="26" xfId="0" applyFont="1" applyFill="1" applyBorder="1"/>
    <xf numFmtId="41" fontId="18" fillId="15" borderId="15" xfId="0" applyNumberFormat="1" applyFont="1" applyFill="1" applyBorder="1"/>
    <xf numFmtId="41" fontId="18" fillId="15" borderId="4" xfId="0" applyNumberFormat="1" applyFont="1" applyFill="1" applyBorder="1"/>
    <xf numFmtId="41" fontId="18" fillId="15" borderId="4" xfId="0" applyNumberFormat="1" applyFont="1" applyFill="1" applyBorder="1" applyAlignment="1">
      <alignment horizontal="left"/>
    </xf>
    <xf numFmtId="41" fontId="15" fillId="15" borderId="4" xfId="0" applyNumberFormat="1" applyFont="1" applyFill="1" applyBorder="1" applyAlignment="1">
      <alignment horizontal="left"/>
    </xf>
    <xf numFmtId="0" fontId="3" fillId="0" borderId="0" xfId="54" applyAlignment="1">
      <alignment horizontal="left"/>
    </xf>
    <xf numFmtId="0" fontId="3" fillId="0" borderId="0" xfId="54" applyNumberFormat="1"/>
    <xf numFmtId="41" fontId="18" fillId="19" borderId="38" xfId="0" applyNumberFormat="1" applyFont="1" applyFill="1" applyBorder="1"/>
    <xf numFmtId="41" fontId="18" fillId="19" borderId="2" xfId="0" applyNumberFormat="1" applyFont="1" applyFill="1" applyBorder="1"/>
    <xf numFmtId="41" fontId="18" fillId="19" borderId="29" xfId="0" applyNumberFormat="1" applyFont="1" applyFill="1" applyBorder="1"/>
    <xf numFmtId="0" fontId="19" fillId="13" borderId="26" xfId="6" applyFont="1" applyFill="1" applyBorder="1" applyAlignment="1" applyProtection="1"/>
    <xf numFmtId="0" fontId="19" fillId="13" borderId="27" xfId="6" applyFont="1" applyFill="1" applyBorder="1" applyAlignment="1" applyProtection="1"/>
    <xf numFmtId="0" fontId="34" fillId="17" borderId="9" xfId="51" applyFont="1" applyFill="1" applyBorder="1"/>
    <xf numFmtId="0" fontId="3" fillId="0" borderId="0" xfId="54" applyAlignment="1">
      <alignment horizontal="left"/>
    </xf>
    <xf numFmtId="0" fontId="3" fillId="0" borderId="0" xfId="54" applyNumberFormat="1"/>
    <xf numFmtId="0" fontId="3" fillId="0" borderId="0" xfId="54" applyAlignment="1">
      <alignment horizontal="left"/>
    </xf>
    <xf numFmtId="0" fontId="3" fillId="0" borderId="0" xfId="54" applyNumberFormat="1"/>
    <xf numFmtId="0" fontId="23" fillId="21" borderId="23" xfId="40" applyFont="1" applyFill="1" applyBorder="1"/>
    <xf numFmtId="0" fontId="25" fillId="20" borderId="24" xfId="0" applyFont="1" applyFill="1" applyBorder="1"/>
    <xf numFmtId="41" fontId="18" fillId="23" borderId="31" xfId="0" applyNumberFormat="1" applyFont="1" applyFill="1" applyBorder="1"/>
    <xf numFmtId="0" fontId="3" fillId="0" borderId="0" xfId="54" applyAlignment="1">
      <alignment horizontal="left"/>
    </xf>
    <xf numFmtId="41" fontId="18" fillId="23" borderId="44" xfId="0" applyNumberFormat="1" applyFont="1" applyFill="1" applyBorder="1"/>
    <xf numFmtId="41" fontId="18" fillId="23" borderId="45" xfId="0" applyNumberFormat="1" applyFont="1" applyFill="1" applyBorder="1"/>
    <xf numFmtId="0" fontId="1" fillId="0" borderId="0" xfId="56"/>
    <xf numFmtId="0" fontId="23" fillId="20" borderId="22" xfId="39" applyFont="1" applyFill="1" applyBorder="1"/>
    <xf numFmtId="0" fontId="23" fillId="20" borderId="0" xfId="39" applyFont="1" applyFill="1" applyBorder="1"/>
    <xf numFmtId="0" fontId="23" fillId="20" borderId="27" xfId="39" applyFont="1" applyFill="1" applyBorder="1"/>
    <xf numFmtId="0" fontId="23" fillId="18" borderId="16" xfId="36" applyFont="1" applyFill="1" applyBorder="1"/>
    <xf numFmtId="0" fontId="24" fillId="18" borderId="24" xfId="0" applyFont="1" applyFill="1" applyBorder="1"/>
    <xf numFmtId="0" fontId="23" fillId="18" borderId="9" xfId="36" applyFont="1" applyFill="1" applyBorder="1"/>
    <xf numFmtId="0" fontId="24" fillId="18" borderId="35" xfId="0" applyFont="1" applyFill="1" applyBorder="1"/>
    <xf numFmtId="0" fontId="34" fillId="18" borderId="9" xfId="36" applyFont="1" applyFill="1" applyBorder="1"/>
    <xf numFmtId="0" fontId="23" fillId="18" borderId="26" xfId="36" applyFont="1" applyFill="1" applyBorder="1"/>
    <xf numFmtId="0" fontId="24" fillId="18" borderId="28" xfId="0" applyFont="1" applyFill="1" applyBorder="1"/>
    <xf numFmtId="0" fontId="26" fillId="18" borderId="22" xfId="46" applyFont="1" applyFill="1" applyBorder="1"/>
    <xf numFmtId="0" fontId="25" fillId="18" borderId="0" xfId="46" applyFont="1" applyFill="1" applyBorder="1"/>
    <xf numFmtId="0" fontId="25" fillId="23" borderId="24" xfId="0" applyFont="1" applyFill="1" applyBorder="1"/>
    <xf numFmtId="0" fontId="25" fillId="23" borderId="35" xfId="0" applyFont="1" applyFill="1" applyBorder="1"/>
    <xf numFmtId="0" fontId="25" fillId="23" borderId="28" xfId="0" applyFont="1" applyFill="1" applyBorder="1"/>
    <xf numFmtId="0" fontId="35" fillId="18" borderId="27" xfId="46" applyFont="1" applyFill="1" applyBorder="1" applyAlignment="1">
      <alignment horizontal="left" vertical="top"/>
    </xf>
    <xf numFmtId="0" fontId="35" fillId="18" borderId="27" xfId="0" applyFont="1" applyFill="1" applyBorder="1" applyAlignment="1">
      <alignment horizontal="left" vertical="top"/>
    </xf>
    <xf numFmtId="0" fontId="35" fillId="18" borderId="28" xfId="0" applyFont="1" applyFill="1" applyBorder="1" applyAlignment="1">
      <alignment horizontal="left" vertical="top"/>
    </xf>
    <xf numFmtId="0" fontId="9" fillId="18" borderId="6" xfId="22" applyFont="1" applyFill="1" applyBorder="1" applyAlignment="1">
      <alignment horizontal="center"/>
    </xf>
    <xf numFmtId="0" fontId="9" fillId="18" borderId="23" xfId="22" applyFont="1" applyFill="1" applyBorder="1" applyAlignment="1">
      <alignment horizontal="center"/>
    </xf>
    <xf numFmtId="0" fontId="9" fillId="18" borderId="20" xfId="22" applyFont="1" applyFill="1" applyBorder="1" applyAlignment="1">
      <alignment horizontal="center"/>
    </xf>
    <xf numFmtId="0" fontId="9" fillId="18" borderId="6" xfId="21" applyFont="1" applyFill="1" applyBorder="1" applyAlignment="1">
      <alignment horizontal="center"/>
    </xf>
    <xf numFmtId="0" fontId="9" fillId="18" borderId="23" xfId="21" applyFont="1" applyFill="1" applyBorder="1" applyAlignment="1">
      <alignment horizontal="center"/>
    </xf>
    <xf numFmtId="0" fontId="9" fillId="18" borderId="20" xfId="21" applyFont="1" applyFill="1" applyBorder="1" applyAlignment="1">
      <alignment horizontal="center"/>
    </xf>
    <xf numFmtId="0" fontId="19" fillId="13" borderId="26" xfId="5" applyFont="1" applyFill="1" applyBorder="1" applyAlignment="1" applyProtection="1">
      <alignment horizontal="center"/>
    </xf>
    <xf numFmtId="0" fontId="19" fillId="13" borderId="27" xfId="5" applyFont="1" applyFill="1" applyBorder="1" applyAlignment="1" applyProtection="1">
      <alignment horizontal="center"/>
    </xf>
    <xf numFmtId="0" fontId="19" fillId="13" borderId="28" xfId="5" applyFont="1" applyFill="1" applyBorder="1" applyAlignment="1" applyProtection="1">
      <alignment horizontal="center"/>
    </xf>
    <xf numFmtId="0" fontId="19" fillId="13" borderId="6" xfId="5" applyFont="1" applyFill="1" applyBorder="1" applyAlignment="1" applyProtection="1">
      <alignment horizontal="center"/>
    </xf>
    <xf numFmtId="0" fontId="19" fillId="13" borderId="23" xfId="5" applyFont="1" applyFill="1" applyBorder="1" applyAlignment="1" applyProtection="1">
      <alignment horizontal="center"/>
    </xf>
    <xf numFmtId="0" fontId="9" fillId="15" borderId="16" xfId="9" applyFont="1" applyFill="1" applyBorder="1" applyAlignment="1">
      <alignment horizontal="center" vertical="center" wrapText="1"/>
    </xf>
    <xf numFmtId="0" fontId="9" fillId="15" borderId="22" xfId="9" applyFont="1" applyFill="1" applyBorder="1" applyAlignment="1">
      <alignment horizontal="center" vertical="center" wrapText="1"/>
    </xf>
    <xf numFmtId="0" fontId="9" fillId="15" borderId="24" xfId="9" applyFont="1" applyFill="1" applyBorder="1" applyAlignment="1">
      <alignment horizontal="center" vertical="center" wrapText="1"/>
    </xf>
    <xf numFmtId="0" fontId="9" fillId="15" borderId="26" xfId="9" applyFont="1" applyFill="1" applyBorder="1" applyAlignment="1">
      <alignment horizontal="center" vertical="center" wrapText="1"/>
    </xf>
    <xf numFmtId="0" fontId="9" fillId="15" borderId="27" xfId="9" applyFont="1" applyFill="1" applyBorder="1" applyAlignment="1">
      <alignment horizontal="center" vertical="center" wrapText="1"/>
    </xf>
    <xf numFmtId="0" fontId="9" fillId="15" borderId="28" xfId="9" applyFont="1" applyFill="1" applyBorder="1" applyAlignment="1">
      <alignment horizontal="center" vertical="center" wrapText="1"/>
    </xf>
    <xf numFmtId="0" fontId="9" fillId="16" borderId="6" xfId="11" applyFont="1" applyFill="1" applyBorder="1" applyAlignment="1">
      <alignment horizontal="center"/>
    </xf>
    <xf numFmtId="0" fontId="9" fillId="16" borderId="23" xfId="11" applyFont="1" applyFill="1" applyBorder="1" applyAlignment="1">
      <alignment horizontal="center"/>
    </xf>
    <xf numFmtId="0" fontId="9" fillId="16" borderId="20" xfId="11" applyFont="1" applyFill="1" applyBorder="1" applyAlignment="1">
      <alignment horizontal="center"/>
    </xf>
    <xf numFmtId="0" fontId="9" fillId="17" borderId="6" xfId="12" applyFont="1" applyFill="1" applyBorder="1" applyAlignment="1">
      <alignment horizontal="center"/>
    </xf>
    <xf numFmtId="0" fontId="9" fillId="17" borderId="23" xfId="12" applyFont="1" applyFill="1" applyBorder="1" applyAlignment="1">
      <alignment horizontal="center"/>
    </xf>
    <xf numFmtId="0" fontId="9" fillId="17" borderId="20" xfId="12" applyFont="1" applyFill="1" applyBorder="1" applyAlignment="1">
      <alignment horizontal="center"/>
    </xf>
    <xf numFmtId="0" fontId="9" fillId="18" borderId="6" xfId="13" applyFont="1" applyFill="1" applyBorder="1" applyAlignment="1">
      <alignment horizontal="center"/>
    </xf>
    <xf numFmtId="0" fontId="9" fillId="18" borderId="23" xfId="13" applyFont="1" applyFill="1" applyBorder="1" applyAlignment="1">
      <alignment horizontal="center"/>
    </xf>
    <xf numFmtId="0" fontId="9" fillId="18" borderId="20" xfId="13" applyFont="1" applyFill="1" applyBorder="1" applyAlignment="1">
      <alignment horizontal="center"/>
    </xf>
    <xf numFmtId="0" fontId="9" fillId="19" borderId="6" xfId="14" applyFont="1" applyFill="1" applyBorder="1" applyAlignment="1">
      <alignment horizontal="center"/>
    </xf>
    <xf numFmtId="0" fontId="9" fillId="19" borderId="23" xfId="14" applyFont="1" applyFill="1" applyBorder="1" applyAlignment="1">
      <alignment horizontal="center"/>
    </xf>
    <xf numFmtId="0" fontId="9" fillId="19" borderId="20" xfId="14" applyFont="1" applyFill="1" applyBorder="1" applyAlignment="1">
      <alignment horizontal="center"/>
    </xf>
    <xf numFmtId="0" fontId="9" fillId="5" borderId="6" xfId="16" applyFont="1" applyFill="1" applyBorder="1" applyAlignment="1">
      <alignment horizontal="center"/>
    </xf>
    <xf numFmtId="0" fontId="9" fillId="5" borderId="23" xfId="16" applyFont="1" applyFill="1" applyBorder="1" applyAlignment="1">
      <alignment horizontal="center"/>
    </xf>
    <xf numFmtId="0" fontId="9" fillId="5" borderId="20" xfId="16" applyFont="1" applyFill="1" applyBorder="1" applyAlignment="1">
      <alignment horizontal="center"/>
    </xf>
    <xf numFmtId="0" fontId="9" fillId="21" borderId="6" xfId="17" applyFont="1" applyFill="1" applyBorder="1" applyAlignment="1">
      <alignment horizontal="center"/>
    </xf>
    <xf numFmtId="0" fontId="9" fillId="21" borderId="23" xfId="17" applyFont="1" applyFill="1" applyBorder="1" applyAlignment="1">
      <alignment horizontal="center"/>
    </xf>
    <xf numFmtId="0" fontId="9" fillId="21" borderId="20" xfId="17" applyFont="1" applyFill="1" applyBorder="1" applyAlignment="1">
      <alignment horizontal="center"/>
    </xf>
    <xf numFmtId="0" fontId="9" fillId="22" borderId="6" xfId="17" applyFont="1" applyFill="1" applyBorder="1" applyAlignment="1">
      <alignment horizontal="center"/>
    </xf>
    <xf numFmtId="0" fontId="9" fillId="22" borderId="23" xfId="17" applyFont="1" applyFill="1" applyBorder="1" applyAlignment="1">
      <alignment horizontal="center"/>
    </xf>
    <xf numFmtId="0" fontId="9" fillId="22" borderId="20" xfId="17" applyFont="1" applyFill="1" applyBorder="1" applyAlignment="1">
      <alignment horizontal="center"/>
    </xf>
    <xf numFmtId="0" fontId="9" fillId="24" borderId="6" xfId="14" applyFont="1" applyFill="1" applyBorder="1" applyAlignment="1">
      <alignment horizontal="center"/>
    </xf>
    <xf numFmtId="0" fontId="9" fillId="24" borderId="23" xfId="14" applyFont="1" applyFill="1" applyBorder="1" applyAlignment="1">
      <alignment horizontal="center"/>
    </xf>
    <xf numFmtId="0" fontId="9" fillId="24" borderId="20" xfId="14" applyFont="1" applyFill="1" applyBorder="1" applyAlignment="1">
      <alignment horizontal="center"/>
    </xf>
    <xf numFmtId="0" fontId="9" fillId="25" borderId="6" xfId="17" applyFont="1" applyFill="1" applyBorder="1" applyAlignment="1">
      <alignment horizontal="center"/>
    </xf>
    <xf numFmtId="0" fontId="9" fillId="25" borderId="23" xfId="17" applyFont="1" applyFill="1" applyBorder="1" applyAlignment="1">
      <alignment horizontal="center"/>
    </xf>
    <xf numFmtId="0" fontId="9" fillId="25" borderId="20" xfId="17" applyFont="1" applyFill="1" applyBorder="1" applyAlignment="1">
      <alignment horizontal="center"/>
    </xf>
    <xf numFmtId="0" fontId="19" fillId="14" borderId="6" xfId="8" applyFont="1" applyFill="1" applyBorder="1" applyAlignment="1">
      <alignment horizontal="center"/>
    </xf>
    <xf numFmtId="0" fontId="19" fillId="14" borderId="23" xfId="8" applyFont="1" applyFill="1" applyBorder="1" applyAlignment="1">
      <alignment horizontal="center"/>
    </xf>
    <xf numFmtId="0" fontId="19" fillId="14" borderId="20" xfId="8" applyFont="1" applyFill="1" applyBorder="1" applyAlignment="1">
      <alignment horizontal="center"/>
    </xf>
    <xf numFmtId="0" fontId="9" fillId="12" borderId="6" xfId="24" applyFont="1" applyFill="1" applyBorder="1" applyAlignment="1">
      <alignment horizontal="center"/>
    </xf>
    <xf numFmtId="0" fontId="9" fillId="12" borderId="23" xfId="24" applyFont="1" applyFill="1" applyBorder="1" applyAlignment="1">
      <alignment horizontal="center"/>
    </xf>
    <xf numFmtId="0" fontId="20" fillId="23" borderId="6" xfId="18" applyFont="1" applyFill="1" applyBorder="1" applyAlignment="1">
      <alignment horizontal="center"/>
    </xf>
    <xf numFmtId="0" fontId="20" fillId="23" borderId="23" xfId="18" applyFont="1" applyFill="1" applyBorder="1" applyAlignment="1">
      <alignment horizontal="center"/>
    </xf>
    <xf numFmtId="0" fontId="20" fillId="23" borderId="20" xfId="18" applyFont="1" applyFill="1" applyBorder="1" applyAlignment="1">
      <alignment horizontal="center"/>
    </xf>
    <xf numFmtId="0" fontId="9" fillId="7" borderId="6" xfId="0" applyFont="1" applyFill="1" applyBorder="1" applyAlignment="1">
      <alignment horizontal="center"/>
    </xf>
    <xf numFmtId="0" fontId="9" fillId="7" borderId="23" xfId="0" applyFont="1" applyFill="1" applyBorder="1" applyAlignment="1">
      <alignment horizontal="center"/>
    </xf>
    <xf numFmtId="0" fontId="9" fillId="7" borderId="20" xfId="0" applyFont="1" applyFill="1" applyBorder="1" applyAlignment="1">
      <alignment horizontal="center"/>
    </xf>
    <xf numFmtId="0" fontId="10" fillId="8" borderId="6" xfId="0" applyFont="1" applyFill="1" applyBorder="1" applyAlignment="1">
      <alignment horizontal="center"/>
    </xf>
    <xf numFmtId="0" fontId="0" fillId="0" borderId="22" xfId="0" applyBorder="1"/>
    <xf numFmtId="0" fontId="0" fillId="0" borderId="24" xfId="0" applyBorder="1"/>
    <xf numFmtId="0" fontId="9" fillId="7" borderId="6" xfId="0" applyFont="1" applyFill="1" applyBorder="1" applyAlignment="1">
      <alignment horizontal="center" wrapText="1"/>
    </xf>
    <xf numFmtId="0" fontId="9" fillId="7" borderId="23" xfId="0" applyFont="1" applyFill="1" applyBorder="1" applyAlignment="1">
      <alignment horizontal="center" wrapText="1"/>
    </xf>
    <xf numFmtId="0" fontId="9" fillId="7" borderId="20" xfId="0" applyFont="1" applyFill="1" applyBorder="1" applyAlignment="1">
      <alignment horizontal="center" wrapText="1"/>
    </xf>
    <xf numFmtId="0" fontId="10" fillId="8" borderId="16" xfId="0" applyFont="1" applyFill="1" applyBorder="1" applyAlignment="1">
      <alignment horizontal="center"/>
    </xf>
    <xf numFmtId="0" fontId="10" fillId="8" borderId="22" xfId="0" applyFont="1" applyFill="1" applyBorder="1" applyAlignment="1">
      <alignment horizontal="center"/>
    </xf>
    <xf numFmtId="0" fontId="10" fillId="8" borderId="24" xfId="0" applyFont="1" applyFill="1" applyBorder="1" applyAlignment="1">
      <alignment horizontal="center"/>
    </xf>
  </cellXfs>
  <cellStyles count="57">
    <cellStyle name="Comma [0]" xfId="1" builtinId="6"/>
    <cellStyle name="Comma [0] 16" xfId="2"/>
    <cellStyle name="Normal" xfId="0" builtinId="0"/>
    <cellStyle name="Normal 11" xfId="25"/>
    <cellStyle name="Normal 12" xfId="32"/>
    <cellStyle name="Normal 13" xfId="28"/>
    <cellStyle name="Normal 14" xfId="29"/>
    <cellStyle name="Normal 15" xfId="30"/>
    <cellStyle name="Normal 16" xfId="3"/>
    <cellStyle name="Normal 17" xfId="31"/>
    <cellStyle name="Normal 18" xfId="9"/>
    <cellStyle name="Normal 2" xfId="52"/>
    <cellStyle name="Normal 2 30" xfId="7"/>
    <cellStyle name="Normal 2 33" xfId="8"/>
    <cellStyle name="Normal 21" xfId="20"/>
    <cellStyle name="Normal 3" xfId="53"/>
    <cellStyle name="Normal 30" xfId="11"/>
    <cellStyle name="Normal 31" xfId="12"/>
    <cellStyle name="Normal 32" xfId="13"/>
    <cellStyle name="Normal 33" xfId="14"/>
    <cellStyle name="Normal 34" xfId="15"/>
    <cellStyle name="Normal 35" xfId="16"/>
    <cellStyle name="Normal 36" xfId="17"/>
    <cellStyle name="Normal 37" xfId="18"/>
    <cellStyle name="Normal 38" xfId="19"/>
    <cellStyle name="Normal 39" xfId="23"/>
    <cellStyle name="Normal 4" xfId="33"/>
    <cellStyle name="Normal 40" xfId="21"/>
    <cellStyle name="Normal 41" xfId="22"/>
    <cellStyle name="Normal 43" xfId="4"/>
    <cellStyle name="Normal 44" xfId="10"/>
    <cellStyle name="Normal 45" xfId="5"/>
    <cellStyle name="Normal 46" xfId="6"/>
    <cellStyle name="Normal 49" xfId="24"/>
    <cellStyle name="Normal 5" xfId="26"/>
    <cellStyle name="Normal 51" xfId="51"/>
    <cellStyle name="Normal 52" xfId="50"/>
    <cellStyle name="Normal 56" xfId="35"/>
    <cellStyle name="Normal 57" xfId="36"/>
    <cellStyle name="Normal 58" xfId="37"/>
    <cellStyle name="Normal 59" xfId="38"/>
    <cellStyle name="Normal 6" xfId="27"/>
    <cellStyle name="Normal 60" xfId="39"/>
    <cellStyle name="Normal 61" xfId="40"/>
    <cellStyle name="Normal 62" xfId="41"/>
    <cellStyle name="Normal 63" xfId="42"/>
    <cellStyle name="Normal 66" xfId="43"/>
    <cellStyle name="Normal 67" xfId="44"/>
    <cellStyle name="Normal 68" xfId="45"/>
    <cellStyle name="Normal 69" xfId="46"/>
    <cellStyle name="Normal 7" xfId="54"/>
    <cellStyle name="Normal 72" xfId="47"/>
    <cellStyle name="Normal 73" xfId="48"/>
    <cellStyle name="Normal 75" xfId="49"/>
    <cellStyle name="Normal 76" xfId="34"/>
    <cellStyle name="Normal 8" xfId="55"/>
    <cellStyle name="Normal 9" xfId="5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34</xdr:row>
      <xdr:rowOff>28575</xdr:rowOff>
    </xdr:from>
    <xdr:ext cx="4286250" cy="1065676"/>
    <xdr:sp macro="" textlink="">
      <xdr:nvSpPr>
        <xdr:cNvPr id="2" name="TextBox 1"/>
        <xdr:cNvSpPr txBox="1"/>
      </xdr:nvSpPr>
      <xdr:spPr>
        <a:xfrm>
          <a:off x="0" y="6296025"/>
          <a:ext cx="4286250" cy="1065676"/>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b="1">
              <a:solidFill>
                <a:schemeClr val="tx1"/>
              </a:solidFill>
              <a:latin typeface="Arial" pitchFamily="34" charset="0"/>
              <a:ea typeface="+mn-ea"/>
              <a:cs typeface="Arial" pitchFamily="34" charset="0"/>
            </a:rPr>
            <a:t>Note:</a:t>
          </a:r>
          <a:endParaRPr lang="en-US">
            <a:latin typeface="Arial" pitchFamily="34" charset="0"/>
            <a:cs typeface="Arial" pitchFamily="34" charset="0"/>
          </a:endParaRPr>
        </a:p>
        <a:p>
          <a:r>
            <a:rPr lang="en-US" sz="1100">
              <a:solidFill>
                <a:schemeClr val="tx1"/>
              </a:solidFill>
              <a:latin typeface="Arial" pitchFamily="34" charset="0"/>
              <a:ea typeface="+mn-ea"/>
              <a:cs typeface="Arial" pitchFamily="34" charset="0"/>
            </a:rPr>
            <a:t>Full-Text and Search Counts: GALILEO collects full-text and search usage statistics from the vendors EBSCO, ProQuest, LexisNexis, and Britannica Online.  While other vendor data may be available from the vendor, it is not yet accessible via the GALILEO reporting tool.  </a:t>
          </a:r>
          <a:endParaRPr lang="en-US">
            <a:latin typeface="Arial" pitchFamily="34" charset="0"/>
            <a:cs typeface="Arial" pitchFamily="34" charset="0"/>
          </a:endParaRPr>
        </a:p>
      </xdr:txBody>
    </xdr:sp>
    <xdr:clientData/>
  </xdr:oneCellAnchor>
  <xdr:oneCellAnchor>
    <xdr:from>
      <xdr:col>0</xdr:col>
      <xdr:colOff>0</xdr:colOff>
      <xdr:row>42</xdr:row>
      <xdr:rowOff>114300</xdr:rowOff>
    </xdr:from>
    <xdr:ext cx="4295775" cy="579005"/>
    <xdr:sp macro="" textlink="">
      <xdr:nvSpPr>
        <xdr:cNvPr id="3" name="TextBox 2"/>
        <xdr:cNvSpPr txBox="1"/>
      </xdr:nvSpPr>
      <xdr:spPr>
        <a:xfrm>
          <a:off x="0" y="7448550"/>
          <a:ext cx="4295775" cy="5790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b="1">
              <a:solidFill>
                <a:schemeClr val="tx1"/>
              </a:solidFill>
              <a:latin typeface="Arial" pitchFamily="34" charset="0"/>
              <a:ea typeface="+mn-ea"/>
              <a:cs typeface="Arial" pitchFamily="34" charset="0"/>
            </a:rPr>
            <a:t>Search</a:t>
          </a:r>
          <a:r>
            <a:rPr lang="en-US" sz="1100">
              <a:solidFill>
                <a:schemeClr val="tx1"/>
              </a:solidFill>
              <a:latin typeface="Arial" pitchFamily="34" charset="0"/>
              <a:ea typeface="+mn-ea"/>
              <a:cs typeface="Arial" pitchFamily="34" charset="0"/>
            </a:rPr>
            <a:t> = Searches reported by vendor</a:t>
          </a:r>
        </a:p>
        <a:p>
          <a:r>
            <a:rPr lang="en-US" sz="1100" b="1">
              <a:solidFill>
                <a:schemeClr val="tx1"/>
              </a:solidFill>
              <a:latin typeface="Arial" pitchFamily="34" charset="0"/>
              <a:ea typeface="+mn-ea"/>
              <a:cs typeface="Arial" pitchFamily="34" charset="0"/>
            </a:rPr>
            <a:t>Full-Text </a:t>
          </a:r>
          <a:r>
            <a:rPr lang="en-US" sz="1100">
              <a:solidFill>
                <a:schemeClr val="tx1"/>
              </a:solidFill>
              <a:latin typeface="Arial" pitchFamily="34" charset="0"/>
              <a:ea typeface="+mn-ea"/>
              <a:cs typeface="Arial" pitchFamily="34" charset="0"/>
            </a:rPr>
            <a:t>= Full</a:t>
          </a:r>
          <a:r>
            <a:rPr lang="en-US" sz="1100" baseline="0">
              <a:solidFill>
                <a:schemeClr val="tx1"/>
              </a:solidFill>
              <a:latin typeface="Arial" pitchFamily="34" charset="0"/>
              <a:ea typeface="+mn-ea"/>
              <a:cs typeface="Arial" pitchFamily="34" charset="0"/>
            </a:rPr>
            <a:t> -Text views reported by vendor</a:t>
          </a:r>
          <a:endParaRPr lang="en-US" sz="1100">
            <a:solidFill>
              <a:schemeClr val="tx1"/>
            </a:solidFill>
            <a:latin typeface="Arial" pitchFamily="34" charset="0"/>
            <a:ea typeface="+mn-ea"/>
            <a:cs typeface="Arial" pitchFamily="34" charset="0"/>
          </a:endParaRPr>
        </a:p>
        <a:p>
          <a:r>
            <a:rPr lang="en-US" sz="1100" b="1" baseline="0">
              <a:solidFill>
                <a:schemeClr val="tx1"/>
              </a:solidFill>
              <a:latin typeface="Arial" pitchFamily="34" charset="0"/>
              <a:ea typeface="+mn-ea"/>
              <a:cs typeface="Arial" pitchFamily="34" charset="0"/>
            </a:rPr>
            <a:t>Links chosen </a:t>
          </a:r>
          <a:r>
            <a:rPr lang="en-US" sz="1100" baseline="0">
              <a:solidFill>
                <a:schemeClr val="tx1"/>
              </a:solidFill>
              <a:latin typeface="Arial" pitchFamily="34" charset="0"/>
              <a:ea typeface="+mn-ea"/>
              <a:cs typeface="Arial" pitchFamily="34" charset="0"/>
            </a:rPr>
            <a:t>= Links to databases through GALILEO</a:t>
          </a:r>
          <a:endParaRPr lang="en-US" sz="1100">
            <a:latin typeface="Arial" pitchFamily="34" charset="0"/>
            <a:cs typeface="Arial" pitchFamily="34" charset="0"/>
          </a:endParaRPr>
        </a:p>
      </xdr:txBody>
    </xdr:sp>
    <xdr:clientData/>
  </xdr:oneCellAnchor>
  <xdr:twoCellAnchor>
    <xdr:from>
      <xdr:col>0</xdr:col>
      <xdr:colOff>0</xdr:colOff>
      <xdr:row>47</xdr:row>
      <xdr:rowOff>0</xdr:rowOff>
    </xdr:from>
    <xdr:to>
      <xdr:col>0</xdr:col>
      <xdr:colOff>4588566</xdr:colOff>
      <xdr:row>49</xdr:row>
      <xdr:rowOff>92931</xdr:rowOff>
    </xdr:to>
    <xdr:sp macro="" textlink="">
      <xdr:nvSpPr>
        <xdr:cNvPr id="4" name="TextBox 3"/>
        <xdr:cNvSpPr txBox="1"/>
      </xdr:nvSpPr>
      <xdr:spPr>
        <a:xfrm>
          <a:off x="0" y="8420100"/>
          <a:ext cx="4588566" cy="416781"/>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indent="0"/>
          <a:r>
            <a:rPr lang="en-US" sz="1100" b="1">
              <a:solidFill>
                <a:schemeClr val="tx1"/>
              </a:solidFill>
              <a:latin typeface="Arial" pitchFamily="34" charset="0"/>
              <a:ea typeface="+mn-ea"/>
              <a:cs typeface="Arial" pitchFamily="34" charset="0"/>
            </a:rPr>
            <a:t>*</a:t>
          </a:r>
          <a:r>
            <a:rPr lang="en-US" sz="1100">
              <a:solidFill>
                <a:schemeClr val="tx1"/>
              </a:solidFill>
              <a:latin typeface="Arial" pitchFamily="34" charset="0"/>
              <a:ea typeface="+mn-ea"/>
              <a:cs typeface="Arial" pitchFamily="34" charset="0"/>
            </a:rPr>
            <a:t>Paid for by other consortia or put into the package because of other consortia </a:t>
          </a:r>
        </a:p>
      </xdr:txBody>
    </xdr:sp>
    <xdr:clientData/>
  </xdr:twoCellAnchor>
  <xdr:twoCellAnchor>
    <xdr:from>
      <xdr:col>0</xdr:col>
      <xdr:colOff>0</xdr:colOff>
      <xdr:row>51</xdr:row>
      <xdr:rowOff>0</xdr:rowOff>
    </xdr:from>
    <xdr:to>
      <xdr:col>1</xdr:col>
      <xdr:colOff>7040</xdr:colOff>
      <xdr:row>61</xdr:row>
      <xdr:rowOff>49207</xdr:rowOff>
    </xdr:to>
    <xdr:sp macro="" textlink="">
      <xdr:nvSpPr>
        <xdr:cNvPr id="5" name="TextBox 4"/>
        <xdr:cNvSpPr txBox="1"/>
      </xdr:nvSpPr>
      <xdr:spPr>
        <a:xfrm>
          <a:off x="0" y="8449235"/>
          <a:ext cx="4724716" cy="1629237"/>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latin typeface="Arial" pitchFamily="34" charset="0"/>
              <a:ea typeface="+mn-ea"/>
              <a:cs typeface="Arial" pitchFamily="34" charset="0"/>
            </a:rPr>
            <a:t>Proquest:</a:t>
          </a:r>
          <a:r>
            <a:rPr lang="en-US" sz="1100" b="1" baseline="0">
              <a:solidFill>
                <a:schemeClr val="tx1"/>
              </a:solidFill>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tx1"/>
              </a:solidFill>
              <a:latin typeface="Arial" pitchFamily="34" charset="0"/>
              <a:ea typeface="+mn-ea"/>
              <a:cs typeface="Arial" pitchFamily="34" charset="0"/>
            </a:rPr>
            <a:t>*</a:t>
          </a:r>
          <a:r>
            <a:rPr lang="en-US" sz="1100">
              <a:solidFill>
                <a:schemeClr val="dk1"/>
              </a:solidFill>
              <a:latin typeface="+mn-lt"/>
              <a:ea typeface="+mn-ea"/>
              <a:cs typeface="+mn-cs"/>
            </a:rPr>
            <a:t>ABI/Inform Dateline was combined with ABI/Inform Complete in January 2011.</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*ABI/Inform Archive, previously combined into Complete is reported separately after July 2011.</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*During the period of January 2011 to August 2011, when the old ProQuest platform was retired, both old and new platform data are combined in the reports.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solidFill>
              <a:schemeClr val="tx1"/>
            </a:solidFill>
            <a:latin typeface="Arial" pitchFamily="34" charset="0"/>
            <a:ea typeface="+mn-ea"/>
            <a:cs typeface="Arial" pitchFamily="34" charset="0"/>
          </a:endParaRPr>
        </a:p>
      </xdr:txBody>
    </xdr:sp>
    <xdr:clientData/>
  </xdr:twoCellAnchor>
  <xdr:twoCellAnchor>
    <xdr:from>
      <xdr:col>0</xdr:col>
      <xdr:colOff>0</xdr:colOff>
      <xdr:row>63</xdr:row>
      <xdr:rowOff>7797</xdr:rowOff>
    </xdr:from>
    <xdr:to>
      <xdr:col>1</xdr:col>
      <xdr:colOff>16565</xdr:colOff>
      <xdr:row>71</xdr:row>
      <xdr:rowOff>134472</xdr:rowOff>
    </xdr:to>
    <xdr:sp macro="" textlink="">
      <xdr:nvSpPr>
        <xdr:cNvPr id="6" name="TextBox 5"/>
        <xdr:cNvSpPr txBox="1"/>
      </xdr:nvSpPr>
      <xdr:spPr>
        <a:xfrm>
          <a:off x="0" y="10350826"/>
          <a:ext cx="4734241" cy="138173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latin typeface="Arial" pitchFamily="34" charset="0"/>
              <a:ea typeface="+mn-ea"/>
              <a:cs typeface="Arial" pitchFamily="34" charset="0"/>
            </a:rPr>
            <a:t>EBSCO: </a:t>
          </a:r>
          <a:r>
            <a:rPr lang="en-US" sz="1100">
              <a:solidFill>
                <a:schemeClr val="dk1"/>
              </a:solidFill>
              <a:latin typeface="+mn-lt"/>
              <a:ea typeface="+mn-ea"/>
              <a:cs typeface="+mn-cs"/>
            </a:rPr>
            <a:t>Full-text usage decreased for EBSCOhost databases for the month of May 2011 and the last half of April 2011 due to an EBSCO system upgrade that was deployed on April 19th. An error occurred causing a lack of complete statistical tracking of “PDF views.” This was recognized and subsequently fixed on June 1. GALILEO has calculated that the usage data is 34% less than May 2010. April 2011 full-text data was not affected.</a:t>
          </a:r>
        </a:p>
        <a:p>
          <a:endParaRPr lang="en-US" sz="1100" b="0">
            <a:solidFill>
              <a:schemeClr val="tx1"/>
            </a:solidFill>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ublished="0" enableFormatConditionsCalculation="0"/>
  <dimension ref="A1:AW149"/>
  <sheetViews>
    <sheetView tabSelected="1" zoomScale="85" zoomScaleNormal="85" zoomScalePageLayoutView="85" workbookViewId="0">
      <pane xSplit="1" topLeftCell="B1" activePane="topRight" state="frozen"/>
      <selection pane="topRight"/>
    </sheetView>
  </sheetViews>
  <sheetFormatPr defaultColWidth="8.85546875" defaultRowHeight="12.75"/>
  <cols>
    <col min="1" max="1" width="70.7109375" customWidth="1"/>
    <col min="2" max="4" width="13.85546875" customWidth="1"/>
    <col min="5" max="7" width="18.140625" customWidth="1"/>
    <col min="8" max="10" width="16.42578125" customWidth="1"/>
    <col min="11" max="13" width="15.7109375" customWidth="1"/>
    <col min="14" max="19" width="12.7109375" customWidth="1"/>
    <col min="20" max="22" width="12.85546875" customWidth="1"/>
    <col min="23" max="25" width="17.42578125" customWidth="1"/>
    <col min="26" max="34" width="12.7109375" customWidth="1"/>
    <col min="35" max="37" width="18.5703125" customWidth="1"/>
    <col min="38" max="43" width="12.7109375" customWidth="1"/>
    <col min="44" max="46" width="20.7109375" customWidth="1"/>
    <col min="47" max="48" width="13.85546875" customWidth="1"/>
    <col min="49" max="49" width="12.7109375" customWidth="1"/>
  </cols>
  <sheetData>
    <row r="1" spans="1:49" ht="18.75" thickBot="1">
      <c r="A1" s="259" t="s">
        <v>294</v>
      </c>
      <c r="B1" s="335" t="s">
        <v>3</v>
      </c>
      <c r="C1" s="336"/>
      <c r="D1" s="336"/>
      <c r="E1" s="336"/>
      <c r="F1" s="336"/>
      <c r="G1" s="336"/>
      <c r="H1" s="336"/>
      <c r="I1" s="336"/>
      <c r="J1" s="337"/>
      <c r="K1" s="297" t="s">
        <v>3</v>
      </c>
      <c r="L1" s="298"/>
      <c r="M1" s="298"/>
      <c r="N1" s="298"/>
      <c r="O1" s="298"/>
      <c r="P1" s="298"/>
      <c r="Q1" s="298"/>
      <c r="R1" s="298"/>
      <c r="S1" s="298"/>
      <c r="T1" s="228"/>
      <c r="U1" s="228"/>
      <c r="V1" s="228"/>
      <c r="W1" s="373" t="s">
        <v>261</v>
      </c>
      <c r="X1" s="374"/>
      <c r="Y1" s="374"/>
      <c r="Z1" s="374"/>
      <c r="AA1" s="374"/>
      <c r="AB1" s="374"/>
      <c r="AC1" s="374"/>
      <c r="AD1" s="374"/>
      <c r="AE1" s="374"/>
      <c r="AF1" s="374"/>
      <c r="AG1" s="374"/>
      <c r="AH1" s="374"/>
      <c r="AI1" s="374"/>
      <c r="AJ1" s="374"/>
      <c r="AK1" s="374"/>
      <c r="AL1" s="374"/>
      <c r="AM1" s="374"/>
      <c r="AN1" s="374"/>
      <c r="AO1" s="374"/>
      <c r="AP1" s="374"/>
      <c r="AQ1" s="375"/>
      <c r="AR1" s="338" t="s">
        <v>4</v>
      </c>
      <c r="AS1" s="339"/>
      <c r="AT1" s="339"/>
      <c r="AU1" s="340" t="s">
        <v>5</v>
      </c>
      <c r="AV1" s="341"/>
      <c r="AW1" s="342"/>
    </row>
    <row r="2" spans="1:49" ht="18.75" thickBot="1">
      <c r="A2" s="260" t="s">
        <v>295</v>
      </c>
      <c r="B2" s="346" t="s">
        <v>102</v>
      </c>
      <c r="C2" s="347"/>
      <c r="D2" s="348"/>
      <c r="E2" s="349" t="s">
        <v>120</v>
      </c>
      <c r="F2" s="350"/>
      <c r="G2" s="351"/>
      <c r="H2" s="352" t="s">
        <v>44</v>
      </c>
      <c r="I2" s="353"/>
      <c r="J2" s="354"/>
      <c r="K2" s="358" t="s">
        <v>6</v>
      </c>
      <c r="L2" s="359"/>
      <c r="M2" s="360"/>
      <c r="N2" s="361" t="s">
        <v>80</v>
      </c>
      <c r="O2" s="362"/>
      <c r="P2" s="363"/>
      <c r="Q2" s="364" t="s">
        <v>129</v>
      </c>
      <c r="R2" s="365"/>
      <c r="S2" s="366"/>
      <c r="T2" s="370" t="s">
        <v>262</v>
      </c>
      <c r="U2" s="371"/>
      <c r="V2" s="372"/>
      <c r="W2" s="349" t="s">
        <v>120</v>
      </c>
      <c r="X2" s="350"/>
      <c r="Y2" s="351"/>
      <c r="Z2" s="355" t="s">
        <v>104</v>
      </c>
      <c r="AA2" s="356"/>
      <c r="AB2" s="357"/>
      <c r="AC2" s="367" t="s">
        <v>260</v>
      </c>
      <c r="AD2" s="368"/>
      <c r="AE2" s="369"/>
      <c r="AF2" s="378" t="s">
        <v>103</v>
      </c>
      <c r="AG2" s="379"/>
      <c r="AH2" s="380"/>
      <c r="AI2" s="329" t="s">
        <v>271</v>
      </c>
      <c r="AJ2" s="330"/>
      <c r="AK2" s="331"/>
      <c r="AL2" s="332" t="s">
        <v>215</v>
      </c>
      <c r="AM2" s="333"/>
      <c r="AN2" s="334"/>
      <c r="AO2" s="329" t="s">
        <v>270</v>
      </c>
      <c r="AP2" s="330"/>
      <c r="AQ2" s="331"/>
      <c r="AR2" s="376" t="s">
        <v>7</v>
      </c>
      <c r="AS2" s="377"/>
      <c r="AT2" s="377"/>
      <c r="AU2" s="343"/>
      <c r="AV2" s="344"/>
      <c r="AW2" s="345"/>
    </row>
    <row r="3" spans="1:49" ht="16.5" thickBot="1">
      <c r="A3" s="99" t="s">
        <v>8</v>
      </c>
      <c r="B3" s="100" t="s">
        <v>100</v>
      </c>
      <c r="C3" s="101" t="s">
        <v>109</v>
      </c>
      <c r="D3" s="102" t="s">
        <v>99</v>
      </c>
      <c r="E3" s="103" t="s">
        <v>100</v>
      </c>
      <c r="F3" s="104" t="s">
        <v>109</v>
      </c>
      <c r="G3" s="105" t="s">
        <v>99</v>
      </c>
      <c r="H3" s="106" t="s">
        <v>100</v>
      </c>
      <c r="I3" s="107" t="s">
        <v>109</v>
      </c>
      <c r="J3" s="108" t="s">
        <v>99</v>
      </c>
      <c r="K3" s="109" t="s">
        <v>100</v>
      </c>
      <c r="L3" s="110" t="s">
        <v>109</v>
      </c>
      <c r="M3" s="111" t="s">
        <v>99</v>
      </c>
      <c r="N3" s="112" t="s">
        <v>100</v>
      </c>
      <c r="O3" s="113" t="s">
        <v>109</v>
      </c>
      <c r="P3" s="114" t="s">
        <v>99</v>
      </c>
      <c r="Q3" s="115" t="s">
        <v>100</v>
      </c>
      <c r="R3" s="116" t="s">
        <v>109</v>
      </c>
      <c r="S3" s="117" t="s">
        <v>99</v>
      </c>
      <c r="T3" s="229" t="s">
        <v>100</v>
      </c>
      <c r="U3" s="230" t="s">
        <v>109</v>
      </c>
      <c r="V3" s="231" t="s">
        <v>99</v>
      </c>
      <c r="W3" s="103" t="s">
        <v>100</v>
      </c>
      <c r="X3" s="104" t="s">
        <v>109</v>
      </c>
      <c r="Y3" s="105" t="s">
        <v>99</v>
      </c>
      <c r="Z3" s="266" t="s">
        <v>100</v>
      </c>
      <c r="AA3" s="267" t="s">
        <v>109</v>
      </c>
      <c r="AB3" s="268" t="s">
        <v>99</v>
      </c>
      <c r="AC3" s="213" t="s">
        <v>100</v>
      </c>
      <c r="AD3" s="214" t="s">
        <v>109</v>
      </c>
      <c r="AE3" s="215" t="s">
        <v>99</v>
      </c>
      <c r="AF3" s="118" t="s">
        <v>100</v>
      </c>
      <c r="AG3" s="119" t="s">
        <v>109</v>
      </c>
      <c r="AH3" s="120" t="s">
        <v>99</v>
      </c>
      <c r="AI3" s="106" t="s">
        <v>100</v>
      </c>
      <c r="AJ3" s="107" t="s">
        <v>109</v>
      </c>
      <c r="AK3" s="108" t="s">
        <v>99</v>
      </c>
      <c r="AL3" s="106" t="s">
        <v>100</v>
      </c>
      <c r="AM3" s="107" t="s">
        <v>109</v>
      </c>
      <c r="AN3" s="108" t="s">
        <v>99</v>
      </c>
      <c r="AO3" s="106" t="s">
        <v>100</v>
      </c>
      <c r="AP3" s="107" t="s">
        <v>109</v>
      </c>
      <c r="AQ3" s="108" t="s">
        <v>99</v>
      </c>
      <c r="AR3" s="121" t="s">
        <v>100</v>
      </c>
      <c r="AS3" s="122" t="s">
        <v>109</v>
      </c>
      <c r="AT3" s="247" t="s">
        <v>99</v>
      </c>
      <c r="AU3" s="278" t="s">
        <v>100</v>
      </c>
      <c r="AV3" s="279" t="s">
        <v>109</v>
      </c>
      <c r="AW3" s="280" t="s">
        <v>99</v>
      </c>
    </row>
    <row r="4" spans="1:49" ht="12.75" customHeight="1">
      <c r="A4" s="288" t="s">
        <v>9</v>
      </c>
      <c r="B4" s="123">
        <v>898</v>
      </c>
      <c r="C4" s="124">
        <v>482</v>
      </c>
      <c r="D4" s="125">
        <v>40</v>
      </c>
      <c r="E4" s="126">
        <v>29800</v>
      </c>
      <c r="F4" s="127">
        <v>5341</v>
      </c>
      <c r="G4" s="128">
        <v>1527</v>
      </c>
      <c r="H4" s="129">
        <v>36291</v>
      </c>
      <c r="I4" s="130">
        <v>7683</v>
      </c>
      <c r="J4" s="145">
        <v>1239</v>
      </c>
      <c r="K4" s="135">
        <v>352</v>
      </c>
      <c r="L4" s="135">
        <v>0</v>
      </c>
      <c r="M4" s="136">
        <v>94</v>
      </c>
      <c r="N4" s="137">
        <v>0</v>
      </c>
      <c r="O4" s="138">
        <v>0</v>
      </c>
      <c r="P4" s="139">
        <v>16</v>
      </c>
      <c r="Q4" s="140">
        <v>0</v>
      </c>
      <c r="R4" s="141">
        <v>0</v>
      </c>
      <c r="S4" s="142">
        <v>5</v>
      </c>
      <c r="T4" s="233">
        <v>0</v>
      </c>
      <c r="U4" s="232">
        <v>0</v>
      </c>
      <c r="V4" s="233">
        <v>0</v>
      </c>
      <c r="W4" s="126">
        <v>429</v>
      </c>
      <c r="X4" s="127">
        <v>0</v>
      </c>
      <c r="Y4" s="128">
        <v>6</v>
      </c>
      <c r="Z4" s="272">
        <v>1240</v>
      </c>
      <c r="AA4" s="273">
        <v>2184</v>
      </c>
      <c r="AB4" s="274">
        <v>234</v>
      </c>
      <c r="AC4" s="265">
        <v>0</v>
      </c>
      <c r="AD4" s="216">
        <v>0</v>
      </c>
      <c r="AE4" s="217">
        <v>0</v>
      </c>
      <c r="AF4" s="143">
        <v>0</v>
      </c>
      <c r="AG4" s="306">
        <v>0</v>
      </c>
      <c r="AH4" s="308">
        <v>0</v>
      </c>
      <c r="AI4" s="129">
        <v>0</v>
      </c>
      <c r="AJ4" s="130">
        <v>0</v>
      </c>
      <c r="AK4" s="145">
        <v>0</v>
      </c>
      <c r="AL4" s="146">
        <v>0</v>
      </c>
      <c r="AM4" s="147">
        <v>0</v>
      </c>
      <c r="AN4" s="131">
        <v>0</v>
      </c>
      <c r="AO4" s="146">
        <v>0</v>
      </c>
      <c r="AP4" s="147">
        <v>0</v>
      </c>
      <c r="AQ4" s="131">
        <v>0</v>
      </c>
      <c r="AR4" s="148">
        <v>166</v>
      </c>
      <c r="AS4" s="149">
        <v>50</v>
      </c>
      <c r="AT4" s="248">
        <v>140</v>
      </c>
      <c r="AU4" s="281">
        <f>B4+E4+H4+K4+N4+Q4+T4+W4+Z4+AC4+AF4+AI4+AL4+AO4+AR4</f>
        <v>69176</v>
      </c>
      <c r="AV4" s="282">
        <f t="shared" ref="AV4:AW4" si="0">C4+F4+I4+L4+O4+R4+U4+X4+AA4+AD4+AG4+AJ4+AM4+AP4+AS4</f>
        <v>15740</v>
      </c>
      <c r="AW4" s="283">
        <f t="shared" si="0"/>
        <v>3301</v>
      </c>
    </row>
    <row r="5" spans="1:49" ht="12.75" customHeight="1">
      <c r="A5" s="289" t="s">
        <v>10</v>
      </c>
      <c r="B5" s="123">
        <v>794</v>
      </c>
      <c r="C5" s="124">
        <v>299</v>
      </c>
      <c r="D5" s="125">
        <v>29</v>
      </c>
      <c r="E5" s="126">
        <v>14863</v>
      </c>
      <c r="F5" s="127">
        <v>5225</v>
      </c>
      <c r="G5" s="128">
        <v>1260</v>
      </c>
      <c r="H5" s="129">
        <v>10266</v>
      </c>
      <c r="I5" s="130">
        <v>822</v>
      </c>
      <c r="J5" s="145">
        <v>232</v>
      </c>
      <c r="K5" s="135">
        <v>50</v>
      </c>
      <c r="L5" s="135">
        <v>0</v>
      </c>
      <c r="M5" s="136">
        <v>6</v>
      </c>
      <c r="N5" s="137">
        <v>0</v>
      </c>
      <c r="O5" s="138">
        <v>0</v>
      </c>
      <c r="P5" s="139">
        <v>3</v>
      </c>
      <c r="Q5" s="140">
        <v>0</v>
      </c>
      <c r="R5" s="141">
        <v>0</v>
      </c>
      <c r="S5" s="142">
        <v>1</v>
      </c>
      <c r="T5" s="233">
        <v>0</v>
      </c>
      <c r="U5" s="232">
        <v>0</v>
      </c>
      <c r="V5" s="233">
        <v>0</v>
      </c>
      <c r="W5" s="126">
        <v>802</v>
      </c>
      <c r="X5" s="127">
        <v>0</v>
      </c>
      <c r="Y5" s="128">
        <v>34</v>
      </c>
      <c r="Z5" s="294">
        <v>0</v>
      </c>
      <c r="AA5" s="295">
        <v>0</v>
      </c>
      <c r="AB5" s="296">
        <v>0</v>
      </c>
      <c r="AC5" s="265">
        <v>0</v>
      </c>
      <c r="AD5" s="216">
        <v>0</v>
      </c>
      <c r="AE5" s="217">
        <v>0</v>
      </c>
      <c r="AF5" s="143">
        <v>0</v>
      </c>
      <c r="AG5" s="306">
        <v>0</v>
      </c>
      <c r="AH5" s="144">
        <v>0</v>
      </c>
      <c r="AI5" s="129">
        <v>316</v>
      </c>
      <c r="AJ5" s="130">
        <v>200</v>
      </c>
      <c r="AK5" s="145">
        <v>0</v>
      </c>
      <c r="AL5" s="146">
        <v>0</v>
      </c>
      <c r="AM5" s="147">
        <v>0</v>
      </c>
      <c r="AN5" s="131">
        <v>0</v>
      </c>
      <c r="AO5" s="146">
        <v>0</v>
      </c>
      <c r="AP5" s="147">
        <v>0</v>
      </c>
      <c r="AQ5" s="131">
        <v>0</v>
      </c>
      <c r="AR5" s="148">
        <v>175</v>
      </c>
      <c r="AS5" s="149">
        <v>49</v>
      </c>
      <c r="AT5" s="248">
        <v>29</v>
      </c>
      <c r="AU5" s="253">
        <f t="shared" ref="AU5:AU33" si="1">B5+E5+H5+K5+N5+Q5+T5+W5+Z5+AC5+AF5+AI5+AL5+AO5+AR5</f>
        <v>27266</v>
      </c>
      <c r="AV5" s="277">
        <f t="shared" ref="AV5:AV33" si="2">C5+F5+I5+L5+O5+R5+U5+X5+AA5+AD5+AG5+AJ5+AM5+AP5+AS5</f>
        <v>6595</v>
      </c>
      <c r="AW5" s="284">
        <f t="shared" ref="AW5:AW33" si="3">D5+G5+J5+M5+P5+S5+V5+Y5+AB5+AE5+AH5+AK5+AN5+AQ5+AT5</f>
        <v>1594</v>
      </c>
    </row>
    <row r="6" spans="1:49" ht="12.75" customHeight="1">
      <c r="A6" s="289" t="s">
        <v>11</v>
      </c>
      <c r="B6" s="123">
        <v>0</v>
      </c>
      <c r="C6" s="124">
        <v>0</v>
      </c>
      <c r="D6" s="125">
        <v>90</v>
      </c>
      <c r="E6" s="126">
        <v>156603</v>
      </c>
      <c r="F6" s="127">
        <v>5632</v>
      </c>
      <c r="G6" s="128">
        <v>997</v>
      </c>
      <c r="H6" s="129">
        <v>76219</v>
      </c>
      <c r="I6" s="130">
        <v>8967</v>
      </c>
      <c r="J6" s="145">
        <v>2423</v>
      </c>
      <c r="K6" s="135">
        <v>296</v>
      </c>
      <c r="L6" s="135">
        <v>0</v>
      </c>
      <c r="M6" s="136">
        <v>195</v>
      </c>
      <c r="N6" s="137">
        <v>0</v>
      </c>
      <c r="O6" s="138">
        <v>0</v>
      </c>
      <c r="P6" s="139">
        <v>19</v>
      </c>
      <c r="Q6" s="140">
        <v>0</v>
      </c>
      <c r="R6" s="141">
        <v>0</v>
      </c>
      <c r="S6" s="142">
        <v>425</v>
      </c>
      <c r="T6" s="233">
        <v>0</v>
      </c>
      <c r="U6" s="232">
        <v>0</v>
      </c>
      <c r="V6" s="233">
        <v>1</v>
      </c>
      <c r="W6" s="126">
        <v>3950</v>
      </c>
      <c r="X6" s="127">
        <v>0</v>
      </c>
      <c r="Y6" s="128">
        <v>10</v>
      </c>
      <c r="Z6" s="132">
        <v>0</v>
      </c>
      <c r="AA6" s="133">
        <v>0</v>
      </c>
      <c r="AB6" s="134">
        <v>1</v>
      </c>
      <c r="AC6" s="265">
        <v>0</v>
      </c>
      <c r="AD6" s="216">
        <v>0</v>
      </c>
      <c r="AE6" s="217">
        <v>28</v>
      </c>
      <c r="AF6" s="143">
        <v>0</v>
      </c>
      <c r="AG6" s="306">
        <v>0</v>
      </c>
      <c r="AH6" s="144">
        <v>840</v>
      </c>
      <c r="AI6" s="129">
        <v>6</v>
      </c>
      <c r="AJ6" s="130">
        <v>2</v>
      </c>
      <c r="AK6" s="145">
        <v>0</v>
      </c>
      <c r="AL6" s="146">
        <v>248</v>
      </c>
      <c r="AM6" s="147">
        <v>0</v>
      </c>
      <c r="AN6" s="131">
        <v>0</v>
      </c>
      <c r="AO6" s="146">
        <v>0</v>
      </c>
      <c r="AP6" s="147">
        <v>0</v>
      </c>
      <c r="AQ6" s="131">
        <v>0</v>
      </c>
      <c r="AR6" s="148">
        <v>191</v>
      </c>
      <c r="AS6" s="149">
        <v>103</v>
      </c>
      <c r="AT6" s="248">
        <v>214</v>
      </c>
      <c r="AU6" s="253">
        <f t="shared" si="1"/>
        <v>237513</v>
      </c>
      <c r="AV6" s="277">
        <f t="shared" si="2"/>
        <v>14704</v>
      </c>
      <c r="AW6" s="284">
        <f t="shared" si="3"/>
        <v>5243</v>
      </c>
    </row>
    <row r="7" spans="1:49" ht="12.75" customHeight="1">
      <c r="A7" s="289" t="s">
        <v>297</v>
      </c>
      <c r="B7" s="123">
        <v>0</v>
      </c>
      <c r="C7" s="124">
        <v>0</v>
      </c>
      <c r="D7" s="125">
        <v>5</v>
      </c>
      <c r="E7" s="126">
        <v>2631</v>
      </c>
      <c r="F7" s="127">
        <v>214</v>
      </c>
      <c r="G7" s="128">
        <v>65</v>
      </c>
      <c r="H7" s="129">
        <v>6279</v>
      </c>
      <c r="I7" s="130">
        <v>241</v>
      </c>
      <c r="J7" s="145">
        <v>49</v>
      </c>
      <c r="K7" s="135">
        <v>0</v>
      </c>
      <c r="L7" s="135">
        <v>0</v>
      </c>
      <c r="M7" s="136">
        <v>12</v>
      </c>
      <c r="N7" s="137">
        <v>0</v>
      </c>
      <c r="O7" s="138">
        <v>0</v>
      </c>
      <c r="P7" s="139">
        <v>2</v>
      </c>
      <c r="Q7" s="140">
        <v>0</v>
      </c>
      <c r="R7" s="141">
        <v>0</v>
      </c>
      <c r="S7" s="142">
        <v>26</v>
      </c>
      <c r="T7" s="233">
        <v>0</v>
      </c>
      <c r="U7" s="232">
        <v>0</v>
      </c>
      <c r="V7" s="233">
        <v>0</v>
      </c>
      <c r="W7" s="126">
        <v>0</v>
      </c>
      <c r="X7" s="127">
        <v>0</v>
      </c>
      <c r="Y7" s="128">
        <v>0</v>
      </c>
      <c r="Z7" s="132">
        <v>0</v>
      </c>
      <c r="AA7" s="133">
        <v>0</v>
      </c>
      <c r="AB7" s="134">
        <v>0</v>
      </c>
      <c r="AC7" s="265">
        <v>0</v>
      </c>
      <c r="AD7" s="216">
        <v>0</v>
      </c>
      <c r="AE7" s="217">
        <v>2</v>
      </c>
      <c r="AF7" s="143">
        <v>0</v>
      </c>
      <c r="AG7" s="306">
        <v>0</v>
      </c>
      <c r="AH7" s="144">
        <v>0</v>
      </c>
      <c r="AI7" s="129">
        <v>0</v>
      </c>
      <c r="AJ7" s="130">
        <v>0</v>
      </c>
      <c r="AK7" s="145">
        <v>0</v>
      </c>
      <c r="AL7" s="146">
        <v>0</v>
      </c>
      <c r="AM7" s="147">
        <v>0</v>
      </c>
      <c r="AN7" s="131">
        <v>0</v>
      </c>
      <c r="AO7" s="146">
        <v>0</v>
      </c>
      <c r="AP7" s="147">
        <v>0</v>
      </c>
      <c r="AQ7" s="131">
        <v>0</v>
      </c>
      <c r="AR7" s="148">
        <v>93</v>
      </c>
      <c r="AS7" s="149">
        <v>49</v>
      </c>
      <c r="AT7" s="248">
        <v>24</v>
      </c>
      <c r="AU7" s="253">
        <f t="shared" si="1"/>
        <v>9003</v>
      </c>
      <c r="AV7" s="277">
        <f t="shared" si="2"/>
        <v>504</v>
      </c>
      <c r="AW7" s="284">
        <f t="shared" si="3"/>
        <v>185</v>
      </c>
    </row>
    <row r="8" spans="1:49" ht="12.75" customHeight="1">
      <c r="A8" s="289" t="s">
        <v>12</v>
      </c>
      <c r="B8" s="123">
        <v>4651</v>
      </c>
      <c r="C8" s="124">
        <v>4839</v>
      </c>
      <c r="D8" s="125">
        <v>626</v>
      </c>
      <c r="E8" s="126">
        <v>51477</v>
      </c>
      <c r="F8" s="127">
        <v>8437</v>
      </c>
      <c r="G8" s="128">
        <v>1864</v>
      </c>
      <c r="H8" s="129">
        <v>62248</v>
      </c>
      <c r="I8" s="130">
        <v>13694</v>
      </c>
      <c r="J8" s="145">
        <v>1699</v>
      </c>
      <c r="K8" s="135">
        <v>240</v>
      </c>
      <c r="L8" s="135">
        <v>0</v>
      </c>
      <c r="M8" s="136">
        <v>142</v>
      </c>
      <c r="N8" s="137">
        <v>0</v>
      </c>
      <c r="O8" s="138">
        <v>0</v>
      </c>
      <c r="P8" s="139">
        <v>6</v>
      </c>
      <c r="Q8" s="140">
        <v>0</v>
      </c>
      <c r="R8" s="141">
        <v>0</v>
      </c>
      <c r="S8" s="142">
        <v>12</v>
      </c>
      <c r="T8" s="233">
        <v>0</v>
      </c>
      <c r="U8" s="232">
        <v>0</v>
      </c>
      <c r="V8" s="233">
        <v>0</v>
      </c>
      <c r="W8" s="126">
        <v>1643</v>
      </c>
      <c r="X8" s="127">
        <v>0</v>
      </c>
      <c r="Y8" s="128">
        <v>161</v>
      </c>
      <c r="Z8" s="132">
        <v>0</v>
      </c>
      <c r="AA8" s="133">
        <v>0</v>
      </c>
      <c r="AB8" s="134">
        <v>0</v>
      </c>
      <c r="AC8" s="265">
        <v>0</v>
      </c>
      <c r="AD8" s="216">
        <v>0</v>
      </c>
      <c r="AE8" s="217">
        <v>270</v>
      </c>
      <c r="AF8" s="143">
        <v>0</v>
      </c>
      <c r="AG8" s="306">
        <v>0</v>
      </c>
      <c r="AH8" s="144">
        <v>0</v>
      </c>
      <c r="AI8" s="129">
        <v>0</v>
      </c>
      <c r="AJ8" s="130">
        <v>0</v>
      </c>
      <c r="AK8" s="145">
        <v>0</v>
      </c>
      <c r="AL8" s="146">
        <v>0</v>
      </c>
      <c r="AM8" s="147">
        <v>0</v>
      </c>
      <c r="AN8" s="131">
        <v>0</v>
      </c>
      <c r="AO8" s="146">
        <v>0</v>
      </c>
      <c r="AP8" s="147">
        <v>0</v>
      </c>
      <c r="AQ8" s="131">
        <v>0</v>
      </c>
      <c r="AR8" s="148">
        <v>785</v>
      </c>
      <c r="AS8" s="149">
        <v>80</v>
      </c>
      <c r="AT8" s="248">
        <v>284</v>
      </c>
      <c r="AU8" s="253">
        <f t="shared" si="1"/>
        <v>121044</v>
      </c>
      <c r="AV8" s="277">
        <f t="shared" si="2"/>
        <v>27050</v>
      </c>
      <c r="AW8" s="284">
        <f t="shared" si="3"/>
        <v>5064</v>
      </c>
    </row>
    <row r="9" spans="1:49" ht="12.75" customHeight="1">
      <c r="A9" s="289" t="s">
        <v>13</v>
      </c>
      <c r="B9" s="123">
        <v>2328</v>
      </c>
      <c r="C9" s="124">
        <v>10572</v>
      </c>
      <c r="D9" s="125">
        <v>181</v>
      </c>
      <c r="E9" s="126">
        <v>107214</v>
      </c>
      <c r="F9" s="127">
        <v>32977</v>
      </c>
      <c r="G9" s="128">
        <v>15034</v>
      </c>
      <c r="H9" s="129">
        <v>73421</v>
      </c>
      <c r="I9" s="130">
        <v>24047</v>
      </c>
      <c r="J9" s="145">
        <v>2921</v>
      </c>
      <c r="K9" s="135">
        <v>1808</v>
      </c>
      <c r="L9" s="135">
        <v>0</v>
      </c>
      <c r="M9" s="136">
        <v>851</v>
      </c>
      <c r="N9" s="137">
        <v>0</v>
      </c>
      <c r="O9" s="138">
        <v>0</v>
      </c>
      <c r="P9" s="139">
        <v>153</v>
      </c>
      <c r="Q9" s="140">
        <v>0</v>
      </c>
      <c r="R9" s="141">
        <v>0</v>
      </c>
      <c r="S9" s="142">
        <v>42</v>
      </c>
      <c r="T9" s="233">
        <v>0</v>
      </c>
      <c r="U9" s="232">
        <v>0</v>
      </c>
      <c r="V9" s="233">
        <v>49</v>
      </c>
      <c r="W9" s="126">
        <v>22312</v>
      </c>
      <c r="X9" s="127">
        <v>6289</v>
      </c>
      <c r="Y9" s="128">
        <v>3862</v>
      </c>
      <c r="Z9" s="132">
        <v>6872</v>
      </c>
      <c r="AA9" s="133">
        <v>6930</v>
      </c>
      <c r="AB9" s="134">
        <v>1003</v>
      </c>
      <c r="AC9" s="265">
        <v>0</v>
      </c>
      <c r="AD9" s="216">
        <v>0</v>
      </c>
      <c r="AE9" s="217">
        <v>439</v>
      </c>
      <c r="AF9" s="143">
        <v>0</v>
      </c>
      <c r="AG9" s="306">
        <v>0</v>
      </c>
      <c r="AH9" s="144">
        <v>278</v>
      </c>
      <c r="AI9" s="129">
        <v>354</v>
      </c>
      <c r="AJ9" s="130">
        <v>188</v>
      </c>
      <c r="AK9" s="145">
        <v>4</v>
      </c>
      <c r="AL9" s="146">
        <v>0</v>
      </c>
      <c r="AM9" s="147">
        <v>0</v>
      </c>
      <c r="AN9" s="131">
        <v>0</v>
      </c>
      <c r="AO9" s="146">
        <v>0</v>
      </c>
      <c r="AP9" s="147">
        <v>0</v>
      </c>
      <c r="AQ9" s="131">
        <v>0</v>
      </c>
      <c r="AR9" s="148">
        <v>713</v>
      </c>
      <c r="AS9" s="149">
        <v>789</v>
      </c>
      <c r="AT9" s="248">
        <v>441</v>
      </c>
      <c r="AU9" s="253">
        <f t="shared" si="1"/>
        <v>215022</v>
      </c>
      <c r="AV9" s="277">
        <f t="shared" si="2"/>
        <v>81792</v>
      </c>
      <c r="AW9" s="284">
        <f t="shared" si="3"/>
        <v>25258</v>
      </c>
    </row>
    <row r="10" spans="1:49" ht="12.75" customHeight="1">
      <c r="A10" s="289" t="s">
        <v>14</v>
      </c>
      <c r="B10" s="123">
        <v>575</v>
      </c>
      <c r="C10" s="124">
        <v>717</v>
      </c>
      <c r="D10" s="125">
        <v>25</v>
      </c>
      <c r="E10" s="126">
        <v>25911</v>
      </c>
      <c r="F10" s="127">
        <v>2229</v>
      </c>
      <c r="G10" s="128">
        <v>547</v>
      </c>
      <c r="H10" s="129">
        <v>6735</v>
      </c>
      <c r="I10" s="130">
        <v>1335</v>
      </c>
      <c r="J10" s="145">
        <v>393</v>
      </c>
      <c r="K10" s="135">
        <v>23</v>
      </c>
      <c r="L10" s="135">
        <v>0</v>
      </c>
      <c r="M10" s="136">
        <v>25</v>
      </c>
      <c r="N10" s="137">
        <v>0</v>
      </c>
      <c r="O10" s="138">
        <v>0</v>
      </c>
      <c r="P10" s="139">
        <v>12</v>
      </c>
      <c r="Q10" s="140">
        <v>0</v>
      </c>
      <c r="R10" s="141">
        <v>0</v>
      </c>
      <c r="S10" s="142">
        <v>0</v>
      </c>
      <c r="T10" s="233">
        <v>0</v>
      </c>
      <c r="U10" s="232">
        <v>0</v>
      </c>
      <c r="V10" s="233">
        <v>1</v>
      </c>
      <c r="W10" s="126">
        <v>467</v>
      </c>
      <c r="X10" s="127">
        <v>0</v>
      </c>
      <c r="Y10" s="128">
        <v>2</v>
      </c>
      <c r="Z10" s="132">
        <v>0</v>
      </c>
      <c r="AA10" s="133">
        <v>0</v>
      </c>
      <c r="AB10" s="134">
        <v>1</v>
      </c>
      <c r="AC10" s="265">
        <v>0</v>
      </c>
      <c r="AD10" s="216">
        <v>0</v>
      </c>
      <c r="AE10" s="217">
        <v>0</v>
      </c>
      <c r="AF10" s="143">
        <v>0</v>
      </c>
      <c r="AG10" s="306">
        <v>0</v>
      </c>
      <c r="AH10" s="144">
        <v>0</v>
      </c>
      <c r="AI10" s="129">
        <v>0</v>
      </c>
      <c r="AJ10" s="130">
        <v>0</v>
      </c>
      <c r="AK10" s="145">
        <v>0</v>
      </c>
      <c r="AL10" s="146">
        <v>0</v>
      </c>
      <c r="AM10" s="147">
        <v>0</v>
      </c>
      <c r="AN10" s="131">
        <v>0</v>
      </c>
      <c r="AO10" s="146">
        <v>0</v>
      </c>
      <c r="AP10" s="147">
        <v>0</v>
      </c>
      <c r="AQ10" s="131">
        <v>0</v>
      </c>
      <c r="AR10" s="148">
        <v>74</v>
      </c>
      <c r="AS10" s="149">
        <v>51</v>
      </c>
      <c r="AT10" s="248">
        <v>81</v>
      </c>
      <c r="AU10" s="253">
        <f t="shared" si="1"/>
        <v>33785</v>
      </c>
      <c r="AV10" s="277">
        <f t="shared" si="2"/>
        <v>4332</v>
      </c>
      <c r="AW10" s="284">
        <f t="shared" si="3"/>
        <v>1087</v>
      </c>
    </row>
    <row r="11" spans="1:49" ht="12.75" customHeight="1">
      <c r="A11" s="289" t="s">
        <v>15</v>
      </c>
      <c r="B11" s="123">
        <v>907</v>
      </c>
      <c r="C11" s="124">
        <v>1100</v>
      </c>
      <c r="D11" s="125">
        <v>44</v>
      </c>
      <c r="E11" s="126">
        <v>36715</v>
      </c>
      <c r="F11" s="127">
        <v>8498</v>
      </c>
      <c r="G11" s="128">
        <v>2095</v>
      </c>
      <c r="H11" s="129">
        <v>21935</v>
      </c>
      <c r="I11" s="130">
        <v>10411</v>
      </c>
      <c r="J11" s="145">
        <v>844</v>
      </c>
      <c r="K11" s="135">
        <v>151</v>
      </c>
      <c r="L11" s="135">
        <v>0</v>
      </c>
      <c r="M11" s="136">
        <v>82</v>
      </c>
      <c r="N11" s="137">
        <v>0</v>
      </c>
      <c r="O11" s="138">
        <v>0</v>
      </c>
      <c r="P11" s="139">
        <v>13</v>
      </c>
      <c r="Q11" s="140">
        <v>0</v>
      </c>
      <c r="R11" s="141">
        <v>0</v>
      </c>
      <c r="S11" s="142">
        <v>2</v>
      </c>
      <c r="T11" s="233">
        <v>0</v>
      </c>
      <c r="U11" s="232">
        <v>0</v>
      </c>
      <c r="V11" s="233">
        <v>1</v>
      </c>
      <c r="W11" s="126">
        <v>1114</v>
      </c>
      <c r="X11" s="127">
        <v>0</v>
      </c>
      <c r="Y11" s="128">
        <v>30</v>
      </c>
      <c r="Z11" s="132">
        <v>0</v>
      </c>
      <c r="AA11" s="133">
        <v>0</v>
      </c>
      <c r="AB11" s="134">
        <v>15</v>
      </c>
      <c r="AC11" s="265">
        <v>0</v>
      </c>
      <c r="AD11" s="216">
        <v>0</v>
      </c>
      <c r="AE11" s="217">
        <v>0</v>
      </c>
      <c r="AF11" s="143">
        <v>0</v>
      </c>
      <c r="AG11" s="306">
        <v>0</v>
      </c>
      <c r="AH11" s="144">
        <v>122</v>
      </c>
      <c r="AI11" s="129">
        <v>311</v>
      </c>
      <c r="AJ11" s="130">
        <v>166</v>
      </c>
      <c r="AK11" s="145">
        <v>3</v>
      </c>
      <c r="AL11" s="146">
        <v>0</v>
      </c>
      <c r="AM11" s="147">
        <v>0</v>
      </c>
      <c r="AN11" s="131">
        <v>0</v>
      </c>
      <c r="AO11" s="146">
        <v>0</v>
      </c>
      <c r="AP11" s="147">
        <v>0</v>
      </c>
      <c r="AQ11" s="131">
        <v>0</v>
      </c>
      <c r="AR11" s="148">
        <v>223</v>
      </c>
      <c r="AS11" s="149">
        <v>145</v>
      </c>
      <c r="AT11" s="248">
        <v>101</v>
      </c>
      <c r="AU11" s="253">
        <f t="shared" si="1"/>
        <v>61356</v>
      </c>
      <c r="AV11" s="277">
        <f t="shared" si="2"/>
        <v>20320</v>
      </c>
      <c r="AW11" s="284">
        <f t="shared" si="3"/>
        <v>3352</v>
      </c>
    </row>
    <row r="12" spans="1:49" ht="12.75" customHeight="1">
      <c r="A12" s="289" t="s">
        <v>16</v>
      </c>
      <c r="B12" s="123">
        <v>978</v>
      </c>
      <c r="C12" s="124">
        <v>4324</v>
      </c>
      <c r="D12" s="125">
        <v>8</v>
      </c>
      <c r="E12" s="126">
        <v>66916</v>
      </c>
      <c r="F12" s="127">
        <v>13857</v>
      </c>
      <c r="G12" s="128">
        <v>285</v>
      </c>
      <c r="H12" s="129">
        <v>42952</v>
      </c>
      <c r="I12" s="130">
        <v>4832</v>
      </c>
      <c r="J12" s="145">
        <v>176</v>
      </c>
      <c r="K12" s="135">
        <v>6262</v>
      </c>
      <c r="L12" s="135">
        <v>0</v>
      </c>
      <c r="M12" s="136">
        <v>1341</v>
      </c>
      <c r="N12" s="137">
        <v>0</v>
      </c>
      <c r="O12" s="138">
        <v>0</v>
      </c>
      <c r="P12" s="139">
        <v>6</v>
      </c>
      <c r="Q12" s="140">
        <v>0</v>
      </c>
      <c r="R12" s="141">
        <v>0</v>
      </c>
      <c r="S12" s="142">
        <v>2</v>
      </c>
      <c r="T12" s="233">
        <v>0</v>
      </c>
      <c r="U12" s="232">
        <v>0</v>
      </c>
      <c r="V12" s="233">
        <v>2</v>
      </c>
      <c r="W12" s="126">
        <v>19237</v>
      </c>
      <c r="X12" s="127">
        <v>3032</v>
      </c>
      <c r="Y12" s="128">
        <v>58</v>
      </c>
      <c r="Z12" s="132">
        <v>900</v>
      </c>
      <c r="AA12" s="133">
        <v>622</v>
      </c>
      <c r="AB12" s="134">
        <v>7</v>
      </c>
      <c r="AC12" s="265">
        <v>0</v>
      </c>
      <c r="AD12" s="216">
        <v>0</v>
      </c>
      <c r="AE12" s="217">
        <v>0</v>
      </c>
      <c r="AF12" s="143">
        <v>0</v>
      </c>
      <c r="AG12" s="306">
        <v>0</v>
      </c>
      <c r="AH12" s="144">
        <v>9</v>
      </c>
      <c r="AI12" s="129">
        <v>271</v>
      </c>
      <c r="AJ12" s="130">
        <v>156</v>
      </c>
      <c r="AK12" s="145">
        <v>0</v>
      </c>
      <c r="AL12" s="146">
        <v>0</v>
      </c>
      <c r="AM12" s="147">
        <v>0</v>
      </c>
      <c r="AN12" s="131">
        <v>0</v>
      </c>
      <c r="AO12" s="146">
        <v>0</v>
      </c>
      <c r="AP12" s="147">
        <v>0</v>
      </c>
      <c r="AQ12" s="131">
        <v>0</v>
      </c>
      <c r="AR12" s="148">
        <v>164</v>
      </c>
      <c r="AS12" s="149">
        <v>226</v>
      </c>
      <c r="AT12" s="248">
        <v>38</v>
      </c>
      <c r="AU12" s="253">
        <f t="shared" si="1"/>
        <v>137680</v>
      </c>
      <c r="AV12" s="277">
        <f t="shared" si="2"/>
        <v>27049</v>
      </c>
      <c r="AW12" s="284">
        <f t="shared" si="3"/>
        <v>1932</v>
      </c>
    </row>
    <row r="13" spans="1:49" ht="12.75" customHeight="1">
      <c r="A13" s="289" t="s">
        <v>17</v>
      </c>
      <c r="B13" s="123">
        <v>1400</v>
      </c>
      <c r="C13" s="124">
        <v>719</v>
      </c>
      <c r="D13" s="125">
        <v>58</v>
      </c>
      <c r="E13" s="126">
        <v>55836</v>
      </c>
      <c r="F13" s="127">
        <v>4125</v>
      </c>
      <c r="G13" s="128">
        <v>2455</v>
      </c>
      <c r="H13" s="129">
        <v>41005</v>
      </c>
      <c r="I13" s="130">
        <v>19316</v>
      </c>
      <c r="J13" s="145">
        <v>1973</v>
      </c>
      <c r="K13" s="135">
        <v>88</v>
      </c>
      <c r="L13" s="135">
        <v>0</v>
      </c>
      <c r="M13" s="136">
        <v>71</v>
      </c>
      <c r="N13" s="137">
        <v>0</v>
      </c>
      <c r="O13" s="138">
        <v>0</v>
      </c>
      <c r="P13" s="139">
        <v>25</v>
      </c>
      <c r="Q13" s="140">
        <v>0</v>
      </c>
      <c r="R13" s="141">
        <v>0</v>
      </c>
      <c r="S13" s="142">
        <v>8</v>
      </c>
      <c r="T13" s="233">
        <v>0</v>
      </c>
      <c r="U13" s="232">
        <v>0</v>
      </c>
      <c r="V13" s="233">
        <v>0</v>
      </c>
      <c r="W13" s="126">
        <v>894</v>
      </c>
      <c r="X13" s="127">
        <v>0</v>
      </c>
      <c r="Y13" s="128">
        <v>8</v>
      </c>
      <c r="Z13" s="132">
        <v>335</v>
      </c>
      <c r="AA13" s="133">
        <v>268</v>
      </c>
      <c r="AB13" s="134">
        <v>137</v>
      </c>
      <c r="AC13" s="265">
        <v>0</v>
      </c>
      <c r="AD13" s="216">
        <v>0</v>
      </c>
      <c r="AE13" s="217">
        <v>0</v>
      </c>
      <c r="AF13" s="143">
        <v>0</v>
      </c>
      <c r="AG13" s="306">
        <v>0</v>
      </c>
      <c r="AH13" s="144">
        <v>81</v>
      </c>
      <c r="AI13" s="129">
        <v>11375</v>
      </c>
      <c r="AJ13" s="130">
        <v>8499</v>
      </c>
      <c r="AK13" s="145">
        <v>0</v>
      </c>
      <c r="AL13" s="146">
        <v>259</v>
      </c>
      <c r="AM13" s="147">
        <v>0</v>
      </c>
      <c r="AN13" s="131">
        <v>0</v>
      </c>
      <c r="AO13" s="146">
        <v>0</v>
      </c>
      <c r="AP13" s="147">
        <v>0</v>
      </c>
      <c r="AQ13" s="131">
        <v>0</v>
      </c>
      <c r="AR13" s="148">
        <v>331</v>
      </c>
      <c r="AS13" s="149">
        <v>47</v>
      </c>
      <c r="AT13" s="248">
        <v>191</v>
      </c>
      <c r="AU13" s="253">
        <f t="shared" si="1"/>
        <v>111523</v>
      </c>
      <c r="AV13" s="277">
        <f t="shared" si="2"/>
        <v>32974</v>
      </c>
      <c r="AW13" s="284">
        <f t="shared" si="3"/>
        <v>5007</v>
      </c>
    </row>
    <row r="14" spans="1:49" ht="12.75" customHeight="1">
      <c r="A14" s="289" t="s">
        <v>18</v>
      </c>
      <c r="B14" s="123">
        <v>1355</v>
      </c>
      <c r="C14" s="124">
        <v>3683</v>
      </c>
      <c r="D14" s="125">
        <v>42</v>
      </c>
      <c r="E14" s="126">
        <v>41795</v>
      </c>
      <c r="F14" s="127">
        <v>10593</v>
      </c>
      <c r="G14" s="128">
        <v>3376</v>
      </c>
      <c r="H14" s="129">
        <v>26154</v>
      </c>
      <c r="I14" s="130">
        <v>6372</v>
      </c>
      <c r="J14" s="145">
        <v>1077</v>
      </c>
      <c r="K14" s="135">
        <v>22993</v>
      </c>
      <c r="L14" s="135">
        <v>0</v>
      </c>
      <c r="M14" s="136">
        <v>1645</v>
      </c>
      <c r="N14" s="137">
        <v>0</v>
      </c>
      <c r="O14" s="138">
        <v>0</v>
      </c>
      <c r="P14" s="139">
        <v>163</v>
      </c>
      <c r="Q14" s="140">
        <v>0</v>
      </c>
      <c r="R14" s="141">
        <v>0</v>
      </c>
      <c r="S14" s="142">
        <v>25</v>
      </c>
      <c r="T14" s="233">
        <v>0</v>
      </c>
      <c r="U14" s="232">
        <v>0</v>
      </c>
      <c r="V14" s="233">
        <v>0</v>
      </c>
      <c r="W14" s="126">
        <v>1813</v>
      </c>
      <c r="X14" s="127">
        <v>0</v>
      </c>
      <c r="Y14" s="128">
        <v>268</v>
      </c>
      <c r="Z14" s="132">
        <v>904</v>
      </c>
      <c r="AA14" s="133">
        <v>620</v>
      </c>
      <c r="AB14" s="134">
        <v>197</v>
      </c>
      <c r="AC14" s="265">
        <v>0</v>
      </c>
      <c r="AD14" s="216">
        <v>0</v>
      </c>
      <c r="AE14" s="217">
        <v>654</v>
      </c>
      <c r="AF14" s="143">
        <v>0</v>
      </c>
      <c r="AG14" s="306">
        <v>0</v>
      </c>
      <c r="AH14" s="144">
        <v>0</v>
      </c>
      <c r="AI14" s="129">
        <v>382</v>
      </c>
      <c r="AJ14" s="130">
        <v>255</v>
      </c>
      <c r="AK14" s="145">
        <v>8</v>
      </c>
      <c r="AL14" s="146">
        <v>0</v>
      </c>
      <c r="AM14" s="147">
        <v>0</v>
      </c>
      <c r="AN14" s="131">
        <v>0</v>
      </c>
      <c r="AO14" s="146">
        <v>0</v>
      </c>
      <c r="AP14" s="147">
        <v>0</v>
      </c>
      <c r="AQ14" s="131">
        <v>0</v>
      </c>
      <c r="AR14" s="148">
        <v>320</v>
      </c>
      <c r="AS14" s="149">
        <v>148</v>
      </c>
      <c r="AT14" s="248">
        <v>131</v>
      </c>
      <c r="AU14" s="253">
        <f t="shared" si="1"/>
        <v>95716</v>
      </c>
      <c r="AV14" s="277">
        <f t="shared" si="2"/>
        <v>21671</v>
      </c>
      <c r="AW14" s="284">
        <f t="shared" si="3"/>
        <v>7586</v>
      </c>
    </row>
    <row r="15" spans="1:49" ht="12.75" customHeight="1">
      <c r="A15" s="290" t="s">
        <v>19</v>
      </c>
      <c r="B15" s="123">
        <v>9734</v>
      </c>
      <c r="C15" s="124">
        <v>11621</v>
      </c>
      <c r="D15" s="125">
        <v>2008</v>
      </c>
      <c r="E15" s="126">
        <v>198079</v>
      </c>
      <c r="F15" s="127">
        <v>47993</v>
      </c>
      <c r="G15" s="128">
        <v>24968</v>
      </c>
      <c r="H15" s="129">
        <v>158347</v>
      </c>
      <c r="I15" s="130">
        <v>15559</v>
      </c>
      <c r="J15" s="145">
        <v>4800</v>
      </c>
      <c r="K15" s="135">
        <v>525</v>
      </c>
      <c r="L15" s="135">
        <v>0</v>
      </c>
      <c r="M15" s="136">
        <v>271</v>
      </c>
      <c r="N15" s="137">
        <v>0</v>
      </c>
      <c r="O15" s="138">
        <v>0</v>
      </c>
      <c r="P15" s="139">
        <v>3664</v>
      </c>
      <c r="Q15" s="140">
        <v>0</v>
      </c>
      <c r="R15" s="141">
        <v>0</v>
      </c>
      <c r="S15" s="142">
        <v>81</v>
      </c>
      <c r="T15" s="233">
        <v>0</v>
      </c>
      <c r="U15" s="232">
        <v>0</v>
      </c>
      <c r="V15" s="233">
        <v>4</v>
      </c>
      <c r="W15" s="126">
        <v>8897</v>
      </c>
      <c r="X15" s="127">
        <v>0</v>
      </c>
      <c r="Y15" s="128">
        <v>1637</v>
      </c>
      <c r="Z15" s="132">
        <v>0</v>
      </c>
      <c r="AA15" s="133">
        <v>0</v>
      </c>
      <c r="AB15" s="134">
        <v>8</v>
      </c>
      <c r="AC15" s="265">
        <v>0</v>
      </c>
      <c r="AD15" s="216">
        <v>0</v>
      </c>
      <c r="AE15" s="217">
        <v>0</v>
      </c>
      <c r="AF15" s="143">
        <v>0</v>
      </c>
      <c r="AG15" s="306">
        <v>0</v>
      </c>
      <c r="AH15" s="144">
        <v>0</v>
      </c>
      <c r="AI15" s="129">
        <v>4392</v>
      </c>
      <c r="AJ15" s="130">
        <v>3394</v>
      </c>
      <c r="AK15" s="145">
        <v>798</v>
      </c>
      <c r="AL15" s="146">
        <v>0</v>
      </c>
      <c r="AM15" s="147">
        <v>0</v>
      </c>
      <c r="AN15" s="131">
        <v>0</v>
      </c>
      <c r="AO15" s="146">
        <v>0</v>
      </c>
      <c r="AP15" s="147">
        <v>0</v>
      </c>
      <c r="AQ15" s="131">
        <v>0</v>
      </c>
      <c r="AR15" s="148">
        <v>1277</v>
      </c>
      <c r="AS15" s="149">
        <v>1220</v>
      </c>
      <c r="AT15" s="248">
        <v>2594</v>
      </c>
      <c r="AU15" s="253">
        <f t="shared" si="1"/>
        <v>381251</v>
      </c>
      <c r="AV15" s="277">
        <f t="shared" si="2"/>
        <v>79787</v>
      </c>
      <c r="AW15" s="284">
        <f t="shared" si="3"/>
        <v>40833</v>
      </c>
    </row>
    <row r="16" spans="1:49" ht="12.75" customHeight="1">
      <c r="A16" s="290" t="s">
        <v>20</v>
      </c>
      <c r="B16" s="123">
        <v>632</v>
      </c>
      <c r="C16" s="124">
        <v>507</v>
      </c>
      <c r="D16" s="125">
        <v>11</v>
      </c>
      <c r="E16" s="126">
        <v>4379</v>
      </c>
      <c r="F16" s="127">
        <v>570</v>
      </c>
      <c r="G16" s="128">
        <v>399</v>
      </c>
      <c r="H16" s="129">
        <v>11448</v>
      </c>
      <c r="I16" s="130">
        <v>1605</v>
      </c>
      <c r="J16" s="145">
        <v>157</v>
      </c>
      <c r="K16" s="135">
        <v>181</v>
      </c>
      <c r="L16" s="135">
        <v>0</v>
      </c>
      <c r="M16" s="136">
        <v>79</v>
      </c>
      <c r="N16" s="137">
        <v>0</v>
      </c>
      <c r="O16" s="138">
        <v>0</v>
      </c>
      <c r="P16" s="139">
        <v>49</v>
      </c>
      <c r="Q16" s="140">
        <v>0</v>
      </c>
      <c r="R16" s="141">
        <v>0</v>
      </c>
      <c r="S16" s="142">
        <v>2</v>
      </c>
      <c r="T16" s="233">
        <v>0</v>
      </c>
      <c r="U16" s="232">
        <v>0</v>
      </c>
      <c r="V16" s="233">
        <v>0</v>
      </c>
      <c r="W16" s="126">
        <v>96</v>
      </c>
      <c r="X16" s="127">
        <v>0</v>
      </c>
      <c r="Y16" s="128">
        <v>2</v>
      </c>
      <c r="Z16" s="132">
        <v>1442</v>
      </c>
      <c r="AA16" s="133">
        <v>1708</v>
      </c>
      <c r="AB16" s="134">
        <v>146</v>
      </c>
      <c r="AC16" s="265">
        <v>0</v>
      </c>
      <c r="AD16" s="216">
        <v>0</v>
      </c>
      <c r="AE16" s="217">
        <v>0</v>
      </c>
      <c r="AF16" s="143">
        <v>0</v>
      </c>
      <c r="AG16" s="306">
        <v>0</v>
      </c>
      <c r="AH16" s="144">
        <v>0</v>
      </c>
      <c r="AI16" s="129">
        <v>0</v>
      </c>
      <c r="AJ16" s="130">
        <v>0</v>
      </c>
      <c r="AK16" s="145">
        <v>0</v>
      </c>
      <c r="AL16" s="146">
        <v>0</v>
      </c>
      <c r="AM16" s="147">
        <v>0</v>
      </c>
      <c r="AN16" s="131">
        <v>0</v>
      </c>
      <c r="AO16" s="146">
        <v>0</v>
      </c>
      <c r="AP16" s="147">
        <v>0</v>
      </c>
      <c r="AQ16" s="131">
        <v>0</v>
      </c>
      <c r="AR16" s="148">
        <v>136</v>
      </c>
      <c r="AS16" s="149">
        <v>55</v>
      </c>
      <c r="AT16" s="248">
        <v>70</v>
      </c>
      <c r="AU16" s="253">
        <f t="shared" si="1"/>
        <v>18314</v>
      </c>
      <c r="AV16" s="277">
        <f t="shared" si="2"/>
        <v>4445</v>
      </c>
      <c r="AW16" s="284">
        <f t="shared" si="3"/>
        <v>915</v>
      </c>
    </row>
    <row r="17" spans="1:49" ht="12.75" customHeight="1">
      <c r="A17" s="290" t="s">
        <v>21</v>
      </c>
      <c r="B17" s="123">
        <v>479</v>
      </c>
      <c r="C17" s="124">
        <v>414</v>
      </c>
      <c r="D17" s="125">
        <v>5</v>
      </c>
      <c r="E17" s="126">
        <v>3740</v>
      </c>
      <c r="F17" s="127">
        <v>530</v>
      </c>
      <c r="G17" s="128">
        <v>14</v>
      </c>
      <c r="H17" s="129">
        <v>4504</v>
      </c>
      <c r="I17" s="130">
        <v>338</v>
      </c>
      <c r="J17" s="145">
        <v>25</v>
      </c>
      <c r="K17" s="135">
        <v>15</v>
      </c>
      <c r="L17" s="135">
        <v>0</v>
      </c>
      <c r="M17" s="136">
        <v>10</v>
      </c>
      <c r="N17" s="137">
        <v>0</v>
      </c>
      <c r="O17" s="138">
        <v>0</v>
      </c>
      <c r="P17" s="139">
        <v>3</v>
      </c>
      <c r="Q17" s="140">
        <v>0</v>
      </c>
      <c r="R17" s="141">
        <v>0</v>
      </c>
      <c r="S17" s="142">
        <v>0</v>
      </c>
      <c r="T17" s="233">
        <v>0</v>
      </c>
      <c r="U17" s="232">
        <v>0</v>
      </c>
      <c r="V17" s="233">
        <v>0</v>
      </c>
      <c r="W17" s="126">
        <v>4</v>
      </c>
      <c r="X17" s="127">
        <v>0</v>
      </c>
      <c r="Y17" s="128">
        <v>0</v>
      </c>
      <c r="Z17" s="132">
        <v>0</v>
      </c>
      <c r="AA17" s="133">
        <v>0</v>
      </c>
      <c r="AB17" s="134">
        <v>0</v>
      </c>
      <c r="AC17" s="265">
        <v>0</v>
      </c>
      <c r="AD17" s="216">
        <v>0</v>
      </c>
      <c r="AE17" s="217">
        <v>0</v>
      </c>
      <c r="AF17" s="143">
        <v>0</v>
      </c>
      <c r="AG17" s="306">
        <v>0</v>
      </c>
      <c r="AH17" s="144">
        <v>0</v>
      </c>
      <c r="AI17" s="129">
        <v>0</v>
      </c>
      <c r="AJ17" s="130">
        <v>0</v>
      </c>
      <c r="AK17" s="145">
        <v>0</v>
      </c>
      <c r="AL17" s="146">
        <v>0</v>
      </c>
      <c r="AM17" s="147">
        <v>0</v>
      </c>
      <c r="AN17" s="131">
        <v>0</v>
      </c>
      <c r="AO17" s="146">
        <v>0</v>
      </c>
      <c r="AP17" s="147">
        <v>0</v>
      </c>
      <c r="AQ17" s="131">
        <v>0</v>
      </c>
      <c r="AR17" s="148">
        <v>59</v>
      </c>
      <c r="AS17" s="149">
        <v>124</v>
      </c>
      <c r="AT17" s="248">
        <v>3</v>
      </c>
      <c r="AU17" s="253">
        <f t="shared" si="1"/>
        <v>8801</v>
      </c>
      <c r="AV17" s="277">
        <f t="shared" si="2"/>
        <v>1406</v>
      </c>
      <c r="AW17" s="284">
        <f t="shared" si="3"/>
        <v>60</v>
      </c>
    </row>
    <row r="18" spans="1:49" ht="12.75" customHeight="1">
      <c r="A18" s="290" t="s">
        <v>22</v>
      </c>
      <c r="B18" s="123">
        <v>2471</v>
      </c>
      <c r="C18" s="124">
        <v>5068</v>
      </c>
      <c r="D18" s="125">
        <v>324</v>
      </c>
      <c r="E18" s="126">
        <v>88585</v>
      </c>
      <c r="F18" s="127">
        <v>22780</v>
      </c>
      <c r="G18" s="128">
        <v>12068</v>
      </c>
      <c r="H18" s="129">
        <v>32441</v>
      </c>
      <c r="I18" s="130">
        <v>6412</v>
      </c>
      <c r="J18" s="145">
        <v>1446</v>
      </c>
      <c r="K18" s="135">
        <v>3856</v>
      </c>
      <c r="L18" s="135">
        <v>0</v>
      </c>
      <c r="M18" s="136">
        <v>1534</v>
      </c>
      <c r="N18" s="137">
        <v>0</v>
      </c>
      <c r="O18" s="138">
        <v>0</v>
      </c>
      <c r="P18" s="139">
        <v>55</v>
      </c>
      <c r="Q18" s="140">
        <v>0</v>
      </c>
      <c r="R18" s="141">
        <v>0</v>
      </c>
      <c r="S18" s="142">
        <v>84</v>
      </c>
      <c r="T18" s="233">
        <v>0</v>
      </c>
      <c r="U18" s="232">
        <v>0</v>
      </c>
      <c r="V18" s="233">
        <v>3</v>
      </c>
      <c r="W18" s="126">
        <v>17301</v>
      </c>
      <c r="X18" s="127">
        <v>3385</v>
      </c>
      <c r="Y18" s="128">
        <v>2715</v>
      </c>
      <c r="Z18" s="132">
        <v>0</v>
      </c>
      <c r="AA18" s="133">
        <v>0</v>
      </c>
      <c r="AB18" s="134">
        <v>0</v>
      </c>
      <c r="AC18" s="265">
        <v>0</v>
      </c>
      <c r="AD18" s="216">
        <v>0</v>
      </c>
      <c r="AE18" s="217">
        <v>199</v>
      </c>
      <c r="AF18" s="143">
        <v>0</v>
      </c>
      <c r="AG18" s="306">
        <v>0</v>
      </c>
      <c r="AH18" s="144">
        <v>51</v>
      </c>
      <c r="AI18" s="129">
        <v>328</v>
      </c>
      <c r="AJ18" s="130">
        <v>170</v>
      </c>
      <c r="AK18" s="145">
        <v>8</v>
      </c>
      <c r="AL18" s="146">
        <v>0</v>
      </c>
      <c r="AM18" s="147">
        <v>0</v>
      </c>
      <c r="AN18" s="131">
        <v>0</v>
      </c>
      <c r="AO18" s="146">
        <v>0</v>
      </c>
      <c r="AP18" s="147">
        <v>0</v>
      </c>
      <c r="AQ18" s="131">
        <v>0</v>
      </c>
      <c r="AR18" s="148">
        <v>554</v>
      </c>
      <c r="AS18" s="149">
        <v>584</v>
      </c>
      <c r="AT18" s="248">
        <v>829</v>
      </c>
      <c r="AU18" s="253">
        <f t="shared" si="1"/>
        <v>145536</v>
      </c>
      <c r="AV18" s="277">
        <f t="shared" si="2"/>
        <v>38399</v>
      </c>
      <c r="AW18" s="284">
        <f t="shared" si="3"/>
        <v>19316</v>
      </c>
    </row>
    <row r="19" spans="1:49" ht="12.75" customHeight="1">
      <c r="A19" s="290" t="s">
        <v>23</v>
      </c>
      <c r="B19" s="123">
        <v>1471</v>
      </c>
      <c r="C19" s="124">
        <v>2049</v>
      </c>
      <c r="D19" s="125">
        <v>26</v>
      </c>
      <c r="E19" s="126">
        <v>47030</v>
      </c>
      <c r="F19" s="127">
        <v>9588</v>
      </c>
      <c r="G19" s="128">
        <v>2605</v>
      </c>
      <c r="H19" s="129">
        <v>62381</v>
      </c>
      <c r="I19" s="130">
        <v>6248</v>
      </c>
      <c r="J19" s="145">
        <v>925</v>
      </c>
      <c r="K19" s="135">
        <v>351</v>
      </c>
      <c r="L19" s="135">
        <v>0</v>
      </c>
      <c r="M19" s="136">
        <v>131</v>
      </c>
      <c r="N19" s="137">
        <v>0</v>
      </c>
      <c r="O19" s="138">
        <v>0</v>
      </c>
      <c r="P19" s="139">
        <v>14</v>
      </c>
      <c r="Q19" s="140">
        <v>0</v>
      </c>
      <c r="R19" s="141">
        <v>0</v>
      </c>
      <c r="S19" s="142">
        <v>0</v>
      </c>
      <c r="T19" s="233">
        <v>0</v>
      </c>
      <c r="U19" s="232">
        <v>0</v>
      </c>
      <c r="V19" s="233">
        <v>0</v>
      </c>
      <c r="W19" s="126">
        <v>7906</v>
      </c>
      <c r="X19" s="127">
        <v>2371</v>
      </c>
      <c r="Y19" s="128">
        <v>1656</v>
      </c>
      <c r="Z19" s="132">
        <v>140</v>
      </c>
      <c r="AA19" s="133">
        <v>70</v>
      </c>
      <c r="AB19" s="134">
        <v>11</v>
      </c>
      <c r="AC19" s="265">
        <v>0</v>
      </c>
      <c r="AD19" s="216">
        <v>0</v>
      </c>
      <c r="AE19" s="217">
        <v>0</v>
      </c>
      <c r="AF19" s="143">
        <v>0</v>
      </c>
      <c r="AG19" s="306">
        <v>0</v>
      </c>
      <c r="AH19" s="144">
        <v>0</v>
      </c>
      <c r="AI19" s="129">
        <v>0</v>
      </c>
      <c r="AJ19" s="130">
        <v>0</v>
      </c>
      <c r="AK19" s="145">
        <v>0</v>
      </c>
      <c r="AL19" s="146">
        <v>0</v>
      </c>
      <c r="AM19" s="147">
        <v>0</v>
      </c>
      <c r="AN19" s="131">
        <v>0</v>
      </c>
      <c r="AO19" s="146">
        <v>0</v>
      </c>
      <c r="AP19" s="147">
        <v>0</v>
      </c>
      <c r="AQ19" s="131">
        <v>0</v>
      </c>
      <c r="AR19" s="148">
        <v>478</v>
      </c>
      <c r="AS19" s="149">
        <v>180</v>
      </c>
      <c r="AT19" s="248">
        <v>115</v>
      </c>
      <c r="AU19" s="253">
        <f t="shared" si="1"/>
        <v>119757</v>
      </c>
      <c r="AV19" s="277">
        <f t="shared" si="2"/>
        <v>20506</v>
      </c>
      <c r="AW19" s="284">
        <f t="shared" si="3"/>
        <v>5483</v>
      </c>
    </row>
    <row r="20" spans="1:49" ht="12.75" customHeight="1">
      <c r="A20" s="290" t="s">
        <v>24</v>
      </c>
      <c r="B20" s="123">
        <v>889</v>
      </c>
      <c r="C20" s="124">
        <v>877</v>
      </c>
      <c r="D20" s="125">
        <v>157</v>
      </c>
      <c r="E20" s="126">
        <v>58602</v>
      </c>
      <c r="F20" s="127">
        <v>9913</v>
      </c>
      <c r="G20" s="128">
        <v>6789</v>
      </c>
      <c r="H20" s="129">
        <v>67177</v>
      </c>
      <c r="I20" s="130">
        <v>5976</v>
      </c>
      <c r="J20" s="145">
        <v>2341</v>
      </c>
      <c r="K20" s="135">
        <v>6597</v>
      </c>
      <c r="L20" s="135">
        <v>0</v>
      </c>
      <c r="M20" s="136">
        <v>135</v>
      </c>
      <c r="N20" s="137">
        <v>0</v>
      </c>
      <c r="O20" s="138">
        <v>0</v>
      </c>
      <c r="P20" s="139">
        <v>3192</v>
      </c>
      <c r="Q20" s="140">
        <v>0</v>
      </c>
      <c r="R20" s="141">
        <v>0</v>
      </c>
      <c r="S20" s="142">
        <v>1</v>
      </c>
      <c r="T20" s="233">
        <v>0</v>
      </c>
      <c r="U20" s="232">
        <v>0</v>
      </c>
      <c r="V20" s="233">
        <v>2</v>
      </c>
      <c r="W20" s="126">
        <v>713</v>
      </c>
      <c r="X20" s="127">
        <v>0</v>
      </c>
      <c r="Y20" s="128">
        <v>2</v>
      </c>
      <c r="Z20" s="132">
        <v>0</v>
      </c>
      <c r="AA20" s="133">
        <v>0</v>
      </c>
      <c r="AB20" s="134">
        <v>0</v>
      </c>
      <c r="AC20" s="265">
        <v>0</v>
      </c>
      <c r="AD20" s="216">
        <v>0</v>
      </c>
      <c r="AE20" s="217">
        <v>0</v>
      </c>
      <c r="AF20" s="143">
        <v>0</v>
      </c>
      <c r="AG20" s="306">
        <v>0</v>
      </c>
      <c r="AH20" s="144">
        <v>0</v>
      </c>
      <c r="AI20" s="129">
        <v>65</v>
      </c>
      <c r="AJ20" s="130">
        <v>14</v>
      </c>
      <c r="AK20" s="145">
        <v>6</v>
      </c>
      <c r="AL20" s="146">
        <v>0</v>
      </c>
      <c r="AM20" s="147">
        <v>0</v>
      </c>
      <c r="AN20" s="131">
        <v>0</v>
      </c>
      <c r="AO20" s="146">
        <v>0</v>
      </c>
      <c r="AP20" s="147">
        <v>0</v>
      </c>
      <c r="AQ20" s="131">
        <v>0</v>
      </c>
      <c r="AR20" s="148">
        <v>110</v>
      </c>
      <c r="AS20" s="149">
        <v>45</v>
      </c>
      <c r="AT20" s="248">
        <v>27</v>
      </c>
      <c r="AU20" s="253">
        <f t="shared" si="1"/>
        <v>134153</v>
      </c>
      <c r="AV20" s="277">
        <f t="shared" si="2"/>
        <v>16825</v>
      </c>
      <c r="AW20" s="284">
        <f t="shared" si="3"/>
        <v>12652</v>
      </c>
    </row>
    <row r="21" spans="1:49" ht="12.75" customHeight="1">
      <c r="A21" s="290" t="s">
        <v>25</v>
      </c>
      <c r="B21" s="123">
        <v>442</v>
      </c>
      <c r="C21" s="124">
        <v>237</v>
      </c>
      <c r="D21" s="125">
        <v>1</v>
      </c>
      <c r="E21" s="126">
        <v>3708</v>
      </c>
      <c r="F21" s="127">
        <v>465</v>
      </c>
      <c r="G21" s="128">
        <v>31</v>
      </c>
      <c r="H21" s="129">
        <v>3594</v>
      </c>
      <c r="I21" s="130">
        <v>1431</v>
      </c>
      <c r="J21" s="145">
        <v>14</v>
      </c>
      <c r="K21" s="135">
        <v>53</v>
      </c>
      <c r="L21" s="135">
        <v>0</v>
      </c>
      <c r="M21" s="136">
        <v>3</v>
      </c>
      <c r="N21" s="137">
        <v>0</v>
      </c>
      <c r="O21" s="138">
        <v>0</v>
      </c>
      <c r="P21" s="139">
        <v>2</v>
      </c>
      <c r="Q21" s="140">
        <v>0</v>
      </c>
      <c r="R21" s="141">
        <v>0</v>
      </c>
      <c r="S21" s="142">
        <v>0</v>
      </c>
      <c r="T21" s="233">
        <v>0</v>
      </c>
      <c r="U21" s="232">
        <v>0</v>
      </c>
      <c r="V21" s="233">
        <v>0</v>
      </c>
      <c r="W21" s="126">
        <v>86</v>
      </c>
      <c r="X21" s="127">
        <v>0</v>
      </c>
      <c r="Y21" s="128">
        <v>1</v>
      </c>
      <c r="Z21" s="132">
        <v>0</v>
      </c>
      <c r="AA21" s="133">
        <v>0</v>
      </c>
      <c r="AB21" s="134">
        <v>0</v>
      </c>
      <c r="AC21" s="265">
        <v>0</v>
      </c>
      <c r="AD21" s="216">
        <v>0</v>
      </c>
      <c r="AE21" s="217">
        <v>0</v>
      </c>
      <c r="AF21" s="143">
        <v>0</v>
      </c>
      <c r="AG21" s="306">
        <v>0</v>
      </c>
      <c r="AH21" s="144">
        <v>0</v>
      </c>
      <c r="AI21" s="129">
        <v>0</v>
      </c>
      <c r="AJ21" s="130">
        <v>0</v>
      </c>
      <c r="AK21" s="145">
        <v>0</v>
      </c>
      <c r="AL21" s="146">
        <v>0</v>
      </c>
      <c r="AM21" s="147">
        <v>0</v>
      </c>
      <c r="AN21" s="131">
        <v>0</v>
      </c>
      <c r="AO21" s="146">
        <v>0</v>
      </c>
      <c r="AP21" s="147">
        <v>0</v>
      </c>
      <c r="AQ21" s="131">
        <v>0</v>
      </c>
      <c r="AR21" s="148">
        <v>49</v>
      </c>
      <c r="AS21" s="149">
        <v>46</v>
      </c>
      <c r="AT21" s="248">
        <v>5</v>
      </c>
      <c r="AU21" s="253">
        <f t="shared" si="1"/>
        <v>7932</v>
      </c>
      <c r="AV21" s="277">
        <f t="shared" si="2"/>
        <v>2179</v>
      </c>
      <c r="AW21" s="284">
        <f t="shared" si="3"/>
        <v>57</v>
      </c>
    </row>
    <row r="22" spans="1:49" ht="12.75" customHeight="1">
      <c r="A22" s="290" t="s">
        <v>26</v>
      </c>
      <c r="B22" s="123">
        <v>675</v>
      </c>
      <c r="C22" s="124">
        <v>2276</v>
      </c>
      <c r="D22" s="125">
        <v>31</v>
      </c>
      <c r="E22" s="126">
        <v>19251</v>
      </c>
      <c r="F22" s="127">
        <v>5427</v>
      </c>
      <c r="G22" s="128">
        <v>1949</v>
      </c>
      <c r="H22" s="129">
        <v>8948</v>
      </c>
      <c r="I22" s="130">
        <v>1133</v>
      </c>
      <c r="J22" s="145">
        <v>172</v>
      </c>
      <c r="K22" s="135">
        <v>379</v>
      </c>
      <c r="L22" s="135">
        <v>0</v>
      </c>
      <c r="M22" s="136">
        <v>216</v>
      </c>
      <c r="N22" s="137">
        <v>0</v>
      </c>
      <c r="O22" s="138">
        <v>0</v>
      </c>
      <c r="P22" s="139">
        <v>518</v>
      </c>
      <c r="Q22" s="140">
        <v>0</v>
      </c>
      <c r="R22" s="141">
        <v>0</v>
      </c>
      <c r="S22" s="142">
        <v>2</v>
      </c>
      <c r="T22" s="233">
        <v>0</v>
      </c>
      <c r="U22" s="232">
        <v>0</v>
      </c>
      <c r="V22" s="233">
        <v>0</v>
      </c>
      <c r="W22" s="126">
        <v>10615</v>
      </c>
      <c r="X22" s="127">
        <v>2505</v>
      </c>
      <c r="Y22" s="128">
        <v>1883</v>
      </c>
      <c r="Z22" s="132">
        <v>1558</v>
      </c>
      <c r="AA22" s="133">
        <v>1812</v>
      </c>
      <c r="AB22" s="134">
        <v>9</v>
      </c>
      <c r="AC22" s="265">
        <v>0</v>
      </c>
      <c r="AD22" s="216">
        <v>0</v>
      </c>
      <c r="AE22" s="217">
        <v>0</v>
      </c>
      <c r="AF22" s="143">
        <v>0</v>
      </c>
      <c r="AG22" s="306">
        <v>0</v>
      </c>
      <c r="AH22" s="144">
        <v>41</v>
      </c>
      <c r="AI22" s="129">
        <v>352</v>
      </c>
      <c r="AJ22" s="130">
        <v>200</v>
      </c>
      <c r="AK22" s="145">
        <v>2</v>
      </c>
      <c r="AL22" s="146">
        <v>0</v>
      </c>
      <c r="AM22" s="147">
        <v>0</v>
      </c>
      <c r="AN22" s="131">
        <v>0</v>
      </c>
      <c r="AO22" s="146">
        <v>0</v>
      </c>
      <c r="AP22" s="147">
        <v>0</v>
      </c>
      <c r="AQ22" s="131">
        <v>0</v>
      </c>
      <c r="AR22" s="148">
        <v>108</v>
      </c>
      <c r="AS22" s="149">
        <v>255</v>
      </c>
      <c r="AT22" s="248">
        <v>86</v>
      </c>
      <c r="AU22" s="253">
        <f t="shared" si="1"/>
        <v>41886</v>
      </c>
      <c r="AV22" s="277">
        <f t="shared" si="2"/>
        <v>13608</v>
      </c>
      <c r="AW22" s="284">
        <f t="shared" si="3"/>
        <v>4909</v>
      </c>
    </row>
    <row r="23" spans="1:49" ht="12.75" customHeight="1">
      <c r="A23" s="290" t="s">
        <v>27</v>
      </c>
      <c r="B23" s="123">
        <v>1421</v>
      </c>
      <c r="C23" s="124">
        <v>3990</v>
      </c>
      <c r="D23" s="125">
        <v>129</v>
      </c>
      <c r="E23" s="126">
        <v>114371</v>
      </c>
      <c r="F23" s="127">
        <v>42796</v>
      </c>
      <c r="G23" s="128">
        <v>15539</v>
      </c>
      <c r="H23" s="129">
        <v>76335</v>
      </c>
      <c r="I23" s="130">
        <v>45834</v>
      </c>
      <c r="J23" s="145">
        <v>5471</v>
      </c>
      <c r="K23" s="135">
        <v>1643</v>
      </c>
      <c r="L23" s="135">
        <v>0</v>
      </c>
      <c r="M23" s="136">
        <v>414</v>
      </c>
      <c r="N23" s="137">
        <v>0</v>
      </c>
      <c r="O23" s="138">
        <v>0</v>
      </c>
      <c r="P23" s="139">
        <v>6</v>
      </c>
      <c r="Q23" s="140">
        <v>0</v>
      </c>
      <c r="R23" s="141">
        <v>0</v>
      </c>
      <c r="S23" s="142">
        <v>36</v>
      </c>
      <c r="T23" s="233">
        <v>0</v>
      </c>
      <c r="U23" s="232">
        <v>0</v>
      </c>
      <c r="V23" s="233">
        <v>1</v>
      </c>
      <c r="W23" s="126">
        <v>15928</v>
      </c>
      <c r="X23" s="127">
        <v>3991</v>
      </c>
      <c r="Y23" s="128">
        <v>1916</v>
      </c>
      <c r="Z23" s="132">
        <v>0</v>
      </c>
      <c r="AA23" s="133">
        <v>0</v>
      </c>
      <c r="AB23" s="134">
        <v>2</v>
      </c>
      <c r="AC23" s="265">
        <v>0</v>
      </c>
      <c r="AD23" s="216">
        <v>0</v>
      </c>
      <c r="AE23" s="217">
        <v>538</v>
      </c>
      <c r="AF23" s="143">
        <v>0</v>
      </c>
      <c r="AG23" s="306">
        <v>0</v>
      </c>
      <c r="AH23" s="144">
        <v>3</v>
      </c>
      <c r="AI23" s="129">
        <v>2258</v>
      </c>
      <c r="AJ23" s="130">
        <v>2592</v>
      </c>
      <c r="AK23" s="145">
        <v>73</v>
      </c>
      <c r="AL23" s="146">
        <v>0</v>
      </c>
      <c r="AM23" s="147">
        <v>0</v>
      </c>
      <c r="AN23" s="131">
        <v>0</v>
      </c>
      <c r="AO23" s="146">
        <v>0</v>
      </c>
      <c r="AP23" s="147">
        <v>0</v>
      </c>
      <c r="AQ23" s="131">
        <v>18</v>
      </c>
      <c r="AR23" s="148">
        <v>914</v>
      </c>
      <c r="AS23" s="149">
        <v>423</v>
      </c>
      <c r="AT23" s="248">
        <v>578</v>
      </c>
      <c r="AU23" s="253">
        <f t="shared" si="1"/>
        <v>212870</v>
      </c>
      <c r="AV23" s="277">
        <f t="shared" si="2"/>
        <v>99626</v>
      </c>
      <c r="AW23" s="284">
        <f t="shared" si="3"/>
        <v>24724</v>
      </c>
    </row>
    <row r="24" spans="1:49" ht="12.75" customHeight="1">
      <c r="A24" s="290" t="s">
        <v>298</v>
      </c>
      <c r="B24" s="123">
        <v>1440</v>
      </c>
      <c r="C24" s="124">
        <v>1174</v>
      </c>
      <c r="D24" s="125">
        <v>50</v>
      </c>
      <c r="E24" s="126">
        <v>46872</v>
      </c>
      <c r="F24" s="127">
        <v>10278</v>
      </c>
      <c r="G24" s="128">
        <v>2456</v>
      </c>
      <c r="H24" s="129">
        <v>31527</v>
      </c>
      <c r="I24" s="130">
        <v>2523</v>
      </c>
      <c r="J24" s="145">
        <v>460</v>
      </c>
      <c r="K24" s="135">
        <v>2953</v>
      </c>
      <c r="L24" s="135">
        <v>0</v>
      </c>
      <c r="M24" s="136">
        <v>203</v>
      </c>
      <c r="N24" s="137">
        <v>0</v>
      </c>
      <c r="O24" s="138">
        <v>0</v>
      </c>
      <c r="P24" s="139">
        <v>17</v>
      </c>
      <c r="Q24" s="140">
        <v>0</v>
      </c>
      <c r="R24" s="141">
        <v>0</v>
      </c>
      <c r="S24" s="142">
        <v>3</v>
      </c>
      <c r="T24" s="233">
        <v>0</v>
      </c>
      <c r="U24" s="232">
        <v>0</v>
      </c>
      <c r="V24" s="233">
        <v>2</v>
      </c>
      <c r="W24" s="126">
        <v>6140</v>
      </c>
      <c r="X24" s="127">
        <v>1141</v>
      </c>
      <c r="Y24" s="128">
        <v>563</v>
      </c>
      <c r="Z24" s="132">
        <v>0</v>
      </c>
      <c r="AA24" s="133">
        <v>0</v>
      </c>
      <c r="AB24" s="134">
        <v>0</v>
      </c>
      <c r="AC24" s="265">
        <v>0</v>
      </c>
      <c r="AD24" s="216">
        <v>0</v>
      </c>
      <c r="AE24" s="217">
        <v>8</v>
      </c>
      <c r="AF24" s="143">
        <v>0</v>
      </c>
      <c r="AG24" s="306">
        <v>0</v>
      </c>
      <c r="AH24" s="144">
        <v>0</v>
      </c>
      <c r="AI24" s="129">
        <v>407</v>
      </c>
      <c r="AJ24" s="130">
        <v>202</v>
      </c>
      <c r="AK24" s="145">
        <v>3</v>
      </c>
      <c r="AL24" s="146">
        <v>0</v>
      </c>
      <c r="AM24" s="147">
        <v>0</v>
      </c>
      <c r="AN24" s="131">
        <v>0</v>
      </c>
      <c r="AO24" s="146">
        <v>0</v>
      </c>
      <c r="AP24" s="147">
        <v>0</v>
      </c>
      <c r="AQ24" s="131">
        <v>0</v>
      </c>
      <c r="AR24" s="148">
        <v>414</v>
      </c>
      <c r="AS24" s="149">
        <v>87</v>
      </c>
      <c r="AT24" s="248">
        <v>235</v>
      </c>
      <c r="AU24" s="253">
        <f t="shared" si="1"/>
        <v>89753</v>
      </c>
      <c r="AV24" s="277">
        <f t="shared" si="2"/>
        <v>15405</v>
      </c>
      <c r="AW24" s="284">
        <f t="shared" si="3"/>
        <v>4000</v>
      </c>
    </row>
    <row r="25" spans="1:49" ht="12.75" customHeight="1">
      <c r="A25" s="290" t="s">
        <v>299</v>
      </c>
      <c r="B25" s="123">
        <v>0</v>
      </c>
      <c r="C25" s="124">
        <v>0</v>
      </c>
      <c r="D25" s="125">
        <v>165</v>
      </c>
      <c r="E25" s="126">
        <v>32807</v>
      </c>
      <c r="F25" s="127">
        <v>8251</v>
      </c>
      <c r="G25" s="128">
        <v>3864</v>
      </c>
      <c r="H25" s="129">
        <v>15486</v>
      </c>
      <c r="I25" s="130">
        <v>2804</v>
      </c>
      <c r="J25" s="145">
        <v>529</v>
      </c>
      <c r="K25" s="135">
        <v>2565</v>
      </c>
      <c r="L25" s="135">
        <v>0</v>
      </c>
      <c r="M25" s="136">
        <v>554</v>
      </c>
      <c r="N25" s="137">
        <v>0</v>
      </c>
      <c r="O25" s="138">
        <v>0</v>
      </c>
      <c r="P25" s="139">
        <v>50</v>
      </c>
      <c r="Q25" s="140">
        <v>0</v>
      </c>
      <c r="R25" s="141">
        <v>0</v>
      </c>
      <c r="S25" s="142">
        <v>0</v>
      </c>
      <c r="T25" s="233">
        <v>0</v>
      </c>
      <c r="U25" s="232">
        <v>0</v>
      </c>
      <c r="V25" s="233">
        <v>2</v>
      </c>
      <c r="W25" s="126">
        <v>3638</v>
      </c>
      <c r="X25" s="127">
        <v>777</v>
      </c>
      <c r="Y25" s="128">
        <v>407</v>
      </c>
      <c r="Z25" s="132">
        <v>0</v>
      </c>
      <c r="AA25" s="133">
        <v>0</v>
      </c>
      <c r="AB25" s="134">
        <v>0</v>
      </c>
      <c r="AC25" s="265">
        <v>0</v>
      </c>
      <c r="AD25" s="216">
        <v>0</v>
      </c>
      <c r="AE25" s="217">
        <v>0</v>
      </c>
      <c r="AF25" s="143">
        <v>0</v>
      </c>
      <c r="AG25" s="306">
        <v>0</v>
      </c>
      <c r="AH25" s="144">
        <v>0</v>
      </c>
      <c r="AI25" s="129">
        <v>275</v>
      </c>
      <c r="AJ25" s="130">
        <v>156</v>
      </c>
      <c r="AK25" s="145">
        <v>0</v>
      </c>
      <c r="AL25" s="146">
        <v>0</v>
      </c>
      <c r="AM25" s="147">
        <v>0</v>
      </c>
      <c r="AN25" s="131">
        <v>0</v>
      </c>
      <c r="AO25" s="146">
        <v>0</v>
      </c>
      <c r="AP25" s="147">
        <v>0</v>
      </c>
      <c r="AQ25" s="131">
        <v>0</v>
      </c>
      <c r="AR25" s="148">
        <v>135</v>
      </c>
      <c r="AS25" s="149">
        <v>303</v>
      </c>
      <c r="AT25" s="248">
        <v>92</v>
      </c>
      <c r="AU25" s="253">
        <f t="shared" si="1"/>
        <v>54906</v>
      </c>
      <c r="AV25" s="277">
        <f t="shared" si="2"/>
        <v>12291</v>
      </c>
      <c r="AW25" s="284">
        <f t="shared" si="3"/>
        <v>5663</v>
      </c>
    </row>
    <row r="26" spans="1:49" ht="12.75" customHeight="1">
      <c r="A26" s="291" t="s">
        <v>28</v>
      </c>
      <c r="B26" s="123">
        <v>556</v>
      </c>
      <c r="C26" s="124">
        <v>248</v>
      </c>
      <c r="D26" s="125">
        <v>0</v>
      </c>
      <c r="E26" s="126">
        <v>138367</v>
      </c>
      <c r="F26" s="127">
        <v>13009</v>
      </c>
      <c r="G26" s="128">
        <v>307</v>
      </c>
      <c r="H26" s="129">
        <v>26308</v>
      </c>
      <c r="I26" s="130">
        <v>1156</v>
      </c>
      <c r="J26" s="145">
        <v>65</v>
      </c>
      <c r="K26" s="135">
        <v>54</v>
      </c>
      <c r="L26" s="135">
        <v>0</v>
      </c>
      <c r="M26" s="136">
        <v>9</v>
      </c>
      <c r="N26" s="137">
        <v>0</v>
      </c>
      <c r="O26" s="138">
        <v>0</v>
      </c>
      <c r="P26" s="139">
        <v>2</v>
      </c>
      <c r="Q26" s="140">
        <v>0</v>
      </c>
      <c r="R26" s="141">
        <v>0</v>
      </c>
      <c r="S26" s="142">
        <v>0</v>
      </c>
      <c r="T26" s="233">
        <v>0</v>
      </c>
      <c r="U26" s="232">
        <v>0</v>
      </c>
      <c r="V26" s="233">
        <v>0</v>
      </c>
      <c r="W26" s="126">
        <v>46698</v>
      </c>
      <c r="X26" s="127">
        <v>4904</v>
      </c>
      <c r="Y26" s="128">
        <v>443</v>
      </c>
      <c r="Z26" s="132">
        <v>0</v>
      </c>
      <c r="AA26" s="133">
        <v>0</v>
      </c>
      <c r="AB26" s="134">
        <v>0</v>
      </c>
      <c r="AC26" s="265">
        <v>0</v>
      </c>
      <c r="AD26" s="216">
        <v>0</v>
      </c>
      <c r="AE26" s="217">
        <v>0</v>
      </c>
      <c r="AF26" s="143">
        <v>0</v>
      </c>
      <c r="AG26" s="306">
        <v>0</v>
      </c>
      <c r="AH26" s="144">
        <v>0</v>
      </c>
      <c r="AI26" s="129">
        <v>0</v>
      </c>
      <c r="AJ26" s="130">
        <v>0</v>
      </c>
      <c r="AK26" s="145">
        <v>0</v>
      </c>
      <c r="AL26" s="146">
        <v>116</v>
      </c>
      <c r="AM26" s="147">
        <v>1</v>
      </c>
      <c r="AN26" s="131">
        <v>0</v>
      </c>
      <c r="AO26" s="146">
        <v>0</v>
      </c>
      <c r="AP26" s="147">
        <v>0</v>
      </c>
      <c r="AQ26" s="131">
        <v>0</v>
      </c>
      <c r="AR26" s="148">
        <v>121</v>
      </c>
      <c r="AS26" s="149">
        <v>46</v>
      </c>
      <c r="AT26" s="248">
        <v>7</v>
      </c>
      <c r="AU26" s="253">
        <f t="shared" si="1"/>
        <v>212220</v>
      </c>
      <c r="AV26" s="277">
        <f t="shared" si="2"/>
        <v>19364</v>
      </c>
      <c r="AW26" s="284">
        <f t="shared" si="3"/>
        <v>833</v>
      </c>
    </row>
    <row r="27" spans="1:49" ht="12.75" customHeight="1">
      <c r="A27" s="290" t="s">
        <v>300</v>
      </c>
      <c r="B27" s="123">
        <v>9801</v>
      </c>
      <c r="C27" s="124">
        <v>10177</v>
      </c>
      <c r="D27" s="125">
        <v>1735</v>
      </c>
      <c r="E27" s="126">
        <v>264412</v>
      </c>
      <c r="F27" s="127">
        <v>59404</v>
      </c>
      <c r="G27" s="128">
        <v>18083</v>
      </c>
      <c r="H27" s="129">
        <v>232091</v>
      </c>
      <c r="I27" s="130">
        <v>75996</v>
      </c>
      <c r="J27" s="145">
        <v>8970</v>
      </c>
      <c r="K27" s="135">
        <v>3099</v>
      </c>
      <c r="L27" s="135">
        <v>0</v>
      </c>
      <c r="M27" s="136">
        <v>1134</v>
      </c>
      <c r="N27" s="137">
        <v>0</v>
      </c>
      <c r="O27" s="138">
        <v>0</v>
      </c>
      <c r="P27" s="139">
        <v>614</v>
      </c>
      <c r="Q27" s="140">
        <v>0</v>
      </c>
      <c r="R27" s="141">
        <v>0</v>
      </c>
      <c r="S27" s="142">
        <v>297</v>
      </c>
      <c r="T27" s="233">
        <v>0</v>
      </c>
      <c r="U27" s="232">
        <v>0</v>
      </c>
      <c r="V27" s="233">
        <v>1</v>
      </c>
      <c r="W27" s="126">
        <v>22029</v>
      </c>
      <c r="X27" s="127">
        <v>4078</v>
      </c>
      <c r="Y27" s="128">
        <v>1852</v>
      </c>
      <c r="Z27" s="132">
        <v>5686</v>
      </c>
      <c r="AA27" s="133">
        <v>5888</v>
      </c>
      <c r="AB27" s="134">
        <v>1330</v>
      </c>
      <c r="AC27" s="265">
        <v>0</v>
      </c>
      <c r="AD27" s="216">
        <v>0</v>
      </c>
      <c r="AE27" s="217">
        <v>0</v>
      </c>
      <c r="AF27" s="143">
        <v>0</v>
      </c>
      <c r="AG27" s="306">
        <v>0</v>
      </c>
      <c r="AH27" s="144">
        <v>1885</v>
      </c>
      <c r="AI27" s="129">
        <v>1110</v>
      </c>
      <c r="AJ27" s="130">
        <v>516</v>
      </c>
      <c r="AK27" s="145">
        <v>105</v>
      </c>
      <c r="AL27" s="146">
        <v>0</v>
      </c>
      <c r="AM27" s="147">
        <v>0</v>
      </c>
      <c r="AN27" s="131">
        <v>0</v>
      </c>
      <c r="AO27" s="146">
        <v>0</v>
      </c>
      <c r="AP27" s="147">
        <v>0</v>
      </c>
      <c r="AQ27" s="131">
        <v>0</v>
      </c>
      <c r="AR27" s="148">
        <v>2099</v>
      </c>
      <c r="AS27" s="149">
        <v>518</v>
      </c>
      <c r="AT27" s="248">
        <v>1557</v>
      </c>
      <c r="AU27" s="253">
        <f t="shared" si="1"/>
        <v>540327</v>
      </c>
      <c r="AV27" s="277">
        <f t="shared" si="2"/>
        <v>156577</v>
      </c>
      <c r="AW27" s="284">
        <f t="shared" si="3"/>
        <v>37563</v>
      </c>
    </row>
    <row r="28" spans="1:49" ht="12.75" customHeight="1">
      <c r="A28" s="290" t="s">
        <v>29</v>
      </c>
      <c r="B28" s="123">
        <v>1549</v>
      </c>
      <c r="C28" s="124">
        <v>946</v>
      </c>
      <c r="D28" s="125">
        <v>42</v>
      </c>
      <c r="E28" s="126">
        <v>87004</v>
      </c>
      <c r="F28" s="127">
        <v>19831</v>
      </c>
      <c r="G28" s="128">
        <v>5303</v>
      </c>
      <c r="H28" s="129">
        <v>42029</v>
      </c>
      <c r="I28" s="130">
        <v>12794</v>
      </c>
      <c r="J28" s="145">
        <v>1008</v>
      </c>
      <c r="K28" s="135">
        <v>596</v>
      </c>
      <c r="L28" s="135">
        <v>0</v>
      </c>
      <c r="M28" s="136">
        <v>94</v>
      </c>
      <c r="N28" s="137">
        <v>0</v>
      </c>
      <c r="O28" s="138">
        <v>0</v>
      </c>
      <c r="P28" s="139">
        <v>471</v>
      </c>
      <c r="Q28" s="140">
        <v>0</v>
      </c>
      <c r="R28" s="141">
        <v>0</v>
      </c>
      <c r="S28" s="142">
        <v>42</v>
      </c>
      <c r="T28" s="233">
        <v>0</v>
      </c>
      <c r="U28" s="232">
        <v>0</v>
      </c>
      <c r="V28" s="233">
        <v>1</v>
      </c>
      <c r="W28" s="126">
        <v>22803</v>
      </c>
      <c r="X28" s="127">
        <v>7701</v>
      </c>
      <c r="Y28" s="128">
        <v>1623</v>
      </c>
      <c r="Z28" s="132">
        <v>268</v>
      </c>
      <c r="AA28" s="133">
        <v>202</v>
      </c>
      <c r="AB28" s="134">
        <v>47</v>
      </c>
      <c r="AC28" s="265">
        <v>0</v>
      </c>
      <c r="AD28" s="216">
        <v>0</v>
      </c>
      <c r="AE28" s="217">
        <v>0</v>
      </c>
      <c r="AF28" s="143">
        <v>0</v>
      </c>
      <c r="AG28" s="306">
        <v>0</v>
      </c>
      <c r="AH28" s="144">
        <v>0</v>
      </c>
      <c r="AI28" s="129">
        <v>1381</v>
      </c>
      <c r="AJ28" s="130">
        <v>1705</v>
      </c>
      <c r="AK28" s="145">
        <v>142</v>
      </c>
      <c r="AL28" s="146">
        <v>0</v>
      </c>
      <c r="AM28" s="147">
        <v>0</v>
      </c>
      <c r="AN28" s="131">
        <v>0</v>
      </c>
      <c r="AO28" s="146">
        <v>0</v>
      </c>
      <c r="AP28" s="147">
        <v>0</v>
      </c>
      <c r="AQ28" s="131">
        <v>0</v>
      </c>
      <c r="AR28" s="148">
        <v>493</v>
      </c>
      <c r="AS28" s="149">
        <v>124</v>
      </c>
      <c r="AT28" s="248">
        <v>158</v>
      </c>
      <c r="AU28" s="253">
        <f t="shared" si="1"/>
        <v>156123</v>
      </c>
      <c r="AV28" s="277">
        <f t="shared" si="2"/>
        <v>43303</v>
      </c>
      <c r="AW28" s="284">
        <f t="shared" si="3"/>
        <v>8931</v>
      </c>
    </row>
    <row r="29" spans="1:49" ht="12.75" customHeight="1">
      <c r="A29" s="290" t="s">
        <v>30</v>
      </c>
      <c r="B29" s="123">
        <v>857</v>
      </c>
      <c r="C29" s="124">
        <v>3440</v>
      </c>
      <c r="D29" s="125">
        <v>102</v>
      </c>
      <c r="E29" s="126">
        <v>20959</v>
      </c>
      <c r="F29" s="127">
        <v>9377</v>
      </c>
      <c r="G29" s="128">
        <v>3647</v>
      </c>
      <c r="H29" s="129">
        <v>20299</v>
      </c>
      <c r="I29" s="130">
        <v>4801</v>
      </c>
      <c r="J29" s="145">
        <v>1117</v>
      </c>
      <c r="K29" s="135">
        <v>2362</v>
      </c>
      <c r="L29" s="135">
        <v>0</v>
      </c>
      <c r="M29" s="136">
        <v>418</v>
      </c>
      <c r="N29" s="137">
        <v>0</v>
      </c>
      <c r="O29" s="138">
        <v>0</v>
      </c>
      <c r="P29" s="139">
        <v>11</v>
      </c>
      <c r="Q29" s="140">
        <v>0</v>
      </c>
      <c r="R29" s="141">
        <v>0</v>
      </c>
      <c r="S29" s="142">
        <v>1</v>
      </c>
      <c r="T29" s="233">
        <v>0</v>
      </c>
      <c r="U29" s="232">
        <v>0</v>
      </c>
      <c r="V29" s="233">
        <v>3</v>
      </c>
      <c r="W29" s="126">
        <v>4541</v>
      </c>
      <c r="X29" s="127">
        <v>305</v>
      </c>
      <c r="Y29" s="128">
        <v>1118</v>
      </c>
      <c r="Z29" s="132">
        <v>136</v>
      </c>
      <c r="AA29" s="133">
        <v>196</v>
      </c>
      <c r="AB29" s="134">
        <v>85</v>
      </c>
      <c r="AC29" s="265">
        <v>0</v>
      </c>
      <c r="AD29" s="216">
        <v>0</v>
      </c>
      <c r="AE29" s="217">
        <v>0</v>
      </c>
      <c r="AF29" s="143">
        <v>0</v>
      </c>
      <c r="AG29" s="306">
        <v>0</v>
      </c>
      <c r="AH29" s="144">
        <v>822</v>
      </c>
      <c r="AI29" s="129">
        <v>312</v>
      </c>
      <c r="AJ29" s="130">
        <v>176</v>
      </c>
      <c r="AK29" s="145">
        <v>0</v>
      </c>
      <c r="AL29" s="146">
        <v>0</v>
      </c>
      <c r="AM29" s="147">
        <v>0</v>
      </c>
      <c r="AN29" s="131">
        <v>0</v>
      </c>
      <c r="AO29" s="146">
        <v>0</v>
      </c>
      <c r="AP29" s="147">
        <v>0</v>
      </c>
      <c r="AQ29" s="131">
        <v>0</v>
      </c>
      <c r="AR29" s="148">
        <v>136</v>
      </c>
      <c r="AS29" s="149">
        <v>123</v>
      </c>
      <c r="AT29" s="248">
        <v>131</v>
      </c>
      <c r="AU29" s="253">
        <f t="shared" si="1"/>
        <v>49602</v>
      </c>
      <c r="AV29" s="277">
        <f t="shared" si="2"/>
        <v>18418</v>
      </c>
      <c r="AW29" s="284">
        <f t="shared" si="3"/>
        <v>7455</v>
      </c>
    </row>
    <row r="30" spans="1:49" ht="12.75" customHeight="1">
      <c r="A30" s="290" t="s">
        <v>31</v>
      </c>
      <c r="B30" s="123">
        <v>809</v>
      </c>
      <c r="C30" s="124">
        <v>1413</v>
      </c>
      <c r="D30" s="125">
        <v>16</v>
      </c>
      <c r="E30" s="126">
        <v>11739</v>
      </c>
      <c r="F30" s="127">
        <v>2445</v>
      </c>
      <c r="G30" s="128">
        <v>820</v>
      </c>
      <c r="H30" s="129">
        <v>7384</v>
      </c>
      <c r="I30" s="130">
        <v>2357</v>
      </c>
      <c r="J30" s="145">
        <v>481</v>
      </c>
      <c r="K30" s="135">
        <v>1720</v>
      </c>
      <c r="L30" s="135">
        <v>0</v>
      </c>
      <c r="M30" s="136">
        <v>598</v>
      </c>
      <c r="N30" s="137">
        <v>0</v>
      </c>
      <c r="O30" s="138">
        <v>0</v>
      </c>
      <c r="P30" s="139">
        <v>11</v>
      </c>
      <c r="Q30" s="140">
        <v>0</v>
      </c>
      <c r="R30" s="141">
        <v>0</v>
      </c>
      <c r="S30" s="142">
        <v>0</v>
      </c>
      <c r="T30" s="233">
        <v>0</v>
      </c>
      <c r="U30" s="232">
        <v>0</v>
      </c>
      <c r="V30" s="233">
        <v>0</v>
      </c>
      <c r="W30" s="126">
        <v>372</v>
      </c>
      <c r="X30" s="127">
        <v>0</v>
      </c>
      <c r="Y30" s="128">
        <v>16</v>
      </c>
      <c r="Z30" s="132">
        <v>434</v>
      </c>
      <c r="AA30" s="133">
        <v>424</v>
      </c>
      <c r="AB30" s="134">
        <v>78</v>
      </c>
      <c r="AC30" s="265">
        <v>0</v>
      </c>
      <c r="AD30" s="216">
        <v>0</v>
      </c>
      <c r="AE30" s="217">
        <v>0</v>
      </c>
      <c r="AF30" s="143">
        <v>0</v>
      </c>
      <c r="AG30" s="306">
        <v>0</v>
      </c>
      <c r="AH30" s="144">
        <v>81</v>
      </c>
      <c r="AI30" s="129">
        <v>321</v>
      </c>
      <c r="AJ30" s="130">
        <v>182</v>
      </c>
      <c r="AK30" s="145">
        <v>0</v>
      </c>
      <c r="AL30" s="146">
        <v>0</v>
      </c>
      <c r="AM30" s="147">
        <v>0</v>
      </c>
      <c r="AN30" s="131">
        <v>0</v>
      </c>
      <c r="AO30" s="146">
        <v>0</v>
      </c>
      <c r="AP30" s="147">
        <v>0</v>
      </c>
      <c r="AQ30" s="131">
        <v>0</v>
      </c>
      <c r="AR30" s="148">
        <v>162</v>
      </c>
      <c r="AS30" s="149">
        <v>94</v>
      </c>
      <c r="AT30" s="248">
        <v>41</v>
      </c>
      <c r="AU30" s="253">
        <f t="shared" si="1"/>
        <v>22941</v>
      </c>
      <c r="AV30" s="277">
        <f t="shared" si="2"/>
        <v>6915</v>
      </c>
      <c r="AW30" s="284">
        <f t="shared" si="3"/>
        <v>2142</v>
      </c>
    </row>
    <row r="31" spans="1:49" ht="12.75" customHeight="1">
      <c r="A31" s="290" t="s">
        <v>32</v>
      </c>
      <c r="B31" s="123">
        <v>1468</v>
      </c>
      <c r="C31" s="124">
        <v>3471</v>
      </c>
      <c r="D31" s="125">
        <v>56</v>
      </c>
      <c r="E31" s="126">
        <v>85623</v>
      </c>
      <c r="F31" s="127">
        <v>12549</v>
      </c>
      <c r="G31" s="128">
        <v>3485</v>
      </c>
      <c r="H31" s="129">
        <v>49732</v>
      </c>
      <c r="I31" s="130">
        <v>8348</v>
      </c>
      <c r="J31" s="145">
        <v>1005</v>
      </c>
      <c r="K31" s="135">
        <v>2426</v>
      </c>
      <c r="L31" s="135">
        <v>0</v>
      </c>
      <c r="M31" s="136">
        <v>782</v>
      </c>
      <c r="N31" s="137">
        <v>0</v>
      </c>
      <c r="O31" s="138">
        <v>0</v>
      </c>
      <c r="P31" s="139">
        <v>24</v>
      </c>
      <c r="Q31" s="140">
        <v>0</v>
      </c>
      <c r="R31" s="141">
        <v>0</v>
      </c>
      <c r="S31" s="142">
        <v>45</v>
      </c>
      <c r="T31" s="233">
        <v>0</v>
      </c>
      <c r="U31" s="232">
        <v>0</v>
      </c>
      <c r="V31" s="233">
        <v>0</v>
      </c>
      <c r="W31" s="126">
        <v>10121</v>
      </c>
      <c r="X31" s="127">
        <v>2270</v>
      </c>
      <c r="Y31" s="128">
        <v>801</v>
      </c>
      <c r="Z31" s="132">
        <v>0</v>
      </c>
      <c r="AA31" s="133">
        <v>0</v>
      </c>
      <c r="AB31" s="134">
        <v>0</v>
      </c>
      <c r="AC31" s="265">
        <v>0</v>
      </c>
      <c r="AD31" s="216">
        <v>0</v>
      </c>
      <c r="AE31" s="217">
        <v>25</v>
      </c>
      <c r="AF31" s="143">
        <v>0</v>
      </c>
      <c r="AG31" s="306">
        <v>0</v>
      </c>
      <c r="AH31" s="144">
        <v>0</v>
      </c>
      <c r="AI31" s="129">
        <v>404</v>
      </c>
      <c r="AJ31" s="130">
        <v>281</v>
      </c>
      <c r="AK31" s="145">
        <v>8</v>
      </c>
      <c r="AL31" s="146">
        <v>0</v>
      </c>
      <c r="AM31" s="147">
        <v>0</v>
      </c>
      <c r="AN31" s="131">
        <v>0</v>
      </c>
      <c r="AO31" s="146">
        <v>0</v>
      </c>
      <c r="AP31" s="147">
        <v>0</v>
      </c>
      <c r="AQ31" s="131">
        <v>0</v>
      </c>
      <c r="AR31" s="148">
        <v>411</v>
      </c>
      <c r="AS31" s="149">
        <v>216</v>
      </c>
      <c r="AT31" s="248">
        <v>223</v>
      </c>
      <c r="AU31" s="253">
        <f t="shared" si="1"/>
        <v>150185</v>
      </c>
      <c r="AV31" s="277">
        <f t="shared" si="2"/>
        <v>27135</v>
      </c>
      <c r="AW31" s="284">
        <f t="shared" si="3"/>
        <v>6454</v>
      </c>
    </row>
    <row r="32" spans="1:49" ht="12.75" customHeight="1" thickBot="1">
      <c r="A32" s="290" t="s">
        <v>33</v>
      </c>
      <c r="B32" s="123">
        <v>1426</v>
      </c>
      <c r="C32" s="124">
        <v>3328</v>
      </c>
      <c r="D32" s="125">
        <v>69</v>
      </c>
      <c r="E32" s="126">
        <v>48279</v>
      </c>
      <c r="F32" s="127">
        <v>10202</v>
      </c>
      <c r="G32" s="128">
        <v>4522</v>
      </c>
      <c r="H32" s="129">
        <v>19289</v>
      </c>
      <c r="I32" s="130">
        <v>1718</v>
      </c>
      <c r="J32" s="145">
        <v>437</v>
      </c>
      <c r="K32" s="135">
        <v>1040</v>
      </c>
      <c r="L32" s="135">
        <v>0</v>
      </c>
      <c r="M32" s="136">
        <v>171</v>
      </c>
      <c r="N32" s="137">
        <v>0</v>
      </c>
      <c r="O32" s="138">
        <v>0</v>
      </c>
      <c r="P32" s="139">
        <v>83</v>
      </c>
      <c r="Q32" s="140">
        <v>0</v>
      </c>
      <c r="R32" s="141">
        <v>0</v>
      </c>
      <c r="S32" s="142">
        <v>9</v>
      </c>
      <c r="T32" s="233">
        <v>0</v>
      </c>
      <c r="U32" s="232">
        <v>0</v>
      </c>
      <c r="V32" s="233">
        <v>3</v>
      </c>
      <c r="W32" s="126">
        <v>4525</v>
      </c>
      <c r="X32" s="127">
        <v>754</v>
      </c>
      <c r="Y32" s="128">
        <v>580</v>
      </c>
      <c r="Z32" s="132">
        <v>3376</v>
      </c>
      <c r="AA32" s="133">
        <v>0</v>
      </c>
      <c r="AB32" s="134">
        <v>324</v>
      </c>
      <c r="AC32" s="265">
        <v>0</v>
      </c>
      <c r="AD32" s="216">
        <v>0</v>
      </c>
      <c r="AE32" s="217">
        <v>2</v>
      </c>
      <c r="AF32" s="143">
        <v>0</v>
      </c>
      <c r="AG32" s="306">
        <v>0</v>
      </c>
      <c r="AH32" s="309">
        <v>217</v>
      </c>
      <c r="AI32" s="129">
        <v>689</v>
      </c>
      <c r="AJ32" s="130">
        <v>344</v>
      </c>
      <c r="AK32" s="145">
        <v>1</v>
      </c>
      <c r="AL32" s="146">
        <v>0</v>
      </c>
      <c r="AM32" s="147">
        <v>0</v>
      </c>
      <c r="AN32" s="131">
        <v>0</v>
      </c>
      <c r="AO32" s="146">
        <v>0</v>
      </c>
      <c r="AP32" s="147">
        <v>0</v>
      </c>
      <c r="AQ32" s="131">
        <v>0</v>
      </c>
      <c r="AR32" s="148">
        <v>210</v>
      </c>
      <c r="AS32" s="149">
        <v>398</v>
      </c>
      <c r="AT32" s="248">
        <v>102</v>
      </c>
      <c r="AU32" s="253">
        <f t="shared" si="1"/>
        <v>78834</v>
      </c>
      <c r="AV32" s="277">
        <f t="shared" si="2"/>
        <v>16744</v>
      </c>
      <c r="AW32" s="284">
        <f t="shared" si="3"/>
        <v>6520</v>
      </c>
    </row>
    <row r="33" spans="1:49" ht="16.5" thickBot="1">
      <c r="A33" s="150" t="s">
        <v>216</v>
      </c>
      <c r="B33" s="151">
        <f t="shared" ref="B33:K33" si="4">SUM(B4:B32)</f>
        <v>50006</v>
      </c>
      <c r="C33" s="152">
        <f t="shared" si="4"/>
        <v>77971</v>
      </c>
      <c r="D33" s="153">
        <f t="shared" si="4"/>
        <v>6075</v>
      </c>
      <c r="E33" s="154">
        <f t="shared" si="4"/>
        <v>1863568</v>
      </c>
      <c r="F33" s="155">
        <f t="shared" si="4"/>
        <v>382536</v>
      </c>
      <c r="G33" s="156">
        <f t="shared" si="4"/>
        <v>136354</v>
      </c>
      <c r="H33" s="154">
        <f t="shared" si="4"/>
        <v>1272825</v>
      </c>
      <c r="I33" s="155">
        <f t="shared" si="4"/>
        <v>294753</v>
      </c>
      <c r="J33" s="156">
        <f t="shared" si="4"/>
        <v>42449</v>
      </c>
      <c r="K33" s="155">
        <f t="shared" si="4"/>
        <v>62678</v>
      </c>
      <c r="L33" s="155"/>
      <c r="M33" s="156">
        <f>SUM(M4:M32)</f>
        <v>11220</v>
      </c>
      <c r="N33" s="154"/>
      <c r="O33" s="155"/>
      <c r="P33" s="156">
        <f>SUM(P4:P32)</f>
        <v>9204</v>
      </c>
      <c r="Q33" s="154"/>
      <c r="R33" s="155"/>
      <c r="S33" s="156">
        <f>SUM(S4:S32)</f>
        <v>1151</v>
      </c>
      <c r="T33" s="234"/>
      <c r="U33" s="235"/>
      <c r="V33" s="236">
        <f t="shared" ref="V33:AB33" si="5">SUM(V4:V32)</f>
        <v>76</v>
      </c>
      <c r="W33" s="154">
        <f t="shared" si="5"/>
        <v>235074</v>
      </c>
      <c r="X33" s="155">
        <f t="shared" si="5"/>
        <v>43503</v>
      </c>
      <c r="Y33" s="156">
        <f t="shared" si="5"/>
        <v>21654</v>
      </c>
      <c r="Z33" s="269">
        <f t="shared" si="5"/>
        <v>23291</v>
      </c>
      <c r="AA33" s="270">
        <f t="shared" si="5"/>
        <v>20924</v>
      </c>
      <c r="AB33" s="271">
        <f t="shared" si="5"/>
        <v>3635</v>
      </c>
      <c r="AC33" s="151"/>
      <c r="AD33" s="152"/>
      <c r="AE33" s="153">
        <f>SUM(AE4:AE32)</f>
        <v>2165</v>
      </c>
      <c r="AF33" s="154"/>
      <c r="AG33" s="155"/>
      <c r="AH33" s="156">
        <f t="shared" ref="AH33:AM33" si="6">SUM(AH4:AH32)</f>
        <v>4430</v>
      </c>
      <c r="AI33" s="154">
        <f t="shared" si="6"/>
        <v>25309</v>
      </c>
      <c r="AJ33" s="155">
        <f t="shared" si="6"/>
        <v>19398</v>
      </c>
      <c r="AK33" s="156">
        <f t="shared" si="6"/>
        <v>1161</v>
      </c>
      <c r="AL33" s="151">
        <f t="shared" si="6"/>
        <v>623</v>
      </c>
      <c r="AM33" s="152">
        <f t="shared" si="6"/>
        <v>1</v>
      </c>
      <c r="AN33" s="153"/>
      <c r="AO33" s="151"/>
      <c r="AP33" s="152"/>
      <c r="AQ33" s="153">
        <f>SUM(AQ4:AQ32)</f>
        <v>18</v>
      </c>
      <c r="AR33" s="154">
        <f>SUM(AR4:AR32)</f>
        <v>11101</v>
      </c>
      <c r="AS33" s="155">
        <f>SUM(AS4:AS32)</f>
        <v>6578</v>
      </c>
      <c r="AT33" s="249">
        <f>SUM(AT4:AT32)</f>
        <v>8527</v>
      </c>
      <c r="AU33" s="151">
        <f t="shared" si="1"/>
        <v>3544475</v>
      </c>
      <c r="AV33" s="152">
        <f t="shared" si="2"/>
        <v>845664</v>
      </c>
      <c r="AW33" s="153">
        <f t="shared" si="3"/>
        <v>248119</v>
      </c>
    </row>
    <row r="34" spans="1:49" ht="13.5" thickBot="1">
      <c r="B34" s="157" t="s">
        <v>187</v>
      </c>
      <c r="C34" s="158"/>
      <c r="D34" s="158"/>
      <c r="E34" s="159" t="s">
        <v>183</v>
      </c>
      <c r="F34" s="160"/>
      <c r="G34" s="161"/>
      <c r="H34" s="314" t="s">
        <v>181</v>
      </c>
      <c r="I34" s="162"/>
      <c r="J34" s="315"/>
      <c r="K34" s="311" t="s">
        <v>304</v>
      </c>
      <c r="L34" s="164"/>
      <c r="M34" s="305"/>
      <c r="N34" s="304" t="s">
        <v>80</v>
      </c>
      <c r="O34" s="165"/>
      <c r="P34" s="165"/>
      <c r="Q34" s="166" t="s">
        <v>129</v>
      </c>
      <c r="R34" s="167"/>
      <c r="S34" s="167"/>
      <c r="T34" s="237" t="s">
        <v>263</v>
      </c>
      <c r="U34" s="238"/>
      <c r="V34" s="239"/>
      <c r="W34" s="169" t="s">
        <v>115</v>
      </c>
      <c r="X34" s="168"/>
      <c r="Y34" s="252"/>
      <c r="Z34" s="250" t="s">
        <v>147</v>
      </c>
      <c r="AA34" s="163"/>
      <c r="AB34" s="212"/>
      <c r="AC34" s="218" t="s">
        <v>259</v>
      </c>
      <c r="AD34" s="219"/>
      <c r="AE34" s="220"/>
      <c r="AF34" s="170" t="s">
        <v>72</v>
      </c>
      <c r="AG34" s="171"/>
      <c r="AH34" s="323"/>
      <c r="AI34" s="321" t="s">
        <v>122</v>
      </c>
      <c r="AJ34" s="172"/>
      <c r="AK34" s="173"/>
      <c r="AL34" s="174" t="s">
        <v>247</v>
      </c>
      <c r="AM34" s="175"/>
      <c r="AN34" s="176"/>
      <c r="AO34" s="177" t="s">
        <v>75</v>
      </c>
      <c r="AP34" s="175"/>
      <c r="AQ34" s="175"/>
      <c r="AR34" s="285" t="s">
        <v>283</v>
      </c>
      <c r="AS34" s="178"/>
      <c r="AT34" s="179"/>
    </row>
    <row r="35" spans="1:49" ht="13.5" thickBot="1">
      <c r="B35" s="180" t="s">
        <v>201</v>
      </c>
      <c r="C35" s="181"/>
      <c r="D35" s="181"/>
      <c r="E35" s="182" t="s">
        <v>301</v>
      </c>
      <c r="F35" s="183"/>
      <c r="G35" s="184"/>
      <c r="H35" s="316" t="s">
        <v>182</v>
      </c>
      <c r="I35" s="185"/>
      <c r="J35" s="317"/>
      <c r="K35" s="312" t="s">
        <v>188</v>
      </c>
      <c r="L35" s="188"/>
      <c r="M35" s="189"/>
      <c r="T35" s="240" t="s">
        <v>264</v>
      </c>
      <c r="U35" s="241"/>
      <c r="V35" s="242"/>
      <c r="W35" s="192" t="s">
        <v>207</v>
      </c>
      <c r="X35" s="190"/>
      <c r="Y35" s="191"/>
      <c r="Z35" s="251" t="s">
        <v>81</v>
      </c>
      <c r="AA35" s="186"/>
      <c r="AB35" s="187"/>
      <c r="AF35" s="193" t="s">
        <v>41</v>
      </c>
      <c r="AG35" s="194"/>
      <c r="AH35" s="324"/>
      <c r="AI35" s="322" t="s">
        <v>269</v>
      </c>
      <c r="AJ35" s="245"/>
      <c r="AK35" s="246"/>
      <c r="AR35" s="286" t="s">
        <v>54</v>
      </c>
      <c r="AS35" s="195"/>
      <c r="AT35" s="196"/>
    </row>
    <row r="36" spans="1:49" ht="13.5" thickBot="1">
      <c r="B36" s="180" t="s">
        <v>203</v>
      </c>
      <c r="C36" s="181"/>
      <c r="D36" s="181"/>
      <c r="E36" s="182" t="s">
        <v>184</v>
      </c>
      <c r="F36" s="183"/>
      <c r="G36" s="184"/>
      <c r="H36" s="318" t="s">
        <v>265</v>
      </c>
      <c r="I36" s="185"/>
      <c r="J36" s="317"/>
      <c r="K36" s="312" t="s">
        <v>305</v>
      </c>
      <c r="L36" s="188"/>
      <c r="M36" s="189"/>
      <c r="V36" s="243"/>
      <c r="W36" s="192" t="s">
        <v>208</v>
      </c>
      <c r="X36" s="190"/>
      <c r="Y36" s="191"/>
      <c r="AF36" s="193" t="s">
        <v>42</v>
      </c>
      <c r="AG36" s="194"/>
      <c r="AH36" s="324"/>
      <c r="AI36" s="326" t="s">
        <v>268</v>
      </c>
      <c r="AJ36" s="327"/>
      <c r="AK36" s="328"/>
      <c r="AR36" s="286" t="s">
        <v>55</v>
      </c>
      <c r="AS36" s="195"/>
      <c r="AT36" s="196"/>
    </row>
    <row r="37" spans="1:49">
      <c r="B37" s="180" t="s">
        <v>218</v>
      </c>
      <c r="C37" s="181"/>
      <c r="D37" s="181"/>
      <c r="E37" s="182" t="s">
        <v>185</v>
      </c>
      <c r="F37" s="183"/>
      <c r="G37" s="184"/>
      <c r="H37" s="316" t="s">
        <v>330</v>
      </c>
      <c r="I37" s="185"/>
      <c r="J37" s="317"/>
      <c r="K37" s="312" t="s">
        <v>210</v>
      </c>
      <c r="L37" s="188"/>
      <c r="M37" s="189"/>
      <c r="V37" s="243"/>
      <c r="W37" s="192" t="s">
        <v>209</v>
      </c>
      <c r="X37" s="190"/>
      <c r="Y37" s="191"/>
      <c r="AF37" s="193" t="s">
        <v>43</v>
      </c>
      <c r="AG37" s="194"/>
      <c r="AH37" s="324"/>
      <c r="AR37" s="286" t="s">
        <v>127</v>
      </c>
      <c r="AS37" s="195"/>
      <c r="AT37" s="196"/>
    </row>
    <row r="38" spans="1:49">
      <c r="B38" s="180" t="s">
        <v>225</v>
      </c>
      <c r="C38" s="181"/>
      <c r="D38" s="181"/>
      <c r="E38" s="182" t="s">
        <v>186</v>
      </c>
      <c r="F38" s="183"/>
      <c r="G38" s="184"/>
      <c r="H38" s="316" t="s">
        <v>331</v>
      </c>
      <c r="I38" s="185"/>
      <c r="J38" s="317"/>
      <c r="K38" s="312" t="s">
        <v>223</v>
      </c>
      <c r="L38" s="188"/>
      <c r="M38" s="189"/>
      <c r="T38" s="243"/>
      <c r="U38" s="243"/>
      <c r="V38" s="243"/>
      <c r="W38" s="192" t="s">
        <v>211</v>
      </c>
      <c r="X38" s="190"/>
      <c r="Y38" s="191"/>
      <c r="AF38" s="193" t="s">
        <v>117</v>
      </c>
      <c r="AG38" s="194"/>
      <c r="AH38" s="324"/>
      <c r="AR38" s="286" t="s">
        <v>189</v>
      </c>
      <c r="AS38" s="195"/>
      <c r="AT38" s="196"/>
    </row>
    <row r="39" spans="1:49">
      <c r="B39" s="180" t="s">
        <v>65</v>
      </c>
      <c r="C39" s="181"/>
      <c r="D39" s="181"/>
      <c r="E39" s="182" t="s">
        <v>302</v>
      </c>
      <c r="F39" s="183"/>
      <c r="G39" s="184"/>
      <c r="H39" s="316" t="s">
        <v>332</v>
      </c>
      <c r="I39" s="185"/>
      <c r="J39" s="317"/>
      <c r="K39" s="312" t="s">
        <v>229</v>
      </c>
      <c r="L39" s="188"/>
      <c r="M39" s="189"/>
      <c r="T39" s="243"/>
      <c r="U39" s="243"/>
      <c r="V39" s="243"/>
      <c r="W39" s="192" t="s">
        <v>224</v>
      </c>
      <c r="X39" s="190"/>
      <c r="Y39" s="191"/>
      <c r="AF39" s="193" t="s">
        <v>118</v>
      </c>
      <c r="AG39" s="194"/>
      <c r="AH39" s="324"/>
      <c r="AR39" s="286" t="s">
        <v>307</v>
      </c>
      <c r="AS39" s="195"/>
      <c r="AT39" s="196"/>
    </row>
    <row r="40" spans="1:49">
      <c r="B40" s="180" t="s">
        <v>68</v>
      </c>
      <c r="C40" s="181"/>
      <c r="D40" s="181"/>
      <c r="E40" s="182" t="s">
        <v>199</v>
      </c>
      <c r="F40" s="183"/>
      <c r="G40" s="184"/>
      <c r="H40" s="316" t="s">
        <v>333</v>
      </c>
      <c r="I40" s="185"/>
      <c r="J40" s="317"/>
      <c r="K40" s="312" t="s">
        <v>232</v>
      </c>
      <c r="L40" s="188"/>
      <c r="M40" s="189"/>
      <c r="T40" s="243"/>
      <c r="U40" s="243"/>
      <c r="V40" s="243"/>
      <c r="W40" s="192" t="s">
        <v>176</v>
      </c>
      <c r="X40" s="190"/>
      <c r="Y40" s="191"/>
      <c r="AF40" s="193" t="s">
        <v>119</v>
      </c>
      <c r="AG40" s="194"/>
      <c r="AH40" s="324"/>
      <c r="AR40" s="286" t="s">
        <v>284</v>
      </c>
      <c r="AS40" s="195"/>
      <c r="AT40" s="196"/>
    </row>
    <row r="41" spans="1:49" ht="13.5" thickBot="1">
      <c r="B41" s="180" t="s">
        <v>67</v>
      </c>
      <c r="C41" s="181"/>
      <c r="D41" s="181"/>
      <c r="E41" s="182" t="s">
        <v>200</v>
      </c>
      <c r="F41" s="183"/>
      <c r="G41" s="184"/>
      <c r="H41" s="316" t="s">
        <v>334</v>
      </c>
      <c r="I41" s="185"/>
      <c r="J41" s="317"/>
      <c r="K41" s="312" t="s">
        <v>152</v>
      </c>
      <c r="L41" s="188"/>
      <c r="M41" s="189"/>
      <c r="T41" s="243"/>
      <c r="U41" s="243"/>
      <c r="V41" s="243"/>
      <c r="W41" s="192" t="s">
        <v>236</v>
      </c>
      <c r="X41" s="190"/>
      <c r="Y41" s="191"/>
      <c r="AF41" s="199" t="s">
        <v>98</v>
      </c>
      <c r="AG41" s="200"/>
      <c r="AH41" s="325"/>
      <c r="AR41" s="286" t="s">
        <v>197</v>
      </c>
      <c r="AS41" s="195"/>
      <c r="AT41" s="196"/>
    </row>
    <row r="42" spans="1:49">
      <c r="B42" s="180" t="s">
        <v>69</v>
      </c>
      <c r="C42" s="181"/>
      <c r="D42" s="181"/>
      <c r="E42" s="182" t="s">
        <v>272</v>
      </c>
      <c r="F42" s="183"/>
      <c r="G42" s="184"/>
      <c r="H42" s="316" t="s">
        <v>335</v>
      </c>
      <c r="I42" s="185"/>
      <c r="J42" s="317"/>
      <c r="K42" s="312" t="s">
        <v>306</v>
      </c>
      <c r="L42" s="188"/>
      <c r="M42" s="189"/>
      <c r="T42" s="243"/>
      <c r="U42" s="243"/>
      <c r="V42" s="243"/>
      <c r="W42" s="192" t="s">
        <v>153</v>
      </c>
      <c r="X42" s="190"/>
      <c r="Y42" s="191"/>
      <c r="AR42" s="286" t="s">
        <v>198</v>
      </c>
      <c r="AS42" s="195"/>
      <c r="AT42" s="196"/>
    </row>
    <row r="43" spans="1:49" ht="15">
      <c r="B43" s="180" t="s">
        <v>70</v>
      </c>
      <c r="C43" s="181"/>
      <c r="D43" s="181"/>
      <c r="E43" s="182" t="s">
        <v>213</v>
      </c>
      <c r="F43" s="183"/>
      <c r="G43" s="184"/>
      <c r="H43" s="316" t="s">
        <v>336</v>
      </c>
      <c r="I43" s="185"/>
      <c r="J43" s="317"/>
      <c r="K43" s="312" t="s">
        <v>242</v>
      </c>
      <c r="L43" s="188"/>
      <c r="M43" s="189"/>
      <c r="T43" s="243"/>
      <c r="U43" s="243"/>
      <c r="V43" s="243"/>
      <c r="W43" s="192" t="s">
        <v>154</v>
      </c>
      <c r="X43" s="190"/>
      <c r="Y43" s="191"/>
      <c r="AL43" s="310"/>
      <c r="AM43" s="310"/>
      <c r="AR43" s="286" t="s">
        <v>128</v>
      </c>
      <c r="AS43" s="195"/>
      <c r="AT43" s="196"/>
    </row>
    <row r="44" spans="1:49" ht="15">
      <c r="B44" s="180" t="s">
        <v>71</v>
      </c>
      <c r="C44" s="181"/>
      <c r="D44" s="181"/>
      <c r="E44" s="182" t="s">
        <v>45</v>
      </c>
      <c r="F44" s="183"/>
      <c r="G44" s="184"/>
      <c r="H44" s="316" t="s">
        <v>222</v>
      </c>
      <c r="I44" s="185"/>
      <c r="J44" s="317"/>
      <c r="K44" s="312" t="s">
        <v>244</v>
      </c>
      <c r="L44" s="188"/>
      <c r="M44" s="189"/>
      <c r="T44" s="243"/>
      <c r="U44" s="243"/>
      <c r="V44" s="243"/>
      <c r="W44" s="192" t="s">
        <v>156</v>
      </c>
      <c r="X44" s="190"/>
      <c r="Y44" s="191"/>
      <c r="AL44" s="310"/>
      <c r="AM44" s="310"/>
      <c r="AR44" s="286" t="s">
        <v>214</v>
      </c>
      <c r="AS44" s="195"/>
      <c r="AT44" s="196"/>
    </row>
    <row r="45" spans="1:49" ht="15">
      <c r="B45" s="180" t="s">
        <v>66</v>
      </c>
      <c r="C45" s="181"/>
      <c r="D45" s="181"/>
      <c r="E45" s="182" t="s">
        <v>46</v>
      </c>
      <c r="F45" s="183"/>
      <c r="G45" s="184"/>
      <c r="H45" s="316" t="s">
        <v>337</v>
      </c>
      <c r="I45" s="185"/>
      <c r="J45" s="317"/>
      <c r="K45" s="312" t="s">
        <v>251</v>
      </c>
      <c r="L45" s="188"/>
      <c r="M45" s="189"/>
      <c r="T45" s="243"/>
      <c r="U45" s="243"/>
      <c r="V45" s="243"/>
      <c r="W45" s="192" t="s">
        <v>76</v>
      </c>
      <c r="X45" s="190"/>
      <c r="Y45" s="191"/>
      <c r="AL45" s="310"/>
      <c r="AM45" s="310"/>
      <c r="AR45" s="286" t="s">
        <v>308</v>
      </c>
      <c r="AS45" s="195"/>
      <c r="AT45" s="196"/>
    </row>
    <row r="46" spans="1:49" ht="13.5" thickBot="1">
      <c r="B46" s="204" t="s">
        <v>252</v>
      </c>
      <c r="C46" s="205"/>
      <c r="D46" s="205"/>
      <c r="E46" s="182" t="s">
        <v>219</v>
      </c>
      <c r="F46" s="183"/>
      <c r="G46" s="184"/>
      <c r="H46" s="316" t="s">
        <v>338</v>
      </c>
      <c r="I46" s="185"/>
      <c r="J46" s="317"/>
      <c r="K46" s="312" t="s">
        <v>254</v>
      </c>
      <c r="L46" s="188"/>
      <c r="M46" s="189"/>
      <c r="T46" s="243"/>
      <c r="U46" s="243"/>
      <c r="V46" s="243"/>
      <c r="W46" s="192" t="s">
        <v>248</v>
      </c>
      <c r="X46" s="190"/>
      <c r="Y46" s="191"/>
      <c r="AR46" s="286" t="s">
        <v>309</v>
      </c>
      <c r="AS46" s="195"/>
      <c r="AT46" s="196"/>
    </row>
    <row r="47" spans="1:49" ht="13.5" thickBot="1">
      <c r="E47" s="182" t="s">
        <v>220</v>
      </c>
      <c r="F47" s="183"/>
      <c r="G47" s="184"/>
      <c r="H47" s="316" t="s">
        <v>339</v>
      </c>
      <c r="I47" s="185"/>
      <c r="J47" s="317"/>
      <c r="K47" s="313" t="s">
        <v>255</v>
      </c>
      <c r="L47" s="202"/>
      <c r="M47" s="203"/>
      <c r="T47" s="243"/>
      <c r="U47" s="243"/>
      <c r="V47" s="243"/>
      <c r="W47" s="192" t="s">
        <v>250</v>
      </c>
      <c r="X47" s="190"/>
      <c r="Y47" s="191"/>
      <c r="AR47" s="286" t="s">
        <v>310</v>
      </c>
      <c r="AS47" s="195"/>
      <c r="AT47" s="196"/>
    </row>
    <row r="48" spans="1:49">
      <c r="E48" s="182" t="s">
        <v>273</v>
      </c>
      <c r="F48" s="183"/>
      <c r="G48" s="184"/>
      <c r="H48" s="316" t="s">
        <v>340</v>
      </c>
      <c r="I48" s="185"/>
      <c r="J48" s="317"/>
      <c r="T48" s="243"/>
      <c r="U48" s="243"/>
      <c r="V48" s="243"/>
      <c r="W48" s="192" t="s">
        <v>194</v>
      </c>
      <c r="X48" s="190"/>
      <c r="Y48" s="191"/>
      <c r="AR48" s="286" t="s">
        <v>204</v>
      </c>
      <c r="AS48" s="195"/>
      <c r="AT48" s="196"/>
    </row>
    <row r="49" spans="5:46">
      <c r="E49" s="182" t="s">
        <v>221</v>
      </c>
      <c r="F49" s="183"/>
      <c r="G49" s="184"/>
      <c r="H49" s="316" t="s">
        <v>84</v>
      </c>
      <c r="I49" s="185"/>
      <c r="J49" s="317"/>
      <c r="T49" s="243"/>
      <c r="U49" s="243"/>
      <c r="V49" s="243"/>
      <c r="W49" s="192" t="s">
        <v>52</v>
      </c>
      <c r="X49" s="190"/>
      <c r="Y49" s="191"/>
      <c r="AR49" s="286" t="s">
        <v>205</v>
      </c>
      <c r="AS49" s="195"/>
      <c r="AT49" s="196"/>
    </row>
    <row r="50" spans="5:46" ht="13.5" thickBot="1">
      <c r="E50" s="182" t="s">
        <v>303</v>
      </c>
      <c r="F50" s="183"/>
      <c r="G50" s="184"/>
      <c r="H50" s="316" t="s">
        <v>341</v>
      </c>
      <c r="I50" s="185"/>
      <c r="J50" s="317"/>
      <c r="T50" s="243"/>
      <c r="U50" s="243"/>
      <c r="V50" s="243"/>
      <c r="W50" s="206" t="s">
        <v>89</v>
      </c>
      <c r="X50" s="197"/>
      <c r="Y50" s="198"/>
      <c r="AR50" s="286" t="s">
        <v>311</v>
      </c>
      <c r="AS50" s="195"/>
      <c r="AT50" s="196"/>
    </row>
    <row r="51" spans="5:46">
      <c r="E51" s="182" t="s">
        <v>145</v>
      </c>
      <c r="F51" s="183"/>
      <c r="G51" s="184"/>
      <c r="H51" s="316" t="s">
        <v>342</v>
      </c>
      <c r="I51" s="185"/>
      <c r="J51" s="317"/>
      <c r="T51" s="243"/>
      <c r="U51" s="243"/>
      <c r="V51" s="243"/>
      <c r="AR51" s="286" t="s">
        <v>312</v>
      </c>
      <c r="AS51" s="195"/>
      <c r="AT51" s="196"/>
    </row>
    <row r="52" spans="5:46">
      <c r="E52" s="182" t="s">
        <v>47</v>
      </c>
      <c r="F52" s="183"/>
      <c r="G52" s="184"/>
      <c r="H52" s="316" t="s">
        <v>133</v>
      </c>
      <c r="I52" s="185"/>
      <c r="J52" s="317"/>
      <c r="T52" s="243"/>
      <c r="U52" s="243"/>
      <c r="V52" s="243"/>
      <c r="AR52" s="286" t="s">
        <v>206</v>
      </c>
      <c r="AS52" s="195"/>
      <c r="AT52" s="196"/>
    </row>
    <row r="53" spans="5:46">
      <c r="E53" s="182" t="s">
        <v>274</v>
      </c>
      <c r="F53" s="183"/>
      <c r="G53" s="184"/>
      <c r="H53" s="316" t="s">
        <v>246</v>
      </c>
      <c r="I53" s="185"/>
      <c r="J53" s="317"/>
      <c r="T53" s="243"/>
      <c r="U53" s="243"/>
      <c r="V53" s="243"/>
      <c r="AR53" s="286" t="s">
        <v>142</v>
      </c>
      <c r="AS53" s="195"/>
      <c r="AT53" s="196"/>
    </row>
    <row r="54" spans="5:46">
      <c r="E54" s="182" t="s">
        <v>282</v>
      </c>
      <c r="F54" s="183"/>
      <c r="G54" s="184"/>
      <c r="H54" s="316" t="s">
        <v>343</v>
      </c>
      <c r="I54" s="185"/>
      <c r="J54" s="317"/>
      <c r="T54" s="243"/>
      <c r="U54" s="243"/>
      <c r="V54" s="243"/>
      <c r="AR54" s="286" t="s">
        <v>313</v>
      </c>
      <c r="AS54" s="195"/>
      <c r="AT54" s="196"/>
    </row>
    <row r="55" spans="5:46">
      <c r="E55" s="182" t="s">
        <v>275</v>
      </c>
      <c r="F55" s="183"/>
      <c r="G55" s="184"/>
      <c r="H55" s="316" t="s">
        <v>191</v>
      </c>
      <c r="I55" s="185"/>
      <c r="J55" s="317"/>
      <c r="T55" s="243"/>
      <c r="U55" s="243"/>
      <c r="V55" s="243"/>
      <c r="AR55" s="286" t="s">
        <v>285</v>
      </c>
      <c r="AS55" s="195"/>
      <c r="AT55" s="196"/>
    </row>
    <row r="56" spans="5:46">
      <c r="E56" s="182" t="s">
        <v>276</v>
      </c>
      <c r="F56" s="183"/>
      <c r="G56" s="184"/>
      <c r="H56" s="316" t="s">
        <v>344</v>
      </c>
      <c r="I56" s="185"/>
      <c r="J56" s="317"/>
      <c r="T56" s="243"/>
      <c r="U56" s="243"/>
      <c r="V56" s="243"/>
      <c r="AR56" s="286" t="s">
        <v>56</v>
      </c>
      <c r="AS56" s="195"/>
      <c r="AT56" s="196"/>
    </row>
    <row r="57" spans="5:46">
      <c r="E57" s="182" t="s">
        <v>277</v>
      </c>
      <c r="F57" s="183"/>
      <c r="G57" s="184"/>
      <c r="H57" s="316" t="s">
        <v>345</v>
      </c>
      <c r="I57" s="185"/>
      <c r="J57" s="317"/>
      <c r="T57" s="243"/>
      <c r="U57" s="243"/>
      <c r="V57" s="243"/>
      <c r="AR57" s="286" t="s">
        <v>217</v>
      </c>
      <c r="AS57" s="195"/>
      <c r="AT57" s="196"/>
    </row>
    <row r="58" spans="5:46">
      <c r="E58" s="182" t="s">
        <v>48</v>
      </c>
      <c r="F58" s="183"/>
      <c r="G58" s="184"/>
      <c r="H58" s="316" t="s">
        <v>346</v>
      </c>
      <c r="I58" s="185"/>
      <c r="J58" s="317"/>
      <c r="T58" s="243"/>
      <c r="U58" s="243"/>
      <c r="V58" s="243"/>
      <c r="AR58" s="286" t="s">
        <v>286</v>
      </c>
      <c r="AS58" s="195"/>
      <c r="AT58" s="196"/>
    </row>
    <row r="59" spans="5:46">
      <c r="E59" s="182" t="s">
        <v>49</v>
      </c>
      <c r="F59" s="183"/>
      <c r="G59" s="184"/>
      <c r="H59" s="316" t="s">
        <v>246</v>
      </c>
      <c r="I59" s="185"/>
      <c r="J59" s="317"/>
      <c r="T59" s="243"/>
      <c r="U59" s="243"/>
      <c r="V59" s="243"/>
      <c r="AR59" s="286" t="s">
        <v>287</v>
      </c>
      <c r="AS59" s="195"/>
      <c r="AT59" s="196"/>
    </row>
    <row r="60" spans="5:46" ht="13.5" thickBot="1">
      <c r="E60" s="182" t="s">
        <v>226</v>
      </c>
      <c r="F60" s="183"/>
      <c r="G60" s="184"/>
      <c r="H60" s="319" t="s">
        <v>191</v>
      </c>
      <c r="I60" s="201"/>
      <c r="J60" s="320"/>
      <c r="T60" s="243"/>
      <c r="U60" s="243"/>
      <c r="V60" s="243"/>
      <c r="AR60" s="286" t="s">
        <v>143</v>
      </c>
      <c r="AS60" s="195"/>
      <c r="AT60" s="196"/>
    </row>
    <row r="61" spans="5:46">
      <c r="E61" s="182" t="s">
        <v>92</v>
      </c>
      <c r="F61" s="183"/>
      <c r="G61" s="184"/>
      <c r="T61" s="243"/>
      <c r="U61" s="243"/>
      <c r="V61" s="243"/>
      <c r="AR61" s="286" t="s">
        <v>144</v>
      </c>
      <c r="AS61" s="195"/>
      <c r="AT61" s="196"/>
    </row>
    <row r="62" spans="5:46">
      <c r="E62" s="182" t="s">
        <v>227</v>
      </c>
      <c r="F62" s="183"/>
      <c r="G62" s="184"/>
      <c r="T62" s="243"/>
      <c r="U62" s="243"/>
      <c r="V62" s="243"/>
      <c r="AR62" s="286" t="s">
        <v>314</v>
      </c>
      <c r="AS62" s="195"/>
      <c r="AT62" s="196"/>
    </row>
    <row r="63" spans="5:46">
      <c r="E63" s="182" t="s">
        <v>228</v>
      </c>
      <c r="F63" s="183"/>
      <c r="G63" s="184"/>
      <c r="T63" s="243"/>
      <c r="U63" s="243"/>
      <c r="V63" s="243"/>
      <c r="AR63" s="286" t="s">
        <v>57</v>
      </c>
      <c r="AS63" s="195"/>
      <c r="AT63" s="196"/>
    </row>
    <row r="64" spans="5:46">
      <c r="E64" s="182" t="s">
        <v>230</v>
      </c>
      <c r="F64" s="183"/>
      <c r="G64" s="184"/>
      <c r="T64" s="243"/>
      <c r="U64" s="243"/>
      <c r="V64" s="243"/>
      <c r="AR64" s="286" t="s">
        <v>93</v>
      </c>
      <c r="AS64" s="195"/>
      <c r="AT64" s="196"/>
    </row>
    <row r="65" spans="5:46">
      <c r="E65" s="182" t="s">
        <v>34</v>
      </c>
      <c r="F65" s="183"/>
      <c r="G65" s="184"/>
      <c r="T65" s="243"/>
      <c r="U65" s="243"/>
      <c r="V65" s="243"/>
      <c r="AR65" s="286" t="s">
        <v>94</v>
      </c>
      <c r="AS65" s="195"/>
      <c r="AT65" s="196"/>
    </row>
    <row r="66" spans="5:46">
      <c r="E66" s="182" t="s">
        <v>73</v>
      </c>
      <c r="F66" s="183"/>
      <c r="G66" s="184"/>
      <c r="T66" s="243"/>
      <c r="U66" s="243"/>
      <c r="V66" s="243"/>
      <c r="AR66" s="286" t="s">
        <v>95</v>
      </c>
      <c r="AS66" s="195"/>
      <c r="AT66" s="196"/>
    </row>
    <row r="67" spans="5:46">
      <c r="E67" s="182" t="s">
        <v>50</v>
      </c>
      <c r="F67" s="183"/>
      <c r="G67" s="184"/>
      <c r="T67" s="243"/>
      <c r="U67" s="243"/>
      <c r="V67" s="243"/>
      <c r="AR67" s="286" t="s">
        <v>96</v>
      </c>
      <c r="AS67" s="195"/>
      <c r="AT67" s="196"/>
    </row>
    <row r="68" spans="5:46">
      <c r="E68" s="182" t="s">
        <v>278</v>
      </c>
      <c r="F68" s="183"/>
      <c r="G68" s="184"/>
      <c r="T68" s="243"/>
      <c r="U68" s="243"/>
      <c r="V68" s="243"/>
      <c r="AR68" s="286" t="s">
        <v>97</v>
      </c>
      <c r="AS68" s="195"/>
      <c r="AT68" s="196"/>
    </row>
    <row r="69" spans="5:46">
      <c r="E69" s="182" t="s">
        <v>233</v>
      </c>
      <c r="F69" s="183"/>
      <c r="G69" s="184"/>
      <c r="T69" s="243"/>
      <c r="U69" s="243"/>
      <c r="V69" s="243"/>
      <c r="AR69" s="286" t="s">
        <v>157</v>
      </c>
      <c r="AS69" s="195"/>
      <c r="AT69" s="196"/>
    </row>
    <row r="70" spans="5:46">
      <c r="E70" s="182" t="s">
        <v>163</v>
      </c>
      <c r="F70" s="183"/>
      <c r="G70" s="184"/>
      <c r="T70" s="243"/>
      <c r="U70" s="243"/>
      <c r="V70" s="243"/>
      <c r="AR70" s="286" t="s">
        <v>172</v>
      </c>
      <c r="AS70" s="195"/>
      <c r="AT70" s="196"/>
    </row>
    <row r="71" spans="5:46">
      <c r="E71" s="182" t="s">
        <v>235</v>
      </c>
      <c r="F71" s="183"/>
      <c r="G71" s="184"/>
      <c r="T71" s="243"/>
      <c r="U71" s="243"/>
      <c r="V71" s="243"/>
      <c r="AR71" s="286" t="s">
        <v>83</v>
      </c>
      <c r="AS71" s="195"/>
      <c r="AT71" s="196"/>
    </row>
    <row r="72" spans="5:46">
      <c r="E72" s="182" t="s">
        <v>121</v>
      </c>
      <c r="F72" s="183"/>
      <c r="G72" s="184"/>
      <c r="T72" s="243"/>
      <c r="U72" s="243"/>
      <c r="V72" s="243"/>
      <c r="AR72" s="286" t="s">
        <v>158</v>
      </c>
      <c r="AS72" s="195"/>
      <c r="AT72" s="196"/>
    </row>
    <row r="73" spans="5:46">
      <c r="E73" s="182" t="s">
        <v>279</v>
      </c>
      <c r="F73" s="183"/>
      <c r="G73" s="184"/>
      <c r="T73" s="243"/>
      <c r="U73" s="243"/>
      <c r="V73" s="243"/>
      <c r="AR73" s="286" t="s">
        <v>159</v>
      </c>
      <c r="AS73" s="195"/>
      <c r="AT73" s="196"/>
    </row>
    <row r="74" spans="5:46">
      <c r="E74" s="182" t="s">
        <v>63</v>
      </c>
      <c r="F74" s="183"/>
      <c r="G74" s="184"/>
      <c r="T74" s="243"/>
      <c r="U74" s="243"/>
      <c r="V74" s="243"/>
      <c r="AR74" s="286" t="s">
        <v>231</v>
      </c>
      <c r="AS74" s="195"/>
      <c r="AT74" s="196"/>
    </row>
    <row r="75" spans="5:46">
      <c r="E75" s="182" t="s">
        <v>237</v>
      </c>
      <c r="F75" s="183"/>
      <c r="G75" s="184"/>
      <c r="T75" s="243"/>
      <c r="U75" s="243"/>
      <c r="V75" s="243"/>
      <c r="AR75" s="286" t="s">
        <v>160</v>
      </c>
      <c r="AS75" s="195"/>
      <c r="AT75" s="196"/>
    </row>
    <row r="76" spans="5:46">
      <c r="E76" s="182" t="s">
        <v>35</v>
      </c>
      <c r="F76" s="183"/>
      <c r="G76" s="184"/>
      <c r="T76" s="243"/>
      <c r="U76" s="243"/>
      <c r="V76" s="243"/>
      <c r="AR76" s="286" t="s">
        <v>161</v>
      </c>
      <c r="AS76" s="195"/>
      <c r="AT76" s="196"/>
    </row>
    <row r="77" spans="5:46">
      <c r="E77" s="182" t="s">
        <v>85</v>
      </c>
      <c r="F77" s="183"/>
      <c r="G77" s="184"/>
      <c r="T77" s="243"/>
      <c r="U77" s="243"/>
      <c r="V77" s="243"/>
      <c r="AR77" s="286" t="s">
        <v>256</v>
      </c>
      <c r="AS77" s="195"/>
      <c r="AT77" s="196"/>
    </row>
    <row r="78" spans="5:46">
      <c r="E78" s="182" t="s">
        <v>124</v>
      </c>
      <c r="F78" s="183"/>
      <c r="G78" s="184"/>
      <c r="T78" s="243"/>
      <c r="U78" s="243"/>
      <c r="V78" s="243"/>
      <c r="AR78" s="286" t="s">
        <v>162</v>
      </c>
      <c r="AS78" s="195"/>
      <c r="AT78" s="196"/>
    </row>
    <row r="79" spans="5:46">
      <c r="E79" s="182" t="s">
        <v>146</v>
      </c>
      <c r="F79" s="183"/>
      <c r="G79" s="184"/>
      <c r="T79" s="243"/>
      <c r="U79" s="243"/>
      <c r="V79" s="243"/>
      <c r="AR79" s="286" t="s">
        <v>315</v>
      </c>
      <c r="AS79" s="195"/>
      <c r="AT79" s="196"/>
    </row>
    <row r="80" spans="5:46">
      <c r="E80" s="182" t="s">
        <v>64</v>
      </c>
      <c r="F80" s="183"/>
      <c r="G80" s="184"/>
      <c r="T80" s="243"/>
      <c r="U80" s="243"/>
      <c r="V80" s="243"/>
      <c r="AR80" s="286" t="s">
        <v>165</v>
      </c>
      <c r="AS80" s="195"/>
      <c r="AT80" s="196"/>
    </row>
    <row r="81" spans="5:46">
      <c r="E81" s="182" t="s">
        <v>148</v>
      </c>
      <c r="F81" s="183"/>
      <c r="G81" s="184"/>
      <c r="T81" s="243"/>
      <c r="U81" s="243"/>
      <c r="V81" s="243"/>
      <c r="AR81" s="286" t="s">
        <v>132</v>
      </c>
      <c r="AS81" s="195"/>
      <c r="AT81" s="196"/>
    </row>
    <row r="82" spans="5:46">
      <c r="E82" s="182" t="s">
        <v>149</v>
      </c>
      <c r="F82" s="183"/>
      <c r="G82" s="184"/>
      <c r="T82" s="243"/>
      <c r="U82" s="243"/>
      <c r="V82" s="243"/>
      <c r="AR82" s="286" t="s">
        <v>166</v>
      </c>
      <c r="AS82" s="195"/>
      <c r="AT82" s="196"/>
    </row>
    <row r="83" spans="5:46">
      <c r="E83" s="182" t="s">
        <v>150</v>
      </c>
      <c r="F83" s="183"/>
      <c r="G83" s="184"/>
      <c r="T83" s="243"/>
      <c r="U83" s="243"/>
      <c r="V83" s="243"/>
      <c r="AR83" s="286" t="s">
        <v>167</v>
      </c>
      <c r="AS83" s="195"/>
      <c r="AT83" s="196"/>
    </row>
    <row r="84" spans="5:46">
      <c r="E84" s="182" t="s">
        <v>234</v>
      </c>
      <c r="F84" s="183"/>
      <c r="G84" s="184"/>
      <c r="T84" s="243"/>
      <c r="U84" s="243"/>
      <c r="V84" s="243"/>
      <c r="AR84" s="286" t="s">
        <v>168</v>
      </c>
      <c r="AS84" s="195"/>
      <c r="AT84" s="196"/>
    </row>
    <row r="85" spans="5:46">
      <c r="E85" s="182" t="s">
        <v>151</v>
      </c>
      <c r="F85" s="183"/>
      <c r="G85" s="184"/>
      <c r="T85" s="243"/>
      <c r="U85" s="243"/>
      <c r="V85" s="243"/>
      <c r="AR85" s="286" t="s">
        <v>288</v>
      </c>
      <c r="AS85" s="195"/>
      <c r="AT85" s="196"/>
    </row>
    <row r="86" spans="5:46">
      <c r="E86" s="182" t="s">
        <v>280</v>
      </c>
      <c r="F86" s="183"/>
      <c r="G86" s="184"/>
      <c r="T86" s="243"/>
      <c r="U86" s="243"/>
      <c r="V86" s="243"/>
      <c r="AR86" s="286" t="s">
        <v>169</v>
      </c>
      <c r="AS86" s="195"/>
      <c r="AT86" s="196"/>
    </row>
    <row r="87" spans="5:46">
      <c r="E87" s="182" t="s">
        <v>155</v>
      </c>
      <c r="F87" s="183"/>
      <c r="G87" s="184"/>
      <c r="T87" s="243"/>
      <c r="U87" s="243"/>
      <c r="V87" s="243"/>
      <c r="AR87" s="286" t="s">
        <v>58</v>
      </c>
      <c r="AS87" s="195"/>
      <c r="AT87" s="196"/>
    </row>
    <row r="88" spans="5:46">
      <c r="E88" s="182" t="s">
        <v>281</v>
      </c>
      <c r="F88" s="183"/>
      <c r="G88" s="184"/>
      <c r="T88" s="243"/>
      <c r="U88" s="243"/>
      <c r="V88" s="243"/>
      <c r="AR88" s="286" t="s">
        <v>170</v>
      </c>
      <c r="AS88" s="195"/>
      <c r="AT88" s="196"/>
    </row>
    <row r="89" spans="5:46">
      <c r="E89" s="182" t="s">
        <v>239</v>
      </c>
      <c r="F89" s="183"/>
      <c r="G89" s="184"/>
      <c r="T89" s="243"/>
      <c r="U89" s="243"/>
      <c r="V89" s="243"/>
      <c r="AR89" s="286" t="s">
        <v>171</v>
      </c>
      <c r="AS89" s="195"/>
      <c r="AT89" s="196"/>
    </row>
    <row r="90" spans="5:46">
      <c r="E90" s="299" t="s">
        <v>266</v>
      </c>
      <c r="F90" s="183"/>
      <c r="G90" s="184"/>
      <c r="T90" s="243"/>
      <c r="U90" s="243"/>
      <c r="V90" s="243"/>
      <c r="AR90" s="286" t="s">
        <v>316</v>
      </c>
      <c r="AS90" s="195"/>
      <c r="AT90" s="196"/>
    </row>
    <row r="91" spans="5:46">
      <c r="E91" s="299" t="s">
        <v>267</v>
      </c>
      <c r="F91" s="183"/>
      <c r="G91" s="184"/>
      <c r="T91" s="243"/>
      <c r="U91" s="243"/>
      <c r="V91" s="243"/>
      <c r="AR91" s="286" t="s">
        <v>173</v>
      </c>
      <c r="AS91" s="195"/>
      <c r="AT91" s="196"/>
    </row>
    <row r="92" spans="5:46">
      <c r="E92" s="182" t="s">
        <v>243</v>
      </c>
      <c r="F92" s="183"/>
      <c r="G92" s="184"/>
      <c r="T92" s="243"/>
      <c r="U92" s="243"/>
      <c r="V92" s="243"/>
      <c r="AR92" s="286" t="s">
        <v>317</v>
      </c>
      <c r="AS92" s="195"/>
      <c r="AT92" s="196"/>
    </row>
    <row r="93" spans="5:46">
      <c r="E93" s="182" t="s">
        <v>245</v>
      </c>
      <c r="F93" s="183"/>
      <c r="G93" s="184"/>
      <c r="T93" s="243"/>
      <c r="U93" s="243"/>
      <c r="V93" s="243"/>
      <c r="AR93" s="286" t="s">
        <v>174</v>
      </c>
      <c r="AS93" s="195"/>
      <c r="AT93" s="196"/>
    </row>
    <row r="94" spans="5:46">
      <c r="E94" s="182" t="s">
        <v>249</v>
      </c>
      <c r="F94" s="183"/>
      <c r="G94" s="184"/>
      <c r="T94" s="243"/>
      <c r="U94" s="243"/>
      <c r="V94" s="243"/>
      <c r="AR94" s="286" t="s">
        <v>175</v>
      </c>
      <c r="AS94" s="195"/>
      <c r="AT94" s="196"/>
    </row>
    <row r="95" spans="5:46">
      <c r="E95" s="182" t="s">
        <v>190</v>
      </c>
      <c r="F95" s="183"/>
      <c r="G95" s="184"/>
      <c r="T95" s="243"/>
      <c r="U95" s="243"/>
      <c r="V95" s="243"/>
      <c r="AR95" s="286" t="s">
        <v>164</v>
      </c>
      <c r="AS95" s="195"/>
      <c r="AT95" s="196"/>
    </row>
    <row r="96" spans="5:46">
      <c r="E96" s="182" t="s">
        <v>86</v>
      </c>
      <c r="F96" s="183"/>
      <c r="G96" s="184"/>
      <c r="T96" s="243"/>
      <c r="U96" s="243"/>
      <c r="V96" s="243"/>
      <c r="AR96" s="286" t="s">
        <v>318</v>
      </c>
      <c r="AS96" s="195"/>
      <c r="AT96" s="196"/>
    </row>
    <row r="97" spans="5:46">
      <c r="E97" s="182" t="s">
        <v>51</v>
      </c>
      <c r="F97" s="183"/>
      <c r="G97" s="184"/>
      <c r="T97" s="243"/>
      <c r="U97" s="243"/>
      <c r="V97" s="243"/>
      <c r="AR97" s="286" t="s">
        <v>116</v>
      </c>
      <c r="AS97" s="195"/>
      <c r="AT97" s="196"/>
    </row>
    <row r="98" spans="5:46">
      <c r="E98" s="182" t="s">
        <v>135</v>
      </c>
      <c r="F98" s="183"/>
      <c r="G98" s="184"/>
      <c r="T98" s="243"/>
      <c r="U98" s="243"/>
      <c r="V98" s="243"/>
      <c r="AR98" s="286" t="s">
        <v>59</v>
      </c>
      <c r="AS98" s="195"/>
      <c r="AT98" s="196"/>
    </row>
    <row r="99" spans="5:46">
      <c r="E99" s="182" t="s">
        <v>192</v>
      </c>
      <c r="F99" s="183"/>
      <c r="G99" s="184"/>
      <c r="T99" s="243"/>
      <c r="U99" s="243"/>
      <c r="V99" s="243"/>
      <c r="AR99" s="286" t="s">
        <v>123</v>
      </c>
      <c r="AS99" s="195"/>
      <c r="AT99" s="196"/>
    </row>
    <row r="100" spans="5:46">
      <c r="E100" s="182" t="s">
        <v>139</v>
      </c>
      <c r="F100" s="183"/>
      <c r="G100" s="184"/>
      <c r="T100" s="243"/>
      <c r="U100" s="243"/>
      <c r="V100" s="243"/>
      <c r="AR100" s="286" t="s">
        <v>125</v>
      </c>
      <c r="AS100" s="195"/>
      <c r="AT100" s="196"/>
    </row>
    <row r="101" spans="5:46">
      <c r="E101" s="182" t="s">
        <v>140</v>
      </c>
      <c r="F101" s="183"/>
      <c r="G101" s="184"/>
      <c r="T101" s="243"/>
      <c r="U101" s="243"/>
      <c r="V101" s="243"/>
      <c r="AR101" s="286" t="s">
        <v>74</v>
      </c>
      <c r="AS101" s="195"/>
      <c r="AT101" s="196"/>
    </row>
    <row r="102" spans="5:46">
      <c r="E102" s="182" t="s">
        <v>195</v>
      </c>
      <c r="F102" s="183"/>
      <c r="G102" s="184"/>
      <c r="T102" s="243"/>
      <c r="U102" s="243"/>
      <c r="V102" s="243"/>
      <c r="AR102" s="286" t="s">
        <v>60</v>
      </c>
      <c r="AS102" s="195"/>
      <c r="AT102" s="196"/>
    </row>
    <row r="103" spans="5:46">
      <c r="E103" s="182" t="s">
        <v>90</v>
      </c>
      <c r="F103" s="183"/>
      <c r="G103" s="184"/>
      <c r="T103" s="243"/>
      <c r="U103" s="243"/>
      <c r="V103" s="243"/>
      <c r="AR103" s="286" t="s">
        <v>61</v>
      </c>
      <c r="AS103" s="195"/>
      <c r="AT103" s="196"/>
    </row>
    <row r="104" spans="5:46">
      <c r="E104" s="182" t="s">
        <v>53</v>
      </c>
      <c r="F104" s="183"/>
      <c r="G104" s="184"/>
      <c r="T104" s="243"/>
      <c r="U104" s="243"/>
      <c r="V104" s="243"/>
      <c r="AR104" s="286" t="s">
        <v>62</v>
      </c>
      <c r="AS104" s="195"/>
      <c r="AT104" s="196"/>
    </row>
    <row r="105" spans="5:46">
      <c r="E105" s="182" t="s">
        <v>193</v>
      </c>
      <c r="F105" s="183"/>
      <c r="G105" s="184"/>
      <c r="T105" s="243"/>
      <c r="U105" s="243"/>
      <c r="V105" s="243"/>
      <c r="AR105" s="286" t="s">
        <v>319</v>
      </c>
      <c r="AS105" s="195"/>
      <c r="AT105" s="196"/>
    </row>
    <row r="106" spans="5:46">
      <c r="E106" s="182" t="s">
        <v>196</v>
      </c>
      <c r="F106" s="183"/>
      <c r="G106" s="184"/>
      <c r="T106" s="243"/>
      <c r="U106" s="243"/>
      <c r="V106" s="243"/>
      <c r="AR106" s="286" t="s">
        <v>289</v>
      </c>
      <c r="AS106" s="195"/>
      <c r="AT106" s="196"/>
    </row>
    <row r="107" spans="5:46">
      <c r="E107" s="182" t="s">
        <v>87</v>
      </c>
      <c r="F107" s="183"/>
      <c r="G107" s="184"/>
      <c r="T107" s="243"/>
      <c r="U107" s="243"/>
      <c r="V107" s="243"/>
      <c r="AR107" s="286" t="s">
        <v>77</v>
      </c>
      <c r="AS107" s="195"/>
      <c r="AT107" s="196"/>
    </row>
    <row r="108" spans="5:46" ht="13.5" thickBot="1">
      <c r="E108" s="207" t="s">
        <v>253</v>
      </c>
      <c r="F108" s="208"/>
      <c r="G108" s="209"/>
      <c r="T108" s="243"/>
      <c r="U108" s="243"/>
      <c r="V108" s="243"/>
      <c r="AR108" s="286" t="s">
        <v>78</v>
      </c>
      <c r="AS108" s="195"/>
      <c r="AT108" s="196"/>
    </row>
    <row r="109" spans="5:46">
      <c r="T109" s="243"/>
      <c r="U109" s="243"/>
      <c r="V109" s="243"/>
      <c r="AR109" s="286" t="s">
        <v>79</v>
      </c>
      <c r="AS109" s="195"/>
      <c r="AT109" s="196"/>
    </row>
    <row r="110" spans="5:46">
      <c r="T110" s="243"/>
      <c r="U110" s="243"/>
      <c r="V110" s="243"/>
      <c r="AR110" s="286" t="s">
        <v>238</v>
      </c>
      <c r="AS110" s="195"/>
      <c r="AT110" s="196"/>
    </row>
    <row r="111" spans="5:46">
      <c r="T111" s="244"/>
      <c r="U111" s="244"/>
      <c r="V111" s="244"/>
      <c r="AR111" s="286" t="s">
        <v>82</v>
      </c>
      <c r="AS111" s="195"/>
      <c r="AT111" s="196"/>
    </row>
    <row r="112" spans="5:46">
      <c r="T112" s="244"/>
      <c r="U112" s="244"/>
      <c r="V112" s="244"/>
      <c r="AR112" s="286" t="s">
        <v>320</v>
      </c>
      <c r="AS112" s="195"/>
      <c r="AT112" s="196"/>
    </row>
    <row r="113" spans="20:46">
      <c r="T113" s="244"/>
      <c r="U113" s="244"/>
      <c r="V113" s="244"/>
      <c r="AR113" s="286" t="s">
        <v>130</v>
      </c>
      <c r="AS113" s="195"/>
      <c r="AT113" s="196"/>
    </row>
    <row r="114" spans="20:46">
      <c r="T114" s="244"/>
      <c r="U114" s="244"/>
      <c r="V114" s="244"/>
      <c r="AR114" s="286" t="s">
        <v>321</v>
      </c>
      <c r="AS114" s="195"/>
      <c r="AT114" s="196"/>
    </row>
    <row r="115" spans="20:46">
      <c r="AR115" s="286" t="s">
        <v>131</v>
      </c>
      <c r="AS115" s="195"/>
      <c r="AT115" s="196"/>
    </row>
    <row r="116" spans="20:46">
      <c r="AR116" s="286" t="s">
        <v>322</v>
      </c>
      <c r="AS116" s="195"/>
      <c r="AT116" s="196"/>
    </row>
    <row r="117" spans="20:46">
      <c r="AR117" s="286" t="s">
        <v>290</v>
      </c>
      <c r="AS117" s="195"/>
      <c r="AT117" s="196"/>
    </row>
    <row r="118" spans="20:46">
      <c r="AR118" s="286" t="s">
        <v>136</v>
      </c>
      <c r="AS118" s="195"/>
      <c r="AT118" s="196"/>
    </row>
    <row r="119" spans="20:46">
      <c r="AR119" s="286" t="s">
        <v>137</v>
      </c>
      <c r="AS119" s="195"/>
      <c r="AT119" s="196"/>
    </row>
    <row r="120" spans="20:46">
      <c r="AR120" s="286" t="s">
        <v>138</v>
      </c>
      <c r="AS120" s="195"/>
      <c r="AT120" s="196"/>
    </row>
    <row r="121" spans="20:46">
      <c r="AR121" s="286" t="s">
        <v>291</v>
      </c>
      <c r="AS121" s="195"/>
      <c r="AT121" s="196"/>
    </row>
    <row r="122" spans="20:46">
      <c r="AR122" s="286" t="s">
        <v>323</v>
      </c>
      <c r="AS122" s="195"/>
      <c r="AT122" s="196"/>
    </row>
    <row r="123" spans="20:46">
      <c r="AR123" s="286" t="s">
        <v>324</v>
      </c>
      <c r="AS123" s="195"/>
      <c r="AT123" s="196"/>
    </row>
    <row r="124" spans="20:46">
      <c r="AR124" s="286" t="s">
        <v>141</v>
      </c>
      <c r="AS124" s="195"/>
      <c r="AT124" s="196"/>
    </row>
    <row r="125" spans="20:46">
      <c r="AR125" s="286" t="s">
        <v>325</v>
      </c>
      <c r="AS125" s="195"/>
      <c r="AT125" s="196"/>
    </row>
    <row r="126" spans="20:46">
      <c r="AR126" s="286" t="s">
        <v>88</v>
      </c>
      <c r="AS126" s="195"/>
      <c r="AT126" s="196"/>
    </row>
    <row r="127" spans="20:46">
      <c r="AR127" s="286" t="s">
        <v>326</v>
      </c>
      <c r="AS127" s="195"/>
      <c r="AT127" s="196"/>
    </row>
    <row r="128" spans="20:46">
      <c r="AR128" s="286" t="s">
        <v>91</v>
      </c>
      <c r="AS128" s="195"/>
      <c r="AT128" s="196"/>
    </row>
    <row r="129" spans="44:46">
      <c r="AR129" s="286" t="s">
        <v>0</v>
      </c>
      <c r="AS129" s="195"/>
      <c r="AT129" s="196"/>
    </row>
    <row r="130" spans="44:46">
      <c r="AR130" s="286" t="s">
        <v>258</v>
      </c>
      <c r="AS130" s="195"/>
      <c r="AT130" s="196"/>
    </row>
    <row r="131" spans="44:46">
      <c r="AR131" s="286" t="s">
        <v>202</v>
      </c>
      <c r="AS131" s="195"/>
      <c r="AT131" s="196"/>
    </row>
    <row r="132" spans="44:46">
      <c r="AR132" s="286" t="s">
        <v>212</v>
      </c>
      <c r="AS132" s="195"/>
      <c r="AT132" s="196"/>
    </row>
    <row r="133" spans="44:46">
      <c r="AR133" s="286" t="s">
        <v>180</v>
      </c>
      <c r="AS133" s="195"/>
      <c r="AT133" s="196"/>
    </row>
    <row r="134" spans="44:46">
      <c r="AR134" s="286" t="s">
        <v>1</v>
      </c>
      <c r="AS134" s="195"/>
      <c r="AT134" s="196"/>
    </row>
    <row r="135" spans="44:46">
      <c r="AR135" s="286" t="s">
        <v>327</v>
      </c>
      <c r="AS135" s="195"/>
      <c r="AT135" s="196"/>
    </row>
    <row r="136" spans="44:46">
      <c r="AR136" s="286" t="s">
        <v>134</v>
      </c>
      <c r="AS136" s="195"/>
      <c r="AT136" s="196"/>
    </row>
    <row r="137" spans="44:46">
      <c r="AR137" s="286" t="s">
        <v>292</v>
      </c>
      <c r="AS137" s="195"/>
      <c r="AT137" s="196"/>
    </row>
    <row r="138" spans="44:46">
      <c r="AR138" s="286" t="s">
        <v>36</v>
      </c>
      <c r="AS138" s="195"/>
      <c r="AT138" s="196"/>
    </row>
    <row r="139" spans="44:46">
      <c r="AR139" s="286" t="s">
        <v>40</v>
      </c>
      <c r="AS139" s="195"/>
      <c r="AT139" s="196"/>
    </row>
    <row r="140" spans="44:46">
      <c r="AR140" s="286" t="s">
        <v>177</v>
      </c>
      <c r="AS140" s="195"/>
      <c r="AT140" s="196"/>
    </row>
    <row r="141" spans="44:46">
      <c r="AR141" s="286" t="s">
        <v>37</v>
      </c>
      <c r="AS141" s="195"/>
      <c r="AT141" s="196"/>
    </row>
    <row r="142" spans="44:46">
      <c r="AR142" s="286" t="s">
        <v>178</v>
      </c>
      <c r="AS142" s="195"/>
      <c r="AT142" s="196"/>
    </row>
    <row r="143" spans="44:46">
      <c r="AR143" s="286" t="s">
        <v>38</v>
      </c>
      <c r="AS143" s="195"/>
      <c r="AT143" s="196"/>
    </row>
    <row r="144" spans="44:46">
      <c r="AR144" s="286" t="s">
        <v>39</v>
      </c>
      <c r="AS144" s="195"/>
      <c r="AT144" s="196"/>
    </row>
    <row r="145" spans="44:46">
      <c r="AR145" s="286" t="s">
        <v>179</v>
      </c>
      <c r="AS145" s="195"/>
      <c r="AT145" s="196"/>
    </row>
    <row r="146" spans="44:46">
      <c r="AR146" s="286" t="s">
        <v>293</v>
      </c>
      <c r="AS146" s="195"/>
      <c r="AT146" s="196"/>
    </row>
    <row r="147" spans="44:46">
      <c r="AR147" s="286" t="s">
        <v>2</v>
      </c>
      <c r="AS147" s="195"/>
      <c r="AT147" s="196"/>
    </row>
    <row r="148" spans="44:46">
      <c r="AR148" s="286" t="s">
        <v>328</v>
      </c>
      <c r="AS148" s="195"/>
      <c r="AT148" s="196"/>
    </row>
    <row r="149" spans="44:46" ht="13.5" thickBot="1">
      <c r="AR149" s="287" t="s">
        <v>329</v>
      </c>
      <c r="AS149" s="210"/>
      <c r="AT149" s="211"/>
    </row>
  </sheetData>
  <mergeCells count="19">
    <mergeCell ref="AU1:AW2"/>
    <mergeCell ref="B2:D2"/>
    <mergeCell ref="E2:G2"/>
    <mergeCell ref="H2:J2"/>
    <mergeCell ref="Z2:AB2"/>
    <mergeCell ref="W2:Y2"/>
    <mergeCell ref="K2:M2"/>
    <mergeCell ref="N2:P2"/>
    <mergeCell ref="Q2:S2"/>
    <mergeCell ref="AC2:AE2"/>
    <mergeCell ref="T2:V2"/>
    <mergeCell ref="W1:AQ1"/>
    <mergeCell ref="AR2:AT2"/>
    <mergeCell ref="AF2:AH2"/>
    <mergeCell ref="AI2:AK2"/>
    <mergeCell ref="AL2:AN2"/>
    <mergeCell ref="AO2:AQ2"/>
    <mergeCell ref="B1:J1"/>
    <mergeCell ref="AR1:AT1"/>
  </mergeCells>
  <phoneticPr fontId="27"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sheetPr published="0" enableFormatConditionsCalculation="0"/>
  <dimension ref="A1:J297"/>
  <sheetViews>
    <sheetView zoomScale="90" zoomScaleNormal="90" zoomScaleSheetLayoutView="100" workbookViewId="0">
      <selection sqref="A1:E1"/>
    </sheetView>
  </sheetViews>
  <sheetFormatPr defaultColWidth="8.85546875" defaultRowHeight="12.75"/>
  <cols>
    <col min="1" max="1" width="9.7109375" customWidth="1"/>
    <col min="2" max="2" width="75.7109375" customWidth="1"/>
    <col min="3" max="4" width="14.7109375" customWidth="1"/>
    <col min="5" max="5" width="16.7109375" customWidth="1"/>
    <col min="6" max="6" width="55.140625" customWidth="1"/>
  </cols>
  <sheetData>
    <row r="1" spans="1:10" ht="26.25" customHeight="1" thickBot="1">
      <c r="A1" s="384" t="s">
        <v>296</v>
      </c>
      <c r="B1" s="385"/>
      <c r="C1" s="385"/>
      <c r="D1" s="385"/>
      <c r="E1" s="386"/>
    </row>
    <row r="2" spans="1:10" ht="18.75" customHeight="1" thickBot="1">
      <c r="A2" s="68" t="s">
        <v>110</v>
      </c>
      <c r="B2" s="68" t="s">
        <v>111</v>
      </c>
      <c r="C2" s="92" t="s">
        <v>100</v>
      </c>
      <c r="D2" s="93" t="s">
        <v>109</v>
      </c>
      <c r="E2" s="92" t="s">
        <v>99</v>
      </c>
    </row>
    <row r="3" spans="1:10" ht="18.75" customHeight="1" thickBot="1">
      <c r="A3" s="381" t="s">
        <v>112</v>
      </c>
      <c r="B3" s="382"/>
      <c r="C3" s="382"/>
      <c r="D3" s="382"/>
      <c r="E3" s="383"/>
    </row>
    <row r="4" spans="1:10" ht="18" customHeight="1">
      <c r="A4" s="71" t="s">
        <v>102</v>
      </c>
      <c r="B4" s="66"/>
      <c r="C4" s="67"/>
      <c r="D4" s="67"/>
      <c r="E4" s="72"/>
    </row>
    <row r="5" spans="1:10" ht="12.75" customHeight="1">
      <c r="A5" s="27"/>
      <c r="B5" s="18" t="s">
        <v>187</v>
      </c>
      <c r="C5" s="59">
        <v>18974</v>
      </c>
      <c r="D5" s="59">
        <v>4852</v>
      </c>
      <c r="E5" s="73">
        <v>1987</v>
      </c>
      <c r="F5" s="292"/>
      <c r="G5" s="293"/>
      <c r="H5" s="303"/>
      <c r="I5" s="293"/>
      <c r="J5" s="293"/>
    </row>
    <row r="6" spans="1:10" ht="12.75" customHeight="1">
      <c r="A6" s="27"/>
      <c r="B6" s="19" t="s">
        <v>201</v>
      </c>
      <c r="C6" s="59">
        <v>2571</v>
      </c>
      <c r="D6" s="59">
        <v>2463</v>
      </c>
      <c r="E6" s="73">
        <v>202</v>
      </c>
      <c r="F6" s="292"/>
      <c r="G6" s="293"/>
      <c r="H6" s="303"/>
      <c r="I6" s="293"/>
      <c r="J6" s="293"/>
    </row>
    <row r="7" spans="1:10" ht="12.75" customHeight="1">
      <c r="A7" s="27"/>
      <c r="B7" s="19" t="s">
        <v>203</v>
      </c>
      <c r="C7" s="59">
        <v>0</v>
      </c>
      <c r="D7" s="59">
        <v>1081</v>
      </c>
      <c r="E7" s="73">
        <v>57</v>
      </c>
      <c r="F7" s="292"/>
      <c r="G7" s="293"/>
      <c r="H7" s="303"/>
      <c r="I7" s="293"/>
      <c r="J7" s="293"/>
    </row>
    <row r="8" spans="1:10" ht="12.75" customHeight="1">
      <c r="A8" s="27"/>
      <c r="B8" s="19" t="s">
        <v>218</v>
      </c>
      <c r="C8" s="59">
        <v>2681</v>
      </c>
      <c r="D8" s="59">
        <v>1443</v>
      </c>
      <c r="E8" s="73">
        <v>53</v>
      </c>
      <c r="F8" s="292"/>
      <c r="G8" s="293"/>
      <c r="H8" s="303"/>
      <c r="I8" s="293"/>
      <c r="J8" s="293"/>
    </row>
    <row r="9" spans="1:10" ht="12.75" customHeight="1">
      <c r="A9" s="27"/>
      <c r="B9" s="19" t="s">
        <v>225</v>
      </c>
      <c r="C9" s="59">
        <v>5</v>
      </c>
      <c r="D9" s="59">
        <v>4</v>
      </c>
      <c r="E9" s="73">
        <v>21</v>
      </c>
      <c r="F9" s="292"/>
      <c r="G9" s="293"/>
      <c r="H9" s="303"/>
      <c r="I9" s="293"/>
      <c r="J9" s="293"/>
    </row>
    <row r="10" spans="1:10" ht="12.75" customHeight="1">
      <c r="A10" s="27"/>
      <c r="B10" s="65" t="s">
        <v>65</v>
      </c>
      <c r="C10" s="59">
        <v>6849</v>
      </c>
      <c r="D10" s="59">
        <v>1067</v>
      </c>
      <c r="E10" s="73">
        <v>4</v>
      </c>
      <c r="F10" s="292"/>
      <c r="G10" s="293"/>
      <c r="H10" s="303"/>
      <c r="I10" s="293"/>
      <c r="J10" s="293"/>
    </row>
    <row r="11" spans="1:10" ht="12.75" customHeight="1">
      <c r="A11" s="27"/>
      <c r="B11" s="19" t="s">
        <v>68</v>
      </c>
      <c r="C11" s="59">
        <v>12852</v>
      </c>
      <c r="D11" s="59">
        <v>65082</v>
      </c>
      <c r="E11" s="73">
        <v>2752</v>
      </c>
      <c r="F11" s="292"/>
      <c r="G11" s="293"/>
      <c r="H11" s="303"/>
      <c r="I11" s="293"/>
      <c r="J11" s="293"/>
    </row>
    <row r="12" spans="1:10" ht="12.75" customHeight="1">
      <c r="A12" s="27"/>
      <c r="B12" s="19" t="s">
        <v>67</v>
      </c>
      <c r="C12" s="59">
        <v>71</v>
      </c>
      <c r="D12" s="59">
        <v>143</v>
      </c>
      <c r="E12" s="73">
        <v>29</v>
      </c>
      <c r="F12" s="292"/>
      <c r="G12" s="293"/>
      <c r="H12" s="303"/>
      <c r="I12" s="293"/>
      <c r="J12" s="293"/>
    </row>
    <row r="13" spans="1:10" ht="12.75" customHeight="1">
      <c r="A13" s="27"/>
      <c r="B13" s="19" t="s">
        <v>69</v>
      </c>
      <c r="C13" s="59">
        <v>3187</v>
      </c>
      <c r="D13" s="59">
        <v>378</v>
      </c>
      <c r="E13" s="73">
        <v>45</v>
      </c>
      <c r="F13" s="292"/>
      <c r="G13" s="293"/>
      <c r="H13" s="303"/>
      <c r="I13" s="293"/>
      <c r="J13" s="293"/>
    </row>
    <row r="14" spans="1:10" ht="12.75" customHeight="1">
      <c r="A14" s="27"/>
      <c r="B14" s="19" t="s">
        <v>70</v>
      </c>
      <c r="C14" s="59">
        <v>2665</v>
      </c>
      <c r="D14" s="59">
        <v>1401</v>
      </c>
      <c r="E14" s="73">
        <v>198</v>
      </c>
      <c r="F14" s="292"/>
      <c r="G14" s="293"/>
      <c r="H14" s="303"/>
      <c r="I14" s="293"/>
      <c r="J14" s="293"/>
    </row>
    <row r="15" spans="1:10" ht="12.75" customHeight="1">
      <c r="A15" s="27"/>
      <c r="B15" s="19" t="s">
        <v>71</v>
      </c>
      <c r="C15" s="59">
        <v>0</v>
      </c>
      <c r="D15" s="59">
        <v>0</v>
      </c>
      <c r="E15" s="73">
        <v>95</v>
      </c>
      <c r="F15" s="292"/>
      <c r="G15" s="293"/>
      <c r="H15" s="303"/>
      <c r="I15" s="293"/>
      <c r="J15" s="293"/>
    </row>
    <row r="16" spans="1:10" ht="12.75" customHeight="1">
      <c r="A16" s="27"/>
      <c r="B16" s="19" t="s">
        <v>66</v>
      </c>
      <c r="C16" s="59">
        <v>0</v>
      </c>
      <c r="D16" s="59">
        <v>0</v>
      </c>
      <c r="E16" s="73">
        <v>489</v>
      </c>
      <c r="F16" s="292"/>
      <c r="G16" s="293"/>
      <c r="H16" s="303"/>
      <c r="I16" s="293"/>
      <c r="J16" s="293"/>
    </row>
    <row r="17" spans="1:10" ht="12.75" customHeight="1">
      <c r="A17" s="27"/>
      <c r="B17" s="20" t="s">
        <v>252</v>
      </c>
      <c r="C17" s="59">
        <v>151</v>
      </c>
      <c r="D17" s="59">
        <v>57</v>
      </c>
      <c r="E17" s="73">
        <v>143</v>
      </c>
      <c r="F17" s="292"/>
      <c r="G17" s="293"/>
      <c r="H17" s="303"/>
      <c r="I17" s="293"/>
      <c r="J17" s="293"/>
    </row>
    <row r="18" spans="1:10" ht="18" customHeight="1">
      <c r="A18" s="28" t="s">
        <v>120</v>
      </c>
      <c r="B18" s="21"/>
      <c r="C18" s="22"/>
      <c r="D18" s="22"/>
      <c r="E18" s="29"/>
    </row>
    <row r="19" spans="1:10">
      <c r="A19" s="27"/>
      <c r="B19" s="1" t="s">
        <v>183</v>
      </c>
      <c r="C19" s="58">
        <v>520781</v>
      </c>
      <c r="D19" s="58">
        <v>223431</v>
      </c>
      <c r="E19" s="74">
        <v>60499</v>
      </c>
    </row>
    <row r="20" spans="1:10">
      <c r="A20" s="27"/>
      <c r="B20" s="1" t="s">
        <v>301</v>
      </c>
      <c r="C20" s="58">
        <v>0</v>
      </c>
      <c r="D20" s="58">
        <v>0</v>
      </c>
      <c r="E20" s="74">
        <v>79</v>
      </c>
    </row>
    <row r="21" spans="1:10">
      <c r="A21" s="27"/>
      <c r="B21" s="1" t="s">
        <v>184</v>
      </c>
      <c r="C21" s="58">
        <v>35070</v>
      </c>
      <c r="D21" s="58">
        <v>3843</v>
      </c>
      <c r="E21" s="74">
        <v>146</v>
      </c>
    </row>
    <row r="22" spans="1:10">
      <c r="A22" s="27"/>
      <c r="B22" s="1" t="s">
        <v>185</v>
      </c>
      <c r="C22" s="58">
        <v>27340</v>
      </c>
      <c r="D22" s="58">
        <v>0</v>
      </c>
      <c r="E22" s="74">
        <v>493</v>
      </c>
    </row>
    <row r="23" spans="1:10">
      <c r="A23" s="27"/>
      <c r="B23" s="1" t="s">
        <v>186</v>
      </c>
      <c r="C23" s="58">
        <v>33550</v>
      </c>
      <c r="D23" s="58">
        <v>3469</v>
      </c>
      <c r="E23" s="74">
        <v>1794</v>
      </c>
    </row>
    <row r="24" spans="1:10">
      <c r="A24" s="27"/>
      <c r="B24" s="1" t="s">
        <v>302</v>
      </c>
      <c r="C24" s="58">
        <v>30</v>
      </c>
      <c r="D24" s="58">
        <v>36</v>
      </c>
      <c r="E24" s="74">
        <v>0</v>
      </c>
    </row>
    <row r="25" spans="1:10">
      <c r="A25" s="27"/>
      <c r="B25" s="1" t="s">
        <v>199</v>
      </c>
      <c r="C25" s="58">
        <v>32333</v>
      </c>
      <c r="D25" s="58">
        <v>1908</v>
      </c>
      <c r="E25" s="74">
        <v>228</v>
      </c>
    </row>
    <row r="26" spans="1:10">
      <c r="A26" s="27"/>
      <c r="B26" s="1" t="s">
        <v>200</v>
      </c>
      <c r="C26" s="58">
        <v>14300</v>
      </c>
      <c r="D26" s="58">
        <v>202</v>
      </c>
      <c r="E26" s="74">
        <v>434</v>
      </c>
    </row>
    <row r="27" spans="1:10">
      <c r="A27" s="27"/>
      <c r="B27" s="1" t="s">
        <v>272</v>
      </c>
      <c r="C27" s="58">
        <v>1205</v>
      </c>
      <c r="D27" s="58">
        <v>0</v>
      </c>
      <c r="E27" s="74">
        <v>27</v>
      </c>
    </row>
    <row r="28" spans="1:10">
      <c r="A28" s="27"/>
      <c r="B28" s="1" t="s">
        <v>213</v>
      </c>
      <c r="C28" s="58">
        <v>68205</v>
      </c>
      <c r="D28" s="58">
        <v>28899</v>
      </c>
      <c r="E28" s="74">
        <v>3002</v>
      </c>
    </row>
    <row r="29" spans="1:10">
      <c r="A29" s="27"/>
      <c r="B29" s="1" t="s">
        <v>45</v>
      </c>
      <c r="C29" s="58">
        <v>0</v>
      </c>
      <c r="D29" s="58">
        <v>0</v>
      </c>
      <c r="E29" s="74">
        <v>4667</v>
      </c>
    </row>
    <row r="30" spans="1:10">
      <c r="A30" s="27"/>
      <c r="B30" s="1" t="s">
        <v>46</v>
      </c>
      <c r="C30" s="58">
        <v>0</v>
      </c>
      <c r="D30" s="58">
        <v>0</v>
      </c>
      <c r="E30" s="74">
        <v>7</v>
      </c>
    </row>
    <row r="31" spans="1:10">
      <c r="A31" s="27"/>
      <c r="B31" s="1" t="s">
        <v>219</v>
      </c>
      <c r="C31" s="58">
        <v>13459</v>
      </c>
      <c r="D31" s="58">
        <v>0</v>
      </c>
      <c r="E31" s="74">
        <v>149</v>
      </c>
    </row>
    <row r="32" spans="1:10">
      <c r="A32" s="27"/>
      <c r="B32" s="1" t="s">
        <v>220</v>
      </c>
      <c r="C32" s="58">
        <v>23726</v>
      </c>
      <c r="D32" s="58">
        <v>795</v>
      </c>
      <c r="E32" s="74">
        <v>390</v>
      </c>
    </row>
    <row r="33" spans="1:5">
      <c r="A33" s="27"/>
      <c r="B33" s="1" t="s">
        <v>273</v>
      </c>
      <c r="C33" s="58">
        <v>0</v>
      </c>
      <c r="D33" s="58">
        <v>0</v>
      </c>
      <c r="E33" s="74">
        <v>2</v>
      </c>
    </row>
    <row r="34" spans="1:5">
      <c r="A34" s="27"/>
      <c r="B34" s="1" t="s">
        <v>221</v>
      </c>
      <c r="C34" s="58">
        <v>14250</v>
      </c>
      <c r="D34" s="58">
        <v>2730</v>
      </c>
      <c r="E34" s="74">
        <v>826</v>
      </c>
    </row>
    <row r="35" spans="1:5">
      <c r="A35" s="27"/>
      <c r="B35" s="1" t="s">
        <v>303</v>
      </c>
      <c r="C35" s="58">
        <v>0</v>
      </c>
      <c r="D35" s="58">
        <v>0</v>
      </c>
      <c r="E35" s="74">
        <v>9204</v>
      </c>
    </row>
    <row r="36" spans="1:5">
      <c r="A36" s="27"/>
      <c r="B36" s="1" t="s">
        <v>145</v>
      </c>
      <c r="C36" s="58">
        <v>0</v>
      </c>
      <c r="D36" s="58">
        <v>0</v>
      </c>
      <c r="E36" s="74">
        <v>8427</v>
      </c>
    </row>
    <row r="37" spans="1:5">
      <c r="A37" s="27"/>
      <c r="B37" s="1" t="s">
        <v>47</v>
      </c>
      <c r="C37" s="58">
        <v>0</v>
      </c>
      <c r="D37" s="58">
        <v>0</v>
      </c>
      <c r="E37" s="74">
        <v>66</v>
      </c>
    </row>
    <row r="38" spans="1:5">
      <c r="A38" s="27"/>
      <c r="B38" s="1" t="s">
        <v>274</v>
      </c>
      <c r="C38" s="58">
        <v>0</v>
      </c>
      <c r="D38" s="58">
        <v>0</v>
      </c>
      <c r="E38" s="74">
        <v>125</v>
      </c>
    </row>
    <row r="39" spans="1:5">
      <c r="A39" s="27"/>
      <c r="B39" s="1" t="s">
        <v>282</v>
      </c>
      <c r="C39" s="58">
        <v>0</v>
      </c>
      <c r="D39" s="58">
        <v>0</v>
      </c>
      <c r="E39" s="74">
        <v>2</v>
      </c>
    </row>
    <row r="40" spans="1:5">
      <c r="A40" s="27"/>
      <c r="B40" s="1" t="s">
        <v>275</v>
      </c>
      <c r="C40" s="58">
        <v>0</v>
      </c>
      <c r="D40" s="58">
        <v>0</v>
      </c>
      <c r="E40" s="74">
        <v>9</v>
      </c>
    </row>
    <row r="41" spans="1:5">
      <c r="A41" s="27"/>
      <c r="B41" s="1" t="s">
        <v>276</v>
      </c>
      <c r="C41" s="58">
        <v>0</v>
      </c>
      <c r="D41" s="58">
        <v>0</v>
      </c>
      <c r="E41" s="74">
        <v>3</v>
      </c>
    </row>
    <row r="42" spans="1:5">
      <c r="A42" s="27"/>
      <c r="B42" s="1" t="s">
        <v>277</v>
      </c>
      <c r="C42" s="58">
        <v>0</v>
      </c>
      <c r="D42" s="58">
        <v>0</v>
      </c>
      <c r="E42" s="74">
        <v>47</v>
      </c>
    </row>
    <row r="43" spans="1:5">
      <c r="A43" s="27"/>
      <c r="B43" s="1" t="s">
        <v>48</v>
      </c>
      <c r="C43" s="58">
        <v>0</v>
      </c>
      <c r="D43" s="58">
        <v>0</v>
      </c>
      <c r="E43" s="74">
        <v>20</v>
      </c>
    </row>
    <row r="44" spans="1:5">
      <c r="A44" s="27"/>
      <c r="B44" s="1" t="s">
        <v>49</v>
      </c>
      <c r="C44" s="58">
        <v>1976</v>
      </c>
      <c r="D44" s="58">
        <v>1288</v>
      </c>
      <c r="E44" s="74">
        <v>399</v>
      </c>
    </row>
    <row r="45" spans="1:5">
      <c r="A45" s="27"/>
      <c r="B45" s="1" t="s">
        <v>226</v>
      </c>
      <c r="C45" s="58">
        <v>0</v>
      </c>
      <c r="D45" s="58">
        <v>0</v>
      </c>
      <c r="E45" s="74">
        <v>9</v>
      </c>
    </row>
    <row r="46" spans="1:5">
      <c r="A46" s="27"/>
      <c r="B46" s="1" t="s">
        <v>92</v>
      </c>
      <c r="C46" s="58">
        <v>0</v>
      </c>
      <c r="D46" s="58">
        <v>0</v>
      </c>
      <c r="E46" s="74">
        <v>6</v>
      </c>
    </row>
    <row r="47" spans="1:5">
      <c r="A47" s="27"/>
      <c r="B47" s="1" t="s">
        <v>227</v>
      </c>
      <c r="C47" s="58">
        <v>25537</v>
      </c>
      <c r="D47" s="58">
        <v>1746</v>
      </c>
      <c r="E47" s="74">
        <v>457</v>
      </c>
    </row>
    <row r="48" spans="1:5">
      <c r="A48" s="27"/>
      <c r="B48" s="1" t="s">
        <v>228</v>
      </c>
      <c r="C48" s="58">
        <v>81008</v>
      </c>
      <c r="D48" s="58">
        <v>33</v>
      </c>
      <c r="E48" s="74">
        <v>10073</v>
      </c>
    </row>
    <row r="49" spans="1:5">
      <c r="A49" s="27"/>
      <c r="B49" s="1" t="s">
        <v>230</v>
      </c>
      <c r="C49" s="58">
        <v>25053</v>
      </c>
      <c r="D49" s="58">
        <v>141</v>
      </c>
      <c r="E49" s="74">
        <v>34</v>
      </c>
    </row>
    <row r="50" spans="1:5">
      <c r="A50" s="27"/>
      <c r="B50" s="1" t="s">
        <v>34</v>
      </c>
      <c r="C50" s="58">
        <v>3671</v>
      </c>
      <c r="D50" s="58">
        <v>332</v>
      </c>
      <c r="E50" s="74">
        <v>66</v>
      </c>
    </row>
    <row r="51" spans="1:5">
      <c r="A51" s="27"/>
      <c r="B51" s="1" t="s">
        <v>73</v>
      </c>
      <c r="C51" s="58">
        <v>13305</v>
      </c>
      <c r="D51" s="58">
        <v>0</v>
      </c>
      <c r="E51" s="74">
        <v>28</v>
      </c>
    </row>
    <row r="52" spans="1:5">
      <c r="A52" s="27"/>
      <c r="B52" s="1" t="s">
        <v>50</v>
      </c>
      <c r="C52" s="58">
        <v>7074</v>
      </c>
      <c r="D52" s="58">
        <v>1</v>
      </c>
      <c r="E52" s="74">
        <v>123</v>
      </c>
    </row>
    <row r="53" spans="1:5">
      <c r="A53" s="27"/>
      <c r="B53" s="1" t="s">
        <v>278</v>
      </c>
      <c r="C53" s="58">
        <v>0</v>
      </c>
      <c r="D53" s="58">
        <v>0</v>
      </c>
      <c r="E53" s="74">
        <v>9</v>
      </c>
    </row>
    <row r="54" spans="1:5">
      <c r="A54" s="27"/>
      <c r="B54" s="1" t="s">
        <v>233</v>
      </c>
      <c r="C54" s="58">
        <v>18939</v>
      </c>
      <c r="D54" s="58">
        <v>612</v>
      </c>
      <c r="E54" s="74">
        <v>0</v>
      </c>
    </row>
    <row r="55" spans="1:5">
      <c r="A55" s="27"/>
      <c r="B55" s="1" t="s">
        <v>163</v>
      </c>
      <c r="C55" s="58">
        <v>31821</v>
      </c>
      <c r="D55" s="58">
        <v>3045</v>
      </c>
      <c r="E55" s="74">
        <v>976</v>
      </c>
    </row>
    <row r="56" spans="1:5">
      <c r="A56" s="27"/>
      <c r="B56" s="1" t="s">
        <v>235</v>
      </c>
      <c r="C56" s="58">
        <v>36858</v>
      </c>
      <c r="D56" s="58">
        <v>6444</v>
      </c>
      <c r="E56" s="74">
        <v>1336</v>
      </c>
    </row>
    <row r="57" spans="1:5">
      <c r="A57" s="27"/>
      <c r="B57" s="1" t="s">
        <v>121</v>
      </c>
      <c r="C57" s="58">
        <v>23958</v>
      </c>
      <c r="D57" s="58">
        <v>441</v>
      </c>
      <c r="E57" s="74">
        <v>63</v>
      </c>
    </row>
    <row r="58" spans="1:5">
      <c r="A58" s="27"/>
      <c r="B58" s="1" t="s">
        <v>279</v>
      </c>
      <c r="C58" s="58">
        <v>0</v>
      </c>
      <c r="D58" s="58">
        <v>0</v>
      </c>
      <c r="E58" s="74">
        <v>119</v>
      </c>
    </row>
    <row r="59" spans="1:5">
      <c r="A59" s="27"/>
      <c r="B59" s="1" t="s">
        <v>63</v>
      </c>
      <c r="C59" s="58">
        <v>13323</v>
      </c>
      <c r="D59" s="58">
        <v>0</v>
      </c>
      <c r="E59" s="74">
        <v>82</v>
      </c>
    </row>
    <row r="60" spans="1:5">
      <c r="A60" s="27"/>
      <c r="B60" s="1" t="s">
        <v>237</v>
      </c>
      <c r="C60" s="58">
        <v>14709</v>
      </c>
      <c r="D60" s="58">
        <v>0</v>
      </c>
      <c r="E60" s="74">
        <v>25</v>
      </c>
    </row>
    <row r="61" spans="1:5">
      <c r="A61" s="27"/>
      <c r="B61" s="1" t="s">
        <v>35</v>
      </c>
      <c r="C61" s="58">
        <v>22859</v>
      </c>
      <c r="D61" s="58">
        <v>1594</v>
      </c>
      <c r="E61" s="74">
        <v>216</v>
      </c>
    </row>
    <row r="62" spans="1:5">
      <c r="A62" s="27"/>
      <c r="B62" s="1" t="s">
        <v>85</v>
      </c>
      <c r="C62" s="58">
        <v>13426</v>
      </c>
      <c r="D62" s="58">
        <v>0</v>
      </c>
      <c r="E62" s="74">
        <v>66</v>
      </c>
    </row>
    <row r="63" spans="1:5">
      <c r="A63" s="27"/>
      <c r="B63" s="1" t="s">
        <v>124</v>
      </c>
      <c r="C63" s="58">
        <v>0</v>
      </c>
      <c r="D63" s="58">
        <v>0</v>
      </c>
      <c r="E63" s="74">
        <v>254</v>
      </c>
    </row>
    <row r="64" spans="1:5">
      <c r="A64" s="27"/>
      <c r="B64" s="1" t="s">
        <v>146</v>
      </c>
      <c r="C64" s="58">
        <v>28373</v>
      </c>
      <c r="D64" s="58">
        <v>1584</v>
      </c>
      <c r="E64" s="74">
        <v>601</v>
      </c>
    </row>
    <row r="65" spans="1:5">
      <c r="A65" s="27"/>
      <c r="B65" s="1" t="s">
        <v>64</v>
      </c>
      <c r="C65" s="58">
        <v>8901</v>
      </c>
      <c r="D65" s="58">
        <v>0</v>
      </c>
      <c r="E65" s="74">
        <v>109</v>
      </c>
    </row>
    <row r="66" spans="1:5">
      <c r="A66" s="27"/>
      <c r="B66" s="1" t="s">
        <v>148</v>
      </c>
      <c r="C66" s="58">
        <v>55958</v>
      </c>
      <c r="D66" s="58">
        <v>36509</v>
      </c>
      <c r="E66" s="74">
        <v>11716</v>
      </c>
    </row>
    <row r="67" spans="1:5">
      <c r="A67" s="27"/>
      <c r="B67" s="1" t="s">
        <v>149</v>
      </c>
      <c r="C67" s="58">
        <v>30626</v>
      </c>
      <c r="D67" s="58">
        <v>3550</v>
      </c>
      <c r="E67" s="74">
        <v>51</v>
      </c>
    </row>
    <row r="68" spans="1:5">
      <c r="A68" s="27"/>
      <c r="B68" s="1" t="s">
        <v>150</v>
      </c>
      <c r="C68" s="58">
        <v>26299</v>
      </c>
      <c r="D68" s="58">
        <v>5936</v>
      </c>
      <c r="E68" s="74">
        <v>61</v>
      </c>
    </row>
    <row r="69" spans="1:5">
      <c r="A69" s="27"/>
      <c r="B69" s="1" t="s">
        <v>234</v>
      </c>
      <c r="C69" s="58">
        <v>25587</v>
      </c>
      <c r="D69" s="58">
        <v>102</v>
      </c>
      <c r="E69" s="74">
        <v>23</v>
      </c>
    </row>
    <row r="70" spans="1:5">
      <c r="A70" s="27"/>
      <c r="B70" s="1" t="s">
        <v>151</v>
      </c>
      <c r="C70" s="58">
        <v>58891</v>
      </c>
      <c r="D70" s="58">
        <v>0</v>
      </c>
      <c r="E70" s="74">
        <v>2062</v>
      </c>
    </row>
    <row r="71" spans="1:5">
      <c r="A71" s="27"/>
      <c r="B71" s="1" t="s">
        <v>280</v>
      </c>
      <c r="C71" s="58">
        <v>42</v>
      </c>
      <c r="D71" s="58">
        <v>0</v>
      </c>
      <c r="E71" s="74">
        <v>83</v>
      </c>
    </row>
    <row r="72" spans="1:5">
      <c r="A72" s="27"/>
      <c r="B72" s="1" t="s">
        <v>155</v>
      </c>
      <c r="C72" s="58">
        <v>23797</v>
      </c>
      <c r="D72" s="58">
        <v>1192</v>
      </c>
      <c r="E72" s="74">
        <v>96</v>
      </c>
    </row>
    <row r="73" spans="1:5">
      <c r="A73" s="27"/>
      <c r="B73" s="1" t="s">
        <v>281</v>
      </c>
      <c r="C73" s="58">
        <v>0</v>
      </c>
      <c r="D73" s="58">
        <v>0</v>
      </c>
      <c r="E73" s="74">
        <v>56</v>
      </c>
    </row>
    <row r="74" spans="1:5">
      <c r="A74" s="27"/>
      <c r="B74" s="1" t="s">
        <v>239</v>
      </c>
      <c r="C74" s="58">
        <v>32595</v>
      </c>
      <c r="D74" s="58">
        <v>3371</v>
      </c>
      <c r="E74" s="74">
        <v>567</v>
      </c>
    </row>
    <row r="75" spans="1:5">
      <c r="A75" s="27"/>
      <c r="B75" s="1" t="s">
        <v>243</v>
      </c>
      <c r="C75" s="58">
        <v>24819</v>
      </c>
      <c r="D75" s="58">
        <v>1570</v>
      </c>
      <c r="E75" s="74">
        <v>127</v>
      </c>
    </row>
    <row r="76" spans="1:5">
      <c r="A76" s="27"/>
      <c r="B76" s="1" t="s">
        <v>245</v>
      </c>
      <c r="C76" s="58">
        <v>32133</v>
      </c>
      <c r="D76" s="58">
        <v>5323</v>
      </c>
      <c r="E76" s="74">
        <v>895</v>
      </c>
    </row>
    <row r="77" spans="1:5">
      <c r="A77" s="27"/>
      <c r="B77" s="1" t="s">
        <v>249</v>
      </c>
      <c r="C77" s="58">
        <v>79792</v>
      </c>
      <c r="D77" s="58">
        <v>16709</v>
      </c>
      <c r="E77" s="74">
        <v>5169</v>
      </c>
    </row>
    <row r="78" spans="1:5">
      <c r="A78" s="27"/>
      <c r="B78" s="1" t="s">
        <v>190</v>
      </c>
      <c r="C78" s="58">
        <v>30043</v>
      </c>
      <c r="D78" s="58">
        <v>2082</v>
      </c>
      <c r="E78" s="74">
        <v>71</v>
      </c>
    </row>
    <row r="79" spans="1:5">
      <c r="A79" s="27"/>
      <c r="B79" s="1" t="s">
        <v>86</v>
      </c>
      <c r="C79" s="58">
        <v>66048</v>
      </c>
      <c r="D79" s="58">
        <v>11715</v>
      </c>
      <c r="E79" s="74">
        <v>5043</v>
      </c>
    </row>
    <row r="80" spans="1:5">
      <c r="A80" s="27"/>
      <c r="B80" s="1" t="s">
        <v>51</v>
      </c>
      <c r="C80" s="58">
        <v>0</v>
      </c>
      <c r="D80" s="58">
        <v>0</v>
      </c>
      <c r="E80" s="74">
        <v>8</v>
      </c>
    </row>
    <row r="81" spans="1:10">
      <c r="A81" s="27"/>
      <c r="B81" s="1" t="s">
        <v>135</v>
      </c>
      <c r="C81" s="58">
        <v>0</v>
      </c>
      <c r="D81" s="58">
        <v>0</v>
      </c>
      <c r="E81" s="74">
        <v>4</v>
      </c>
    </row>
    <row r="82" spans="1:10">
      <c r="A82" s="27"/>
      <c r="B82" s="1" t="s">
        <v>192</v>
      </c>
      <c r="C82" s="58">
        <v>34102</v>
      </c>
      <c r="D82" s="58">
        <v>1661</v>
      </c>
      <c r="E82" s="74">
        <v>1031</v>
      </c>
    </row>
    <row r="83" spans="1:10">
      <c r="A83" s="27"/>
      <c r="B83" s="1" t="s">
        <v>139</v>
      </c>
      <c r="C83" s="58">
        <v>0</v>
      </c>
      <c r="D83" s="58">
        <v>0</v>
      </c>
      <c r="E83" s="74">
        <v>38</v>
      </c>
    </row>
    <row r="84" spans="1:10">
      <c r="A84" s="27"/>
      <c r="B84" s="1" t="s">
        <v>140</v>
      </c>
      <c r="C84" s="58">
        <v>0</v>
      </c>
      <c r="D84" s="58">
        <v>0</v>
      </c>
      <c r="E84" s="74">
        <v>29</v>
      </c>
    </row>
    <row r="85" spans="1:10">
      <c r="A85" s="27"/>
      <c r="B85" s="1" t="s">
        <v>195</v>
      </c>
      <c r="C85" s="58">
        <v>65995</v>
      </c>
      <c r="D85" s="58">
        <v>6096</v>
      </c>
      <c r="E85" s="74">
        <v>1971</v>
      </c>
    </row>
    <row r="86" spans="1:10">
      <c r="A86" s="27"/>
      <c r="B86" s="1" t="s">
        <v>90</v>
      </c>
      <c r="C86" s="58">
        <v>0</v>
      </c>
      <c r="D86" s="58">
        <v>0</v>
      </c>
      <c r="E86" s="74">
        <v>207</v>
      </c>
    </row>
    <row r="87" spans="1:10">
      <c r="A87" s="27"/>
      <c r="B87" s="1" t="s">
        <v>53</v>
      </c>
      <c r="C87" s="58">
        <v>1618</v>
      </c>
      <c r="D87" s="58">
        <v>0</v>
      </c>
      <c r="E87" s="74">
        <v>4</v>
      </c>
    </row>
    <row r="88" spans="1:10">
      <c r="A88" s="27"/>
      <c r="B88" s="1" t="s">
        <v>193</v>
      </c>
      <c r="C88" s="58">
        <v>16311</v>
      </c>
      <c r="D88" s="58">
        <v>0</v>
      </c>
      <c r="E88" s="74">
        <v>25</v>
      </c>
    </row>
    <row r="89" spans="1:10">
      <c r="A89" s="27"/>
      <c r="B89" s="1" t="s">
        <v>196</v>
      </c>
      <c r="C89" s="58">
        <v>21268</v>
      </c>
      <c r="D89" s="58">
        <v>457</v>
      </c>
      <c r="E89" s="74">
        <v>83</v>
      </c>
    </row>
    <row r="90" spans="1:10">
      <c r="A90" s="27"/>
      <c r="B90" s="1" t="s">
        <v>87</v>
      </c>
      <c r="C90" s="58">
        <v>40723</v>
      </c>
      <c r="D90" s="58">
        <v>996</v>
      </c>
      <c r="E90" s="74">
        <v>33</v>
      </c>
    </row>
    <row r="91" spans="1:10">
      <c r="A91" s="27"/>
      <c r="B91" s="1" t="s">
        <v>253</v>
      </c>
      <c r="C91" s="58">
        <v>31175</v>
      </c>
      <c r="D91" s="58">
        <v>2687</v>
      </c>
      <c r="E91" s="74">
        <v>752</v>
      </c>
    </row>
    <row r="92" spans="1:10" ht="18" customHeight="1">
      <c r="A92" s="30" t="s">
        <v>44</v>
      </c>
      <c r="B92" s="2"/>
      <c r="C92" s="3"/>
      <c r="D92" s="3"/>
      <c r="E92" s="31"/>
    </row>
    <row r="93" spans="1:10" ht="12.75" customHeight="1">
      <c r="A93" s="27"/>
      <c r="B93" s="275" t="s">
        <v>181</v>
      </c>
      <c r="C93" s="257">
        <v>202234</v>
      </c>
      <c r="D93" s="257">
        <v>83546</v>
      </c>
      <c r="E93" s="258">
        <v>9107</v>
      </c>
      <c r="J93" s="264"/>
    </row>
    <row r="94" spans="1:10" ht="12.75" customHeight="1">
      <c r="A94" s="27"/>
      <c r="B94" s="275" t="s">
        <v>182</v>
      </c>
      <c r="C94" s="257">
        <v>31664</v>
      </c>
      <c r="D94" s="257">
        <v>185</v>
      </c>
      <c r="E94" s="258">
        <v>690</v>
      </c>
      <c r="J94" s="264"/>
    </row>
    <row r="95" spans="1:10" ht="12.75" customHeight="1">
      <c r="A95" s="27"/>
      <c r="B95" s="275" t="s">
        <v>330</v>
      </c>
      <c r="C95" s="257">
        <v>38503</v>
      </c>
      <c r="D95" s="257">
        <v>11124</v>
      </c>
      <c r="E95" s="258">
        <v>398</v>
      </c>
      <c r="J95" s="264"/>
    </row>
    <row r="96" spans="1:10" ht="12.75" customHeight="1">
      <c r="A96" s="27"/>
      <c r="B96" s="275" t="s">
        <v>331</v>
      </c>
      <c r="C96" s="257">
        <v>5470</v>
      </c>
      <c r="D96" s="257">
        <v>142</v>
      </c>
      <c r="E96" s="258">
        <v>3</v>
      </c>
      <c r="J96" s="264"/>
    </row>
    <row r="97" spans="1:10" ht="12.75" customHeight="1">
      <c r="A97" s="27"/>
      <c r="B97" s="275" t="s">
        <v>332</v>
      </c>
      <c r="C97" s="257">
        <v>38231</v>
      </c>
      <c r="D97" s="257">
        <v>1638</v>
      </c>
      <c r="E97" s="258">
        <v>81</v>
      </c>
      <c r="J97" s="264"/>
    </row>
    <row r="98" spans="1:10" ht="12.75" customHeight="1">
      <c r="A98" s="27"/>
      <c r="B98" s="275" t="s">
        <v>333</v>
      </c>
      <c r="C98" s="257">
        <v>19913</v>
      </c>
      <c r="D98" s="257">
        <v>56</v>
      </c>
      <c r="E98" s="258">
        <v>9</v>
      </c>
      <c r="J98" s="264"/>
    </row>
    <row r="99" spans="1:10" ht="12.75" customHeight="1">
      <c r="A99" s="27"/>
      <c r="B99" s="275" t="s">
        <v>334</v>
      </c>
      <c r="C99" s="257">
        <v>40303</v>
      </c>
      <c r="D99" s="257">
        <v>4249</v>
      </c>
      <c r="E99" s="258">
        <v>182</v>
      </c>
      <c r="J99" s="264"/>
    </row>
    <row r="100" spans="1:10" ht="12.75" customHeight="1">
      <c r="A100" s="27"/>
      <c r="B100" s="275" t="s">
        <v>335</v>
      </c>
      <c r="C100" s="257">
        <v>76881</v>
      </c>
      <c r="D100" s="257">
        <v>3338</v>
      </c>
      <c r="E100" s="258">
        <v>207</v>
      </c>
      <c r="J100" s="264"/>
    </row>
    <row r="101" spans="1:10" ht="12.75" customHeight="1">
      <c r="A101" s="27"/>
      <c r="B101" s="275" t="s">
        <v>336</v>
      </c>
      <c r="C101" s="257">
        <v>38442</v>
      </c>
      <c r="D101" s="257">
        <v>1743</v>
      </c>
      <c r="E101" s="258">
        <v>103</v>
      </c>
      <c r="J101" s="264"/>
    </row>
    <row r="102" spans="1:10" ht="12.75" customHeight="1">
      <c r="A102" s="36"/>
      <c r="B102" s="275" t="s">
        <v>222</v>
      </c>
      <c r="C102" s="257">
        <v>55608</v>
      </c>
      <c r="D102" s="257">
        <v>1702</v>
      </c>
      <c r="E102" s="258">
        <v>678</v>
      </c>
      <c r="J102" s="264"/>
    </row>
    <row r="103" spans="1:10" ht="12.75" customHeight="1">
      <c r="A103" s="27"/>
      <c r="B103" s="275" t="s">
        <v>337</v>
      </c>
      <c r="C103" s="257">
        <v>45538</v>
      </c>
      <c r="D103" s="257">
        <v>43396</v>
      </c>
      <c r="E103" s="258">
        <v>3754</v>
      </c>
      <c r="J103" s="264"/>
    </row>
    <row r="104" spans="1:10" ht="12.75" customHeight="1">
      <c r="A104" s="27"/>
      <c r="B104" s="275" t="s">
        <v>338</v>
      </c>
      <c r="C104" s="257">
        <v>6020</v>
      </c>
      <c r="D104" s="257">
        <v>174</v>
      </c>
      <c r="E104" s="258">
        <v>8</v>
      </c>
      <c r="J104" s="264"/>
    </row>
    <row r="105" spans="1:10" ht="12.75" customHeight="1">
      <c r="A105" s="27"/>
      <c r="B105" s="275" t="s">
        <v>339</v>
      </c>
      <c r="C105" s="257">
        <v>38314</v>
      </c>
      <c r="D105" s="257">
        <v>3653</v>
      </c>
      <c r="E105" s="258">
        <v>58</v>
      </c>
      <c r="J105" s="264"/>
    </row>
    <row r="106" spans="1:10" ht="12.75" customHeight="1">
      <c r="A106" s="27"/>
      <c r="B106" s="275" t="s">
        <v>340</v>
      </c>
      <c r="C106" s="257">
        <v>5519</v>
      </c>
      <c r="D106" s="257">
        <v>114</v>
      </c>
      <c r="E106" s="258">
        <v>16</v>
      </c>
      <c r="J106" s="264"/>
    </row>
    <row r="107" spans="1:10" ht="12.75" customHeight="1">
      <c r="A107" s="27"/>
      <c r="B107" s="275" t="s">
        <v>84</v>
      </c>
      <c r="C107" s="257">
        <v>79320</v>
      </c>
      <c r="D107" s="257">
        <v>3935</v>
      </c>
      <c r="E107" s="258">
        <v>2007</v>
      </c>
      <c r="J107" s="264"/>
    </row>
    <row r="108" spans="1:10" ht="12.75" customHeight="1">
      <c r="A108" s="27"/>
      <c r="B108" s="275" t="s">
        <v>341</v>
      </c>
      <c r="C108" s="257">
        <v>36164</v>
      </c>
      <c r="D108" s="257">
        <v>3996</v>
      </c>
      <c r="E108" s="258">
        <v>93</v>
      </c>
      <c r="J108" s="264"/>
    </row>
    <row r="109" spans="1:10" ht="12.75" customHeight="1">
      <c r="A109" s="27"/>
      <c r="B109" s="275" t="s">
        <v>342</v>
      </c>
      <c r="C109" s="257">
        <v>37270</v>
      </c>
      <c r="D109" s="257">
        <v>495</v>
      </c>
      <c r="E109" s="258">
        <v>75</v>
      </c>
      <c r="J109" s="264"/>
    </row>
    <row r="110" spans="1:10" ht="12.75" customHeight="1">
      <c r="A110" s="27"/>
      <c r="B110" s="275" t="s">
        <v>133</v>
      </c>
      <c r="C110" s="257">
        <v>0</v>
      </c>
      <c r="D110" s="257">
        <v>0</v>
      </c>
      <c r="E110" s="258">
        <v>10499</v>
      </c>
      <c r="J110" s="264"/>
    </row>
    <row r="111" spans="1:10" ht="12.75" customHeight="1">
      <c r="A111" s="27"/>
      <c r="B111" s="275" t="s">
        <v>246</v>
      </c>
      <c r="C111" s="257">
        <v>72693</v>
      </c>
      <c r="D111" s="257">
        <v>12806</v>
      </c>
      <c r="E111" s="258">
        <v>1235</v>
      </c>
      <c r="J111" s="264"/>
    </row>
    <row r="112" spans="1:10" ht="12.75" customHeight="1">
      <c r="A112" s="36"/>
      <c r="B112" s="275" t="s">
        <v>343</v>
      </c>
      <c r="C112" s="257">
        <v>36341</v>
      </c>
      <c r="D112" s="257">
        <v>7377</v>
      </c>
      <c r="E112" s="258">
        <v>954</v>
      </c>
      <c r="J112" s="264"/>
    </row>
    <row r="113" spans="1:10" ht="12.75" customHeight="1">
      <c r="A113" s="27"/>
      <c r="B113" s="275" t="s">
        <v>191</v>
      </c>
      <c r="C113" s="257">
        <v>212084</v>
      </c>
      <c r="D113" s="257">
        <v>79136</v>
      </c>
      <c r="E113" s="258">
        <v>9362</v>
      </c>
      <c r="J113" s="264"/>
    </row>
    <row r="114" spans="1:10" ht="12.75" customHeight="1">
      <c r="A114" s="27"/>
      <c r="B114" s="275" t="s">
        <v>344</v>
      </c>
      <c r="C114" s="257">
        <v>38768</v>
      </c>
      <c r="D114" s="257">
        <v>30898</v>
      </c>
      <c r="E114" s="258">
        <v>1582</v>
      </c>
      <c r="J114" s="264"/>
    </row>
    <row r="115" spans="1:10" ht="12.75" customHeight="1">
      <c r="A115" s="27"/>
      <c r="B115" s="275" t="s">
        <v>345</v>
      </c>
      <c r="C115" s="257">
        <v>38315</v>
      </c>
      <c r="D115" s="257">
        <v>880</v>
      </c>
      <c r="E115" s="258">
        <v>117</v>
      </c>
      <c r="J115" s="264"/>
    </row>
    <row r="116" spans="1:10" ht="12.75" customHeight="1">
      <c r="A116" s="27"/>
      <c r="B116" s="275" t="s">
        <v>346</v>
      </c>
      <c r="C116" s="257">
        <v>79230</v>
      </c>
      <c r="D116" s="257">
        <v>170</v>
      </c>
      <c r="E116" s="258">
        <v>227</v>
      </c>
      <c r="J116" s="264"/>
    </row>
    <row r="117" spans="1:10" ht="18" customHeight="1">
      <c r="A117" s="34" t="s">
        <v>105</v>
      </c>
      <c r="B117" s="8"/>
      <c r="C117" s="9"/>
      <c r="D117" s="9"/>
      <c r="E117" s="35"/>
    </row>
    <row r="118" spans="1:10" ht="12.75" customHeight="1">
      <c r="A118" s="27"/>
      <c r="B118" s="10" t="s">
        <v>304</v>
      </c>
      <c r="C118" s="98">
        <v>0</v>
      </c>
      <c r="D118" s="98">
        <v>0</v>
      </c>
      <c r="E118" s="98">
        <v>52</v>
      </c>
      <c r="J118" s="261"/>
    </row>
    <row r="119" spans="1:10" ht="12.75" customHeight="1">
      <c r="A119" s="27"/>
      <c r="B119" s="10" t="s">
        <v>188</v>
      </c>
      <c r="C119" s="98">
        <v>1157</v>
      </c>
      <c r="D119" s="98">
        <v>0</v>
      </c>
      <c r="E119" s="98">
        <v>690</v>
      </c>
      <c r="J119" s="261"/>
    </row>
    <row r="120" spans="1:10" ht="12.75" customHeight="1">
      <c r="A120" s="27"/>
      <c r="B120" s="10" t="s">
        <v>305</v>
      </c>
      <c r="C120" s="98">
        <v>0</v>
      </c>
      <c r="D120" s="98">
        <v>0</v>
      </c>
      <c r="E120" s="98">
        <v>280</v>
      </c>
      <c r="J120" s="261"/>
    </row>
    <row r="121" spans="1:10" ht="12.75" customHeight="1">
      <c r="A121" s="27"/>
      <c r="B121" s="10" t="s">
        <v>210</v>
      </c>
      <c r="C121" s="98">
        <v>25</v>
      </c>
      <c r="D121" s="98">
        <v>0</v>
      </c>
      <c r="E121" s="98">
        <v>34</v>
      </c>
      <c r="J121" s="261"/>
    </row>
    <row r="122" spans="1:10" ht="12.75" customHeight="1">
      <c r="A122" s="27"/>
      <c r="B122" s="10" t="s">
        <v>223</v>
      </c>
      <c r="C122" s="98">
        <v>0</v>
      </c>
      <c r="D122" s="98">
        <v>0</v>
      </c>
      <c r="E122" s="98">
        <v>486</v>
      </c>
      <c r="J122" s="261"/>
    </row>
    <row r="123" spans="1:10" ht="12.75" customHeight="1">
      <c r="A123" s="27"/>
      <c r="B123" s="10" t="s">
        <v>229</v>
      </c>
      <c r="C123" s="98">
        <v>505</v>
      </c>
      <c r="D123" s="98">
        <v>0</v>
      </c>
      <c r="E123" s="98">
        <v>266</v>
      </c>
      <c r="J123" s="261"/>
    </row>
    <row r="124" spans="1:10" ht="12.75" customHeight="1">
      <c r="A124" s="27"/>
      <c r="B124" s="10" t="s">
        <v>232</v>
      </c>
      <c r="C124" s="98">
        <v>53</v>
      </c>
      <c r="D124" s="98">
        <v>0</v>
      </c>
      <c r="E124" s="98">
        <v>40</v>
      </c>
      <c r="J124" s="261"/>
    </row>
    <row r="125" spans="1:10" ht="12.75" customHeight="1">
      <c r="A125" s="27"/>
      <c r="B125" s="10" t="s">
        <v>152</v>
      </c>
      <c r="C125" s="98">
        <v>273</v>
      </c>
      <c r="D125" s="98">
        <v>0</v>
      </c>
      <c r="E125" s="98">
        <v>213</v>
      </c>
      <c r="J125" s="261"/>
    </row>
    <row r="126" spans="1:10" ht="12.75" customHeight="1">
      <c r="A126" s="27"/>
      <c r="B126" s="10" t="s">
        <v>306</v>
      </c>
      <c r="C126" s="98">
        <v>83</v>
      </c>
      <c r="D126" s="98">
        <v>0</v>
      </c>
      <c r="E126" s="98">
        <v>64</v>
      </c>
      <c r="J126" s="264"/>
    </row>
    <row r="127" spans="1:10" ht="12.75" customHeight="1">
      <c r="A127" s="27"/>
      <c r="B127" s="10" t="s">
        <v>242</v>
      </c>
      <c r="C127" s="98">
        <v>48</v>
      </c>
      <c r="D127" s="98">
        <v>0</v>
      </c>
      <c r="E127" s="98">
        <v>41</v>
      </c>
      <c r="J127" s="264"/>
    </row>
    <row r="128" spans="1:10" ht="12.75" customHeight="1">
      <c r="A128" s="27"/>
      <c r="B128" s="11" t="s">
        <v>244</v>
      </c>
      <c r="C128" s="98">
        <v>18</v>
      </c>
      <c r="D128" s="98">
        <v>0</v>
      </c>
      <c r="E128" s="98">
        <v>18</v>
      </c>
      <c r="J128" s="264"/>
    </row>
    <row r="129" spans="1:10" ht="12.75" customHeight="1">
      <c r="A129" s="27"/>
      <c r="B129" s="10" t="s">
        <v>251</v>
      </c>
      <c r="C129" s="98">
        <v>206</v>
      </c>
      <c r="D129" s="98">
        <v>0</v>
      </c>
      <c r="E129" s="98">
        <v>125</v>
      </c>
      <c r="J129" s="261"/>
    </row>
    <row r="130" spans="1:10" ht="12.75" customHeight="1">
      <c r="A130" s="27"/>
      <c r="B130" s="10" t="s">
        <v>254</v>
      </c>
      <c r="C130" s="98">
        <v>59833</v>
      </c>
      <c r="D130" s="98">
        <v>0</v>
      </c>
      <c r="E130" s="98">
        <v>8731</v>
      </c>
      <c r="J130" s="261"/>
    </row>
    <row r="131" spans="1:10" ht="12.75" customHeight="1">
      <c r="A131" s="27"/>
      <c r="B131" s="11" t="s">
        <v>255</v>
      </c>
      <c r="C131" s="98">
        <v>477</v>
      </c>
      <c r="D131" s="98">
        <v>0</v>
      </c>
      <c r="E131" s="98">
        <v>180</v>
      </c>
      <c r="J131" s="261"/>
    </row>
    <row r="132" spans="1:10" ht="18" customHeight="1">
      <c r="A132" s="43" t="s">
        <v>80</v>
      </c>
      <c r="B132" s="44"/>
      <c r="C132" s="61">
        <v>0</v>
      </c>
      <c r="D132" s="61">
        <v>0</v>
      </c>
      <c r="E132" s="76">
        <v>9204</v>
      </c>
    </row>
    <row r="133" spans="1:10" ht="18" customHeight="1" thickBot="1">
      <c r="A133" s="45" t="s">
        <v>129</v>
      </c>
      <c r="B133" s="46"/>
      <c r="C133" s="62">
        <v>0</v>
      </c>
      <c r="D133" s="62">
        <v>0</v>
      </c>
      <c r="E133" s="77">
        <v>1151</v>
      </c>
    </row>
    <row r="134" spans="1:10" ht="18.75" customHeight="1" thickBot="1">
      <c r="A134" s="387" t="s">
        <v>106</v>
      </c>
      <c r="B134" s="388"/>
      <c r="C134" s="388"/>
      <c r="D134" s="388"/>
      <c r="E134" s="389"/>
    </row>
    <row r="135" spans="1:10" ht="12" customHeight="1">
      <c r="A135" s="42"/>
      <c r="B135" s="54" t="s">
        <v>126</v>
      </c>
      <c r="C135" s="70">
        <v>0</v>
      </c>
      <c r="D135" s="70">
        <v>0</v>
      </c>
      <c r="E135" s="79">
        <v>1004</v>
      </c>
    </row>
    <row r="136" spans="1:10" ht="12.75" customHeight="1">
      <c r="A136" s="42"/>
      <c r="B136" s="54" t="s">
        <v>240</v>
      </c>
      <c r="C136" s="70">
        <v>10417</v>
      </c>
      <c r="D136" s="70">
        <v>6</v>
      </c>
      <c r="E136" s="79">
        <v>378</v>
      </c>
      <c r="F136" s="300"/>
      <c r="G136" s="301"/>
      <c r="H136" s="303"/>
      <c r="I136" s="301"/>
      <c r="J136" s="301"/>
    </row>
    <row r="137" spans="1:10" ht="12.75" customHeight="1">
      <c r="A137" s="42"/>
      <c r="B137" s="55" t="s">
        <v>241</v>
      </c>
      <c r="C137" s="70">
        <v>289</v>
      </c>
      <c r="D137" s="70">
        <v>0</v>
      </c>
      <c r="E137" s="79">
        <v>74</v>
      </c>
      <c r="F137" s="300"/>
      <c r="G137" s="301"/>
      <c r="H137" s="303"/>
      <c r="I137" s="301"/>
      <c r="J137" s="301"/>
    </row>
    <row r="138" spans="1:10" ht="12.75" customHeight="1">
      <c r="A138" s="42"/>
      <c r="B138" s="55" t="s">
        <v>113</v>
      </c>
      <c r="C138" s="70">
        <v>0</v>
      </c>
      <c r="D138" s="70">
        <v>0</v>
      </c>
      <c r="E138" s="79">
        <v>15</v>
      </c>
      <c r="F138" s="262"/>
      <c r="G138" s="263"/>
      <c r="H138" s="264"/>
    </row>
    <row r="139" spans="1:10" ht="12.75" customHeight="1" thickBot="1">
      <c r="A139" s="42"/>
      <c r="B139" s="55" t="s">
        <v>114</v>
      </c>
      <c r="C139" s="70">
        <v>0</v>
      </c>
      <c r="D139" s="70">
        <v>0</v>
      </c>
      <c r="E139" s="79">
        <v>58</v>
      </c>
      <c r="F139" s="262"/>
      <c r="G139" s="263"/>
      <c r="H139" s="264"/>
    </row>
    <row r="140" spans="1:10" ht="18.75" customHeight="1" thickBot="1">
      <c r="A140" s="381" t="s">
        <v>108</v>
      </c>
      <c r="B140" s="382"/>
      <c r="C140" s="382"/>
      <c r="D140" s="382"/>
      <c r="E140" s="383"/>
    </row>
    <row r="141" spans="1:10" ht="18" customHeight="1">
      <c r="A141" s="37" t="s">
        <v>120</v>
      </c>
      <c r="B141" s="12"/>
      <c r="C141" s="13"/>
      <c r="D141" s="13"/>
      <c r="E141" s="38"/>
    </row>
    <row r="142" spans="1:10" ht="12.75" customHeight="1">
      <c r="A142" s="27"/>
      <c r="B142" s="88" t="s">
        <v>115</v>
      </c>
      <c r="C142" s="70">
        <v>5711</v>
      </c>
      <c r="D142" s="70">
        <v>0</v>
      </c>
      <c r="E142" s="79">
        <v>649</v>
      </c>
      <c r="F142" s="302"/>
    </row>
    <row r="143" spans="1:10" ht="12.75" customHeight="1">
      <c r="A143" s="36"/>
      <c r="B143" s="88" t="s">
        <v>207</v>
      </c>
      <c r="C143" s="70">
        <v>6414</v>
      </c>
      <c r="D143" s="70">
        <v>109</v>
      </c>
      <c r="E143" s="79">
        <v>464</v>
      </c>
      <c r="F143" s="302"/>
    </row>
    <row r="144" spans="1:10" ht="12.75" customHeight="1">
      <c r="A144" s="36"/>
      <c r="B144" s="88" t="s">
        <v>208</v>
      </c>
      <c r="C144" s="70">
        <v>5511</v>
      </c>
      <c r="D144" s="70">
        <v>1979</v>
      </c>
      <c r="E144" s="79">
        <v>923</v>
      </c>
      <c r="F144" s="302"/>
    </row>
    <row r="145" spans="1:6" ht="12.75" customHeight="1">
      <c r="A145" s="36"/>
      <c r="B145" s="88" t="s">
        <v>209</v>
      </c>
      <c r="C145" s="70">
        <v>14949</v>
      </c>
      <c r="D145" s="70">
        <v>6407</v>
      </c>
      <c r="E145" s="79">
        <v>1055</v>
      </c>
      <c r="F145" s="302"/>
    </row>
    <row r="146" spans="1:6" ht="12.75" customHeight="1">
      <c r="A146" s="36"/>
      <c r="B146" s="88" t="s">
        <v>211</v>
      </c>
      <c r="C146" s="70">
        <v>8349</v>
      </c>
      <c r="D146" s="70">
        <v>3901</v>
      </c>
      <c r="E146" s="79">
        <v>1403</v>
      </c>
      <c r="F146" s="302"/>
    </row>
    <row r="147" spans="1:6" ht="12.75" customHeight="1">
      <c r="A147" s="27"/>
      <c r="B147" s="88" t="s">
        <v>224</v>
      </c>
      <c r="C147" s="70">
        <v>2650</v>
      </c>
      <c r="D147" s="70">
        <v>628</v>
      </c>
      <c r="E147" s="79">
        <v>178</v>
      </c>
      <c r="F147" s="302"/>
    </row>
    <row r="148" spans="1:6" ht="12.75" customHeight="1">
      <c r="A148" s="27"/>
      <c r="B148" s="88" t="s">
        <v>176</v>
      </c>
      <c r="C148" s="70">
        <v>3659</v>
      </c>
      <c r="D148" s="70">
        <v>0</v>
      </c>
      <c r="E148" s="79">
        <v>216</v>
      </c>
      <c r="F148" s="302"/>
    </row>
    <row r="149" spans="1:6" ht="12.75" customHeight="1">
      <c r="A149" s="36"/>
      <c r="B149" s="88" t="s">
        <v>236</v>
      </c>
      <c r="C149" s="70">
        <v>1669</v>
      </c>
      <c r="D149" s="70">
        <v>0</v>
      </c>
      <c r="E149" s="79">
        <v>344</v>
      </c>
      <c r="F149" s="302"/>
    </row>
    <row r="150" spans="1:6" ht="12.75" customHeight="1">
      <c r="A150" s="36"/>
      <c r="B150" s="88" t="s">
        <v>153</v>
      </c>
      <c r="C150" s="70">
        <v>2891</v>
      </c>
      <c r="D150" s="70">
        <v>1446</v>
      </c>
      <c r="E150" s="79">
        <v>436</v>
      </c>
      <c r="F150" s="302"/>
    </row>
    <row r="151" spans="1:6" ht="12.75" customHeight="1">
      <c r="A151" s="36"/>
      <c r="B151" s="88" t="s">
        <v>154</v>
      </c>
      <c r="C151" s="70">
        <v>326</v>
      </c>
      <c r="D151" s="70">
        <v>12</v>
      </c>
      <c r="E151" s="79">
        <v>33</v>
      </c>
      <c r="F151" s="302"/>
    </row>
    <row r="152" spans="1:6" ht="12.75" customHeight="1">
      <c r="A152" s="36"/>
      <c r="B152" s="88" t="s">
        <v>156</v>
      </c>
      <c r="C152" s="70">
        <v>48930</v>
      </c>
      <c r="D152" s="70">
        <v>0</v>
      </c>
      <c r="E152" s="79">
        <v>5053</v>
      </c>
      <c r="F152" s="302"/>
    </row>
    <row r="153" spans="1:6" ht="12.75" customHeight="1">
      <c r="A153" s="36"/>
      <c r="B153" s="88" t="s">
        <v>76</v>
      </c>
      <c r="C153" s="70">
        <v>1237</v>
      </c>
      <c r="D153" s="70">
        <v>0</v>
      </c>
      <c r="E153" s="79">
        <v>156</v>
      </c>
      <c r="F153" s="302"/>
    </row>
    <row r="154" spans="1:6" ht="12.75" customHeight="1">
      <c r="A154" s="36"/>
      <c r="B154" s="88" t="s">
        <v>248</v>
      </c>
      <c r="C154" s="70">
        <v>58277</v>
      </c>
      <c r="D154" s="70">
        <v>23380</v>
      </c>
      <c r="E154" s="79">
        <v>3706</v>
      </c>
      <c r="F154" s="302"/>
    </row>
    <row r="155" spans="1:6" ht="12.75" customHeight="1">
      <c r="A155" s="36"/>
      <c r="B155" s="88" t="s">
        <v>250</v>
      </c>
      <c r="C155" s="70">
        <v>56047</v>
      </c>
      <c r="D155" s="70">
        <v>0</v>
      </c>
      <c r="E155" s="79">
        <v>4297</v>
      </c>
      <c r="F155" s="302"/>
    </row>
    <row r="156" spans="1:6" ht="12.75" customHeight="1">
      <c r="A156" s="36"/>
      <c r="B156" s="89" t="s">
        <v>194</v>
      </c>
      <c r="C156" s="70">
        <v>10494</v>
      </c>
      <c r="D156" s="70">
        <v>3594</v>
      </c>
      <c r="E156" s="79">
        <v>930</v>
      </c>
      <c r="F156" s="302"/>
    </row>
    <row r="157" spans="1:6" ht="12.75" customHeight="1">
      <c r="A157" s="36"/>
      <c r="B157" s="88" t="s">
        <v>52</v>
      </c>
      <c r="C157" s="70">
        <v>1442</v>
      </c>
      <c r="D157" s="70">
        <v>0</v>
      </c>
      <c r="E157" s="79">
        <v>280</v>
      </c>
      <c r="F157" s="302"/>
    </row>
    <row r="158" spans="1:6" ht="12.75" customHeight="1">
      <c r="A158" s="36"/>
      <c r="B158" s="88" t="s">
        <v>89</v>
      </c>
      <c r="C158" s="70">
        <v>6518</v>
      </c>
      <c r="D158" s="70">
        <v>2047</v>
      </c>
      <c r="E158" s="79">
        <v>1531</v>
      </c>
      <c r="F158" s="302"/>
    </row>
    <row r="159" spans="1:6" ht="18" customHeight="1">
      <c r="A159" s="32" t="s">
        <v>104</v>
      </c>
      <c r="B159" s="4"/>
      <c r="C159" s="5"/>
      <c r="D159" s="5"/>
      <c r="E159" s="33"/>
    </row>
    <row r="160" spans="1:6" ht="12.75" customHeight="1">
      <c r="A160" s="27"/>
      <c r="B160" s="6" t="s">
        <v>147</v>
      </c>
      <c r="C160" s="60">
        <v>23291</v>
      </c>
      <c r="D160" s="60">
        <v>20924</v>
      </c>
      <c r="E160" s="75">
        <v>3632</v>
      </c>
      <c r="F160" s="307"/>
    </row>
    <row r="161" spans="1:10" ht="12.75" customHeight="1">
      <c r="A161" s="27"/>
      <c r="B161" s="7" t="s">
        <v>81</v>
      </c>
      <c r="C161" s="60">
        <v>0</v>
      </c>
      <c r="D161" s="60">
        <v>0</v>
      </c>
      <c r="E161" s="75">
        <v>3</v>
      </c>
      <c r="F161" s="307"/>
    </row>
    <row r="162" spans="1:10" ht="18" customHeight="1">
      <c r="A162" s="221" t="s">
        <v>260</v>
      </c>
      <c r="B162" s="222"/>
      <c r="C162" s="223"/>
      <c r="D162" s="223"/>
      <c r="E162" s="224"/>
      <c r="F162" s="307"/>
    </row>
    <row r="163" spans="1:10" ht="15">
      <c r="A163" s="27"/>
      <c r="B163" s="227" t="s">
        <v>259</v>
      </c>
      <c r="C163" s="225">
        <v>0</v>
      </c>
      <c r="D163" s="225">
        <v>0</v>
      </c>
      <c r="E163" s="226">
        <v>2165</v>
      </c>
      <c r="F163" s="307"/>
    </row>
    <row r="164" spans="1:10" ht="18" customHeight="1">
      <c r="A164" s="53" t="s">
        <v>103</v>
      </c>
      <c r="B164" s="47"/>
      <c r="C164" s="48"/>
      <c r="D164" s="48"/>
      <c r="E164" s="49"/>
    </row>
    <row r="165" spans="1:10" ht="12.75" customHeight="1">
      <c r="A165" s="36"/>
      <c r="B165" s="50" t="s">
        <v>72</v>
      </c>
      <c r="C165" s="63">
        <v>0</v>
      </c>
      <c r="D165" s="63">
        <v>0</v>
      </c>
      <c r="E165" s="78">
        <v>167</v>
      </c>
    </row>
    <row r="166" spans="1:10" ht="12.75" customHeight="1">
      <c r="A166" s="36"/>
      <c r="B166" s="51" t="s">
        <v>41</v>
      </c>
      <c r="C166" s="63">
        <v>0</v>
      </c>
      <c r="D166" s="63">
        <v>0</v>
      </c>
      <c r="E166" s="78">
        <v>706</v>
      </c>
    </row>
    <row r="167" spans="1:10" ht="12.75" customHeight="1">
      <c r="A167" s="36"/>
      <c r="B167" s="51" t="s">
        <v>42</v>
      </c>
      <c r="C167" s="63">
        <v>0</v>
      </c>
      <c r="D167" s="63">
        <v>0</v>
      </c>
      <c r="E167" s="78">
        <v>300</v>
      </c>
    </row>
    <row r="168" spans="1:10" ht="12.75" customHeight="1">
      <c r="A168" s="36"/>
      <c r="B168" s="51" t="s">
        <v>43</v>
      </c>
      <c r="C168" s="63">
        <v>0</v>
      </c>
      <c r="D168" s="63">
        <v>0</v>
      </c>
      <c r="E168" s="78">
        <v>146</v>
      </c>
    </row>
    <row r="169" spans="1:10" ht="12.75" customHeight="1">
      <c r="A169" s="36"/>
      <c r="B169" s="51" t="s">
        <v>117</v>
      </c>
      <c r="C169" s="63">
        <v>0</v>
      </c>
      <c r="D169" s="63">
        <v>0</v>
      </c>
      <c r="E169" s="78">
        <v>341</v>
      </c>
    </row>
    <row r="170" spans="1:10" ht="12.75" customHeight="1">
      <c r="A170" s="36"/>
      <c r="B170" s="51" t="s">
        <v>118</v>
      </c>
      <c r="C170" s="63">
        <v>0</v>
      </c>
      <c r="D170" s="63">
        <v>0</v>
      </c>
      <c r="E170" s="78">
        <v>1223</v>
      </c>
    </row>
    <row r="171" spans="1:10" ht="12.75" customHeight="1">
      <c r="A171" s="36"/>
      <c r="B171" s="51" t="s">
        <v>119</v>
      </c>
      <c r="C171" s="63">
        <v>0</v>
      </c>
      <c r="D171" s="63">
        <v>0</v>
      </c>
      <c r="E171" s="78">
        <v>1186</v>
      </c>
    </row>
    <row r="172" spans="1:10" ht="12.75" customHeight="1">
      <c r="A172" s="36"/>
      <c r="B172" s="52" t="s">
        <v>98</v>
      </c>
      <c r="C172" s="63">
        <v>0</v>
      </c>
      <c r="D172" s="63">
        <v>0</v>
      </c>
      <c r="E172" s="78">
        <v>361</v>
      </c>
    </row>
    <row r="173" spans="1:10" ht="18.75" customHeight="1">
      <c r="A173" s="39" t="s">
        <v>271</v>
      </c>
      <c r="B173" s="256"/>
      <c r="C173" s="256"/>
      <c r="D173" s="86"/>
      <c r="E173" s="87"/>
    </row>
    <row r="174" spans="1:10" ht="12.75" customHeight="1">
      <c r="A174" s="64"/>
      <c r="B174" s="275" t="s">
        <v>122</v>
      </c>
      <c r="C174" s="257">
        <v>25309</v>
      </c>
      <c r="D174" s="257">
        <v>19398</v>
      </c>
      <c r="E174" s="258">
        <v>114</v>
      </c>
      <c r="I174" s="276"/>
      <c r="J174" s="276"/>
    </row>
    <row r="175" spans="1:10" ht="12.75" customHeight="1">
      <c r="A175" s="42"/>
      <c r="B175" s="275" t="s">
        <v>257</v>
      </c>
      <c r="C175" s="257">
        <v>0</v>
      </c>
      <c r="D175" s="257">
        <v>0</v>
      </c>
      <c r="E175" s="258">
        <v>1047</v>
      </c>
    </row>
    <row r="176" spans="1:10" ht="18" customHeight="1">
      <c r="A176" s="39" t="s">
        <v>215</v>
      </c>
      <c r="B176" s="14"/>
      <c r="C176" s="15"/>
      <c r="D176" s="15"/>
      <c r="E176" s="40"/>
    </row>
    <row r="177" spans="1:5">
      <c r="A177" s="41"/>
      <c r="B177" s="69" t="s">
        <v>247</v>
      </c>
      <c r="C177" s="257">
        <v>623</v>
      </c>
      <c r="D177" s="257">
        <v>1</v>
      </c>
      <c r="E177" s="258">
        <v>0</v>
      </c>
    </row>
    <row r="178" spans="1:5" ht="18" customHeight="1">
      <c r="A178" s="39" t="s">
        <v>270</v>
      </c>
      <c r="B178" s="256"/>
      <c r="C178" s="256"/>
      <c r="D178" s="15"/>
      <c r="E178" s="40"/>
    </row>
    <row r="179" spans="1:5" ht="13.5" thickBot="1">
      <c r="A179" s="36"/>
      <c r="B179" s="16" t="s">
        <v>75</v>
      </c>
      <c r="C179" s="254">
        <v>0</v>
      </c>
      <c r="D179" s="254">
        <v>0</v>
      </c>
      <c r="E179" s="255">
        <v>18</v>
      </c>
    </row>
    <row r="180" spans="1:5" ht="18.75" customHeight="1" thickBot="1">
      <c r="A180" s="381" t="s">
        <v>107</v>
      </c>
      <c r="B180" s="382"/>
      <c r="C180" s="382"/>
      <c r="D180" s="382"/>
      <c r="E180" s="383"/>
    </row>
    <row r="181" spans="1:5" ht="12.75" customHeight="1">
      <c r="A181" s="42"/>
      <c r="B181" s="95" t="s">
        <v>283</v>
      </c>
      <c r="C181" s="96">
        <v>0</v>
      </c>
      <c r="D181" s="96">
        <v>0</v>
      </c>
      <c r="E181" s="97">
        <v>62</v>
      </c>
    </row>
    <row r="182" spans="1:5" ht="12.75" customHeight="1">
      <c r="A182" s="42"/>
      <c r="B182" s="95" t="s">
        <v>54</v>
      </c>
      <c r="C182" s="96">
        <v>0</v>
      </c>
      <c r="D182" s="96">
        <v>0</v>
      </c>
      <c r="E182" s="97">
        <v>29</v>
      </c>
    </row>
    <row r="183" spans="1:5" ht="12.75" customHeight="1">
      <c r="A183" s="42"/>
      <c r="B183" s="95" t="s">
        <v>55</v>
      </c>
      <c r="C183" s="96">
        <v>0</v>
      </c>
      <c r="D183" s="96">
        <v>0</v>
      </c>
      <c r="E183" s="97">
        <v>68</v>
      </c>
    </row>
    <row r="184" spans="1:5" ht="12.75" customHeight="1">
      <c r="A184" s="42"/>
      <c r="B184" s="95" t="s">
        <v>127</v>
      </c>
      <c r="C184" s="96">
        <v>0</v>
      </c>
      <c r="D184" s="96">
        <v>0</v>
      </c>
      <c r="E184" s="97">
        <v>15</v>
      </c>
    </row>
    <row r="185" spans="1:5" ht="12.75" customHeight="1">
      <c r="A185" s="42"/>
      <c r="B185" s="95" t="s">
        <v>189</v>
      </c>
      <c r="C185" s="96">
        <v>0</v>
      </c>
      <c r="D185" s="96">
        <v>0</v>
      </c>
      <c r="E185" s="97">
        <v>251</v>
      </c>
    </row>
    <row r="186" spans="1:5" ht="12.75" customHeight="1">
      <c r="A186" s="42"/>
      <c r="B186" s="95" t="s">
        <v>307</v>
      </c>
      <c r="C186" s="96">
        <v>0</v>
      </c>
      <c r="D186" s="96">
        <v>0</v>
      </c>
      <c r="E186" s="97">
        <v>11</v>
      </c>
    </row>
    <row r="187" spans="1:5" ht="12.75" customHeight="1">
      <c r="A187" s="42"/>
      <c r="B187" s="95" t="s">
        <v>284</v>
      </c>
      <c r="C187" s="96">
        <v>0</v>
      </c>
      <c r="D187" s="96">
        <v>0</v>
      </c>
      <c r="E187" s="97">
        <v>128</v>
      </c>
    </row>
    <row r="188" spans="1:5" ht="12.75" customHeight="1">
      <c r="A188" s="42"/>
      <c r="B188" s="95" t="s">
        <v>197</v>
      </c>
      <c r="C188" s="96">
        <v>0</v>
      </c>
      <c r="D188" s="96">
        <v>0</v>
      </c>
      <c r="E188" s="97">
        <v>32</v>
      </c>
    </row>
    <row r="189" spans="1:5" ht="12.75" customHeight="1">
      <c r="A189" s="42"/>
      <c r="B189" s="95" t="s">
        <v>198</v>
      </c>
      <c r="C189" s="96">
        <v>7</v>
      </c>
      <c r="D189" s="96">
        <v>0</v>
      </c>
      <c r="E189" s="97">
        <v>44</v>
      </c>
    </row>
    <row r="190" spans="1:5" ht="12.75" customHeight="1">
      <c r="A190" s="42"/>
      <c r="B190" s="95" t="s">
        <v>128</v>
      </c>
      <c r="C190" s="96">
        <v>0</v>
      </c>
      <c r="D190" s="96">
        <v>0</v>
      </c>
      <c r="E190" s="97">
        <v>29</v>
      </c>
    </row>
    <row r="191" spans="1:5" ht="12.75" customHeight="1">
      <c r="A191" s="42"/>
      <c r="B191" s="95" t="s">
        <v>214</v>
      </c>
      <c r="C191" s="96">
        <v>0</v>
      </c>
      <c r="D191" s="96">
        <v>0</v>
      </c>
      <c r="E191" s="97">
        <v>11</v>
      </c>
    </row>
    <row r="192" spans="1:5" ht="12.75" customHeight="1">
      <c r="A192" s="42"/>
      <c r="B192" s="95" t="s">
        <v>308</v>
      </c>
      <c r="C192" s="96">
        <v>0</v>
      </c>
      <c r="D192" s="96">
        <v>0</v>
      </c>
      <c r="E192" s="97">
        <v>277</v>
      </c>
    </row>
    <row r="193" spans="1:5" ht="12.75" customHeight="1">
      <c r="A193" s="42"/>
      <c r="B193" s="95" t="s">
        <v>309</v>
      </c>
      <c r="C193" s="96">
        <v>0</v>
      </c>
      <c r="D193" s="96">
        <v>0</v>
      </c>
      <c r="E193" s="97">
        <v>187</v>
      </c>
    </row>
    <row r="194" spans="1:5" ht="12.75" customHeight="1">
      <c r="A194" s="42"/>
      <c r="B194" s="95" t="s">
        <v>310</v>
      </c>
      <c r="C194" s="96">
        <v>0</v>
      </c>
      <c r="D194" s="96">
        <v>0</v>
      </c>
      <c r="E194" s="97">
        <v>23</v>
      </c>
    </row>
    <row r="195" spans="1:5" ht="12.75" customHeight="1">
      <c r="A195" s="42"/>
      <c r="B195" s="95" t="s">
        <v>204</v>
      </c>
      <c r="C195" s="96">
        <v>0</v>
      </c>
      <c r="D195" s="96">
        <v>0</v>
      </c>
      <c r="E195" s="97">
        <v>97</v>
      </c>
    </row>
    <row r="196" spans="1:5" ht="12.75" customHeight="1">
      <c r="A196" s="42"/>
      <c r="B196" s="95" t="s">
        <v>205</v>
      </c>
      <c r="C196" s="96">
        <v>0</v>
      </c>
      <c r="D196" s="96">
        <v>0</v>
      </c>
      <c r="E196" s="97">
        <v>8</v>
      </c>
    </row>
    <row r="197" spans="1:5" ht="12.75" customHeight="1">
      <c r="A197" s="42"/>
      <c r="B197" s="95" t="s">
        <v>311</v>
      </c>
      <c r="C197" s="96">
        <v>0</v>
      </c>
      <c r="D197" s="96">
        <v>0</v>
      </c>
      <c r="E197" s="97">
        <v>130</v>
      </c>
    </row>
    <row r="198" spans="1:5" ht="12.75" customHeight="1">
      <c r="A198" s="42"/>
      <c r="B198" s="95" t="s">
        <v>312</v>
      </c>
      <c r="C198" s="96">
        <v>0</v>
      </c>
      <c r="D198" s="96">
        <v>0</v>
      </c>
      <c r="E198" s="97">
        <v>62</v>
      </c>
    </row>
    <row r="199" spans="1:5" ht="12.75" customHeight="1">
      <c r="A199" s="42"/>
      <c r="B199" s="95" t="s">
        <v>206</v>
      </c>
      <c r="C199" s="96">
        <v>0</v>
      </c>
      <c r="D199" s="96">
        <v>0</v>
      </c>
      <c r="E199" s="97">
        <v>182</v>
      </c>
    </row>
    <row r="200" spans="1:5" ht="12.75" customHeight="1">
      <c r="A200" s="42"/>
      <c r="B200" s="95" t="s">
        <v>142</v>
      </c>
      <c r="C200" s="96">
        <v>0</v>
      </c>
      <c r="D200" s="96">
        <v>0</v>
      </c>
      <c r="E200" s="97">
        <v>16</v>
      </c>
    </row>
    <row r="201" spans="1:5" ht="12.75" customHeight="1">
      <c r="A201" s="42"/>
      <c r="B201" s="95" t="s">
        <v>313</v>
      </c>
      <c r="C201" s="96">
        <v>0</v>
      </c>
      <c r="D201" s="96">
        <v>0</v>
      </c>
      <c r="E201" s="97">
        <v>10</v>
      </c>
    </row>
    <row r="202" spans="1:5" ht="12.75" customHeight="1">
      <c r="A202" s="42"/>
      <c r="B202" s="95" t="s">
        <v>285</v>
      </c>
      <c r="C202" s="96">
        <v>0</v>
      </c>
      <c r="D202" s="96">
        <v>0</v>
      </c>
      <c r="E202" s="97">
        <v>48</v>
      </c>
    </row>
    <row r="203" spans="1:5" ht="12.75" customHeight="1">
      <c r="A203" s="42"/>
      <c r="B203" s="95" t="s">
        <v>56</v>
      </c>
      <c r="C203" s="96">
        <v>0</v>
      </c>
      <c r="D203" s="96">
        <v>0</v>
      </c>
      <c r="E203" s="97">
        <v>3</v>
      </c>
    </row>
    <row r="204" spans="1:5" ht="12.75" customHeight="1">
      <c r="A204" s="42"/>
      <c r="B204" s="95" t="s">
        <v>217</v>
      </c>
      <c r="C204" s="96">
        <v>0</v>
      </c>
      <c r="D204" s="96">
        <v>0</v>
      </c>
      <c r="E204" s="97">
        <v>11</v>
      </c>
    </row>
    <row r="205" spans="1:5" ht="12.75" customHeight="1">
      <c r="A205" s="42"/>
      <c r="B205" s="95" t="s">
        <v>286</v>
      </c>
      <c r="C205" s="96">
        <v>0</v>
      </c>
      <c r="D205" s="96">
        <v>0</v>
      </c>
      <c r="E205" s="97">
        <v>36</v>
      </c>
    </row>
    <row r="206" spans="1:5" ht="12.75" customHeight="1">
      <c r="A206" s="42"/>
      <c r="B206" s="95" t="s">
        <v>287</v>
      </c>
      <c r="C206" s="96">
        <v>0</v>
      </c>
      <c r="D206" s="96">
        <v>0</v>
      </c>
      <c r="E206" s="97">
        <v>38</v>
      </c>
    </row>
    <row r="207" spans="1:5" ht="12.75" customHeight="1">
      <c r="A207" s="42"/>
      <c r="B207" s="95" t="s">
        <v>143</v>
      </c>
      <c r="C207" s="96">
        <v>0</v>
      </c>
      <c r="D207" s="96">
        <v>0</v>
      </c>
      <c r="E207" s="97">
        <v>10</v>
      </c>
    </row>
    <row r="208" spans="1:5" ht="12.75" customHeight="1">
      <c r="A208" s="42"/>
      <c r="B208" s="95" t="s">
        <v>144</v>
      </c>
      <c r="C208" s="96">
        <v>0</v>
      </c>
      <c r="D208" s="96">
        <v>0</v>
      </c>
      <c r="E208" s="97">
        <v>348</v>
      </c>
    </row>
    <row r="209" spans="1:5" ht="12.75" customHeight="1">
      <c r="A209" s="42"/>
      <c r="B209" s="95" t="s">
        <v>314</v>
      </c>
      <c r="C209" s="96">
        <v>0</v>
      </c>
      <c r="D209" s="96">
        <v>0</v>
      </c>
      <c r="E209" s="97">
        <v>18</v>
      </c>
    </row>
    <row r="210" spans="1:5" ht="12.75" customHeight="1">
      <c r="A210" s="42"/>
      <c r="B210" s="95" t="s">
        <v>57</v>
      </c>
      <c r="C210" s="96">
        <v>0</v>
      </c>
      <c r="D210" s="96">
        <v>0</v>
      </c>
      <c r="E210" s="97">
        <v>20</v>
      </c>
    </row>
    <row r="211" spans="1:5" ht="12.75" customHeight="1">
      <c r="A211" s="42"/>
      <c r="B211" s="95" t="s">
        <v>93</v>
      </c>
      <c r="C211" s="96">
        <v>0</v>
      </c>
      <c r="D211" s="96">
        <v>0</v>
      </c>
      <c r="E211" s="97">
        <v>12</v>
      </c>
    </row>
    <row r="212" spans="1:5" ht="12.75" customHeight="1">
      <c r="A212" s="42"/>
      <c r="B212" s="95" t="s">
        <v>94</v>
      </c>
      <c r="C212" s="96">
        <v>0</v>
      </c>
      <c r="D212" s="96">
        <v>0</v>
      </c>
      <c r="E212" s="97">
        <v>113</v>
      </c>
    </row>
    <row r="213" spans="1:5" ht="12.75" customHeight="1">
      <c r="A213" s="42"/>
      <c r="B213" s="95" t="s">
        <v>95</v>
      </c>
      <c r="C213" s="96">
        <v>0</v>
      </c>
      <c r="D213" s="96">
        <v>0</v>
      </c>
      <c r="E213" s="97">
        <v>27</v>
      </c>
    </row>
    <row r="214" spans="1:5" ht="12.75" customHeight="1">
      <c r="A214" s="42"/>
      <c r="B214" s="95" t="s">
        <v>96</v>
      </c>
      <c r="C214" s="96">
        <v>0</v>
      </c>
      <c r="D214" s="96">
        <v>0</v>
      </c>
      <c r="E214" s="97">
        <v>98</v>
      </c>
    </row>
    <row r="215" spans="1:5" ht="12.75" customHeight="1">
      <c r="A215" s="42"/>
      <c r="B215" s="95" t="s">
        <v>97</v>
      </c>
      <c r="C215" s="96">
        <v>0</v>
      </c>
      <c r="D215" s="96">
        <v>0</v>
      </c>
      <c r="E215" s="97">
        <v>18</v>
      </c>
    </row>
    <row r="216" spans="1:5" ht="12.75" customHeight="1">
      <c r="A216" s="42"/>
      <c r="B216" s="95" t="s">
        <v>157</v>
      </c>
      <c r="C216" s="96">
        <v>0</v>
      </c>
      <c r="D216" s="96">
        <v>0</v>
      </c>
      <c r="E216" s="97">
        <v>236</v>
      </c>
    </row>
    <row r="217" spans="1:5" ht="12.75" customHeight="1">
      <c r="A217" s="42"/>
      <c r="B217" s="95" t="s">
        <v>172</v>
      </c>
      <c r="C217" s="96">
        <v>0</v>
      </c>
      <c r="D217" s="96">
        <v>0</v>
      </c>
      <c r="E217" s="97">
        <v>102</v>
      </c>
    </row>
    <row r="218" spans="1:5" ht="12.75" customHeight="1">
      <c r="A218" s="42"/>
      <c r="B218" s="95" t="s">
        <v>83</v>
      </c>
      <c r="C218" s="96">
        <v>0</v>
      </c>
      <c r="D218" s="96">
        <v>0</v>
      </c>
      <c r="E218" s="97">
        <v>172</v>
      </c>
    </row>
    <row r="219" spans="1:5" ht="12.75" customHeight="1">
      <c r="A219" s="42"/>
      <c r="B219" s="95" t="s">
        <v>158</v>
      </c>
      <c r="C219" s="96">
        <v>0</v>
      </c>
      <c r="D219" s="96">
        <v>0</v>
      </c>
      <c r="E219" s="97">
        <v>160</v>
      </c>
    </row>
    <row r="220" spans="1:5" ht="12.75" customHeight="1">
      <c r="A220" s="42"/>
      <c r="B220" s="95" t="s">
        <v>159</v>
      </c>
      <c r="C220" s="96">
        <v>0</v>
      </c>
      <c r="D220" s="96">
        <v>0</v>
      </c>
      <c r="E220" s="97">
        <v>32</v>
      </c>
    </row>
    <row r="221" spans="1:5" ht="12.75" customHeight="1">
      <c r="A221" s="42"/>
      <c r="B221" s="95" t="s">
        <v>231</v>
      </c>
      <c r="C221" s="96">
        <v>0</v>
      </c>
      <c r="D221" s="96">
        <v>0</v>
      </c>
      <c r="E221" s="97">
        <v>142</v>
      </c>
    </row>
    <row r="222" spans="1:5" ht="12.75" customHeight="1">
      <c r="A222" s="42"/>
      <c r="B222" s="95" t="s">
        <v>160</v>
      </c>
      <c r="C222" s="96">
        <v>0</v>
      </c>
      <c r="D222" s="96">
        <v>0</v>
      </c>
      <c r="E222" s="97">
        <v>2</v>
      </c>
    </row>
    <row r="223" spans="1:5" ht="12.75" customHeight="1">
      <c r="A223" s="42"/>
      <c r="B223" s="95" t="s">
        <v>161</v>
      </c>
      <c r="C223" s="96">
        <v>0</v>
      </c>
      <c r="D223" s="96">
        <v>0</v>
      </c>
      <c r="E223" s="97">
        <v>108</v>
      </c>
    </row>
    <row r="224" spans="1:5" ht="12.75" customHeight="1">
      <c r="A224" s="42"/>
      <c r="B224" s="95" t="s">
        <v>256</v>
      </c>
      <c r="C224" s="96">
        <v>0</v>
      </c>
      <c r="D224" s="96">
        <v>0</v>
      </c>
      <c r="E224" s="97">
        <v>200</v>
      </c>
    </row>
    <row r="225" spans="1:5" ht="12.75" customHeight="1">
      <c r="A225" s="42"/>
      <c r="B225" s="95" t="s">
        <v>162</v>
      </c>
      <c r="C225" s="96">
        <v>0</v>
      </c>
      <c r="D225" s="96">
        <v>0</v>
      </c>
      <c r="E225" s="97">
        <v>47</v>
      </c>
    </row>
    <row r="226" spans="1:5" ht="12.75" customHeight="1">
      <c r="A226" s="42"/>
      <c r="B226" s="95" t="s">
        <v>315</v>
      </c>
      <c r="C226" s="96">
        <v>5</v>
      </c>
      <c r="D226" s="96">
        <v>0</v>
      </c>
      <c r="E226" s="97">
        <v>31</v>
      </c>
    </row>
    <row r="227" spans="1:5" ht="12.75" customHeight="1">
      <c r="A227" s="42"/>
      <c r="B227" s="95" t="s">
        <v>165</v>
      </c>
      <c r="C227" s="96">
        <v>0</v>
      </c>
      <c r="D227" s="96">
        <v>0</v>
      </c>
      <c r="E227" s="97">
        <v>51</v>
      </c>
    </row>
    <row r="228" spans="1:5" ht="12.75" customHeight="1">
      <c r="A228" s="42"/>
      <c r="B228" s="95" t="s">
        <v>132</v>
      </c>
      <c r="C228" s="96">
        <v>0</v>
      </c>
      <c r="D228" s="96">
        <v>0</v>
      </c>
      <c r="E228" s="97">
        <v>41</v>
      </c>
    </row>
    <row r="229" spans="1:5" ht="12.75" customHeight="1">
      <c r="A229" s="42"/>
      <c r="B229" s="95" t="s">
        <v>166</v>
      </c>
      <c r="C229" s="96">
        <v>0</v>
      </c>
      <c r="D229" s="96">
        <v>0</v>
      </c>
      <c r="E229" s="97">
        <v>70</v>
      </c>
    </row>
    <row r="230" spans="1:5" ht="12.75" customHeight="1">
      <c r="A230" s="42"/>
      <c r="B230" s="95" t="s">
        <v>167</v>
      </c>
      <c r="C230" s="96">
        <v>0</v>
      </c>
      <c r="D230" s="96">
        <v>0</v>
      </c>
      <c r="E230" s="97">
        <v>9</v>
      </c>
    </row>
    <row r="231" spans="1:5" ht="12.75" customHeight="1">
      <c r="A231" s="42"/>
      <c r="B231" s="95" t="s">
        <v>168</v>
      </c>
      <c r="C231" s="96">
        <v>0</v>
      </c>
      <c r="D231" s="96">
        <v>0</v>
      </c>
      <c r="E231" s="97">
        <v>25</v>
      </c>
    </row>
    <row r="232" spans="1:5" ht="12.75" customHeight="1">
      <c r="A232" s="42"/>
      <c r="B232" s="95" t="s">
        <v>288</v>
      </c>
      <c r="C232" s="96">
        <v>0</v>
      </c>
      <c r="D232" s="96">
        <v>0</v>
      </c>
      <c r="E232" s="97">
        <v>4</v>
      </c>
    </row>
    <row r="233" spans="1:5" ht="12.75" customHeight="1">
      <c r="A233" s="42"/>
      <c r="B233" s="95" t="s">
        <v>169</v>
      </c>
      <c r="C233" s="96">
        <v>0</v>
      </c>
      <c r="D233" s="96">
        <v>0</v>
      </c>
      <c r="E233" s="97">
        <v>210</v>
      </c>
    </row>
    <row r="234" spans="1:5" ht="12.75" customHeight="1">
      <c r="A234" s="42"/>
      <c r="B234" s="95" t="s">
        <v>58</v>
      </c>
      <c r="C234" s="96">
        <v>0</v>
      </c>
      <c r="D234" s="96">
        <v>0</v>
      </c>
      <c r="E234" s="97">
        <v>60</v>
      </c>
    </row>
    <row r="235" spans="1:5" ht="12.75" customHeight="1">
      <c r="A235" s="42"/>
      <c r="B235" s="95" t="s">
        <v>170</v>
      </c>
      <c r="C235" s="96">
        <v>0</v>
      </c>
      <c r="D235" s="96">
        <v>0</v>
      </c>
      <c r="E235" s="97">
        <v>22</v>
      </c>
    </row>
    <row r="236" spans="1:5" ht="12.75" customHeight="1">
      <c r="A236" s="42"/>
      <c r="B236" s="95" t="s">
        <v>171</v>
      </c>
      <c r="C236" s="96">
        <v>0</v>
      </c>
      <c r="D236" s="96">
        <v>0</v>
      </c>
      <c r="E236" s="97">
        <v>94</v>
      </c>
    </row>
    <row r="237" spans="1:5" ht="12.75" customHeight="1">
      <c r="A237" s="42"/>
      <c r="B237" s="95" t="s">
        <v>316</v>
      </c>
      <c r="C237" s="96">
        <v>0</v>
      </c>
      <c r="D237" s="96">
        <v>0</v>
      </c>
      <c r="E237" s="97">
        <v>209</v>
      </c>
    </row>
    <row r="238" spans="1:5" ht="12.75" customHeight="1">
      <c r="A238" s="42"/>
      <c r="B238" s="95" t="s">
        <v>173</v>
      </c>
      <c r="C238" s="96">
        <v>0</v>
      </c>
      <c r="D238" s="96">
        <v>0</v>
      </c>
      <c r="E238" s="97">
        <v>57</v>
      </c>
    </row>
    <row r="239" spans="1:5" ht="12.75" customHeight="1">
      <c r="A239" s="42"/>
      <c r="B239" s="95" t="s">
        <v>317</v>
      </c>
      <c r="C239" s="96">
        <v>0</v>
      </c>
      <c r="D239" s="96">
        <v>0</v>
      </c>
      <c r="E239" s="97">
        <v>6</v>
      </c>
    </row>
    <row r="240" spans="1:5" ht="12.75" customHeight="1">
      <c r="A240" s="42"/>
      <c r="B240" s="95" t="s">
        <v>174</v>
      </c>
      <c r="C240" s="96">
        <v>0</v>
      </c>
      <c r="D240" s="96">
        <v>0</v>
      </c>
      <c r="E240" s="97">
        <v>42</v>
      </c>
    </row>
    <row r="241" spans="1:5" ht="12.75" customHeight="1">
      <c r="A241" s="42"/>
      <c r="B241" s="95" t="s">
        <v>175</v>
      </c>
      <c r="C241" s="96">
        <v>0</v>
      </c>
      <c r="D241" s="96">
        <v>0</v>
      </c>
      <c r="E241" s="97">
        <v>103</v>
      </c>
    </row>
    <row r="242" spans="1:5" ht="12.75" customHeight="1">
      <c r="A242" s="42"/>
      <c r="B242" s="95" t="s">
        <v>164</v>
      </c>
      <c r="C242" s="96">
        <v>15</v>
      </c>
      <c r="D242" s="96">
        <v>0</v>
      </c>
      <c r="E242" s="97">
        <v>13</v>
      </c>
    </row>
    <row r="243" spans="1:5" ht="12.75" customHeight="1">
      <c r="A243" s="42"/>
      <c r="B243" s="95" t="s">
        <v>318</v>
      </c>
      <c r="C243" s="96">
        <v>0</v>
      </c>
      <c r="D243" s="96">
        <v>0</v>
      </c>
      <c r="E243" s="97">
        <v>64</v>
      </c>
    </row>
    <row r="244" spans="1:5" ht="12.75" customHeight="1">
      <c r="A244" s="42"/>
      <c r="B244" s="95" t="s">
        <v>116</v>
      </c>
      <c r="C244" s="96">
        <v>0</v>
      </c>
      <c r="D244" s="96">
        <v>0</v>
      </c>
      <c r="E244" s="97">
        <v>9</v>
      </c>
    </row>
    <row r="245" spans="1:5" ht="12.75" customHeight="1">
      <c r="A245" s="42"/>
      <c r="B245" s="95" t="s">
        <v>59</v>
      </c>
      <c r="C245" s="96">
        <v>0</v>
      </c>
      <c r="D245" s="96">
        <v>0</v>
      </c>
      <c r="E245" s="97">
        <v>2</v>
      </c>
    </row>
    <row r="246" spans="1:5" ht="12.75" customHeight="1">
      <c r="A246" s="42"/>
      <c r="B246" s="95" t="s">
        <v>123</v>
      </c>
      <c r="C246" s="96">
        <v>0</v>
      </c>
      <c r="D246" s="96">
        <v>0</v>
      </c>
      <c r="E246" s="97">
        <v>5</v>
      </c>
    </row>
    <row r="247" spans="1:5" ht="12.75" customHeight="1">
      <c r="A247" s="42"/>
      <c r="B247" s="95" t="s">
        <v>125</v>
      </c>
      <c r="C247" s="96">
        <v>0</v>
      </c>
      <c r="D247" s="96">
        <v>0</v>
      </c>
      <c r="E247" s="97">
        <v>57</v>
      </c>
    </row>
    <row r="248" spans="1:5" ht="12.75" customHeight="1">
      <c r="A248" s="42"/>
      <c r="B248" s="95" t="s">
        <v>74</v>
      </c>
      <c r="C248" s="96">
        <v>0</v>
      </c>
      <c r="D248" s="96">
        <v>0</v>
      </c>
      <c r="E248" s="97">
        <v>20</v>
      </c>
    </row>
    <row r="249" spans="1:5" ht="12.75" customHeight="1">
      <c r="A249" s="42"/>
      <c r="B249" s="95" t="s">
        <v>60</v>
      </c>
      <c r="C249" s="96">
        <v>0</v>
      </c>
      <c r="D249" s="96">
        <v>0</v>
      </c>
      <c r="E249" s="97">
        <v>42</v>
      </c>
    </row>
    <row r="250" spans="1:5" ht="12.75" customHeight="1">
      <c r="A250" s="42"/>
      <c r="B250" s="95" t="s">
        <v>61</v>
      </c>
      <c r="C250" s="96">
        <v>0</v>
      </c>
      <c r="D250" s="96">
        <v>0</v>
      </c>
      <c r="E250" s="97">
        <v>15</v>
      </c>
    </row>
    <row r="251" spans="1:5" ht="12.75" customHeight="1">
      <c r="A251" s="42"/>
      <c r="B251" s="95" t="s">
        <v>62</v>
      </c>
      <c r="C251" s="96">
        <v>0</v>
      </c>
      <c r="D251" s="96">
        <v>0</v>
      </c>
      <c r="E251" s="97">
        <v>30</v>
      </c>
    </row>
    <row r="252" spans="1:5" ht="12.75" customHeight="1">
      <c r="A252" s="42"/>
      <c r="B252" s="95" t="s">
        <v>319</v>
      </c>
      <c r="C252" s="96">
        <v>0</v>
      </c>
      <c r="D252" s="96">
        <v>0</v>
      </c>
      <c r="E252" s="97">
        <v>384</v>
      </c>
    </row>
    <row r="253" spans="1:5" ht="12.75" customHeight="1">
      <c r="A253" s="42"/>
      <c r="B253" s="95" t="s">
        <v>289</v>
      </c>
      <c r="C253" s="96">
        <v>0</v>
      </c>
      <c r="D253" s="96">
        <v>0</v>
      </c>
      <c r="E253" s="97">
        <v>19</v>
      </c>
    </row>
    <row r="254" spans="1:5" ht="12.75" customHeight="1">
      <c r="A254" s="42"/>
      <c r="B254" s="95" t="s">
        <v>77</v>
      </c>
      <c r="C254" s="96">
        <v>0</v>
      </c>
      <c r="D254" s="96">
        <v>0</v>
      </c>
      <c r="E254" s="97">
        <v>204</v>
      </c>
    </row>
    <row r="255" spans="1:5" ht="12.75" customHeight="1">
      <c r="A255" s="42"/>
      <c r="B255" s="95" t="s">
        <v>78</v>
      </c>
      <c r="C255" s="96">
        <v>0</v>
      </c>
      <c r="D255" s="96">
        <v>0</v>
      </c>
      <c r="E255" s="97">
        <v>8</v>
      </c>
    </row>
    <row r="256" spans="1:5" ht="12.75" customHeight="1">
      <c r="A256" s="42"/>
      <c r="B256" s="95" t="s">
        <v>79</v>
      </c>
      <c r="C256" s="96">
        <v>0</v>
      </c>
      <c r="D256" s="96">
        <v>0</v>
      </c>
      <c r="E256" s="97">
        <v>77</v>
      </c>
    </row>
    <row r="257" spans="1:5" ht="12.75" customHeight="1">
      <c r="A257" s="42"/>
      <c r="B257" s="95" t="s">
        <v>238</v>
      </c>
      <c r="C257" s="96">
        <v>10403</v>
      </c>
      <c r="D257" s="96">
        <v>6578</v>
      </c>
      <c r="E257" s="97">
        <v>354</v>
      </c>
    </row>
    <row r="258" spans="1:5" ht="12.75" customHeight="1">
      <c r="A258" s="42"/>
      <c r="B258" s="95" t="s">
        <v>82</v>
      </c>
      <c r="C258" s="96">
        <v>0</v>
      </c>
      <c r="D258" s="96">
        <v>0</v>
      </c>
      <c r="E258" s="97">
        <v>139</v>
      </c>
    </row>
    <row r="259" spans="1:5" ht="12.75" customHeight="1">
      <c r="A259" s="42"/>
      <c r="B259" s="95" t="s">
        <v>320</v>
      </c>
      <c r="C259" s="96">
        <v>0</v>
      </c>
      <c r="D259" s="96">
        <v>0</v>
      </c>
      <c r="E259" s="97">
        <v>4</v>
      </c>
    </row>
    <row r="260" spans="1:5" ht="12.75" customHeight="1">
      <c r="A260" s="42"/>
      <c r="B260" s="95" t="s">
        <v>130</v>
      </c>
      <c r="C260" s="96">
        <v>0</v>
      </c>
      <c r="D260" s="96">
        <v>0</v>
      </c>
      <c r="E260" s="97">
        <v>11</v>
      </c>
    </row>
    <row r="261" spans="1:5" ht="12.75" customHeight="1">
      <c r="A261" s="42"/>
      <c r="B261" s="95" t="s">
        <v>321</v>
      </c>
      <c r="C261" s="96">
        <v>0</v>
      </c>
      <c r="D261" s="96">
        <v>0</v>
      </c>
      <c r="E261" s="97">
        <v>28</v>
      </c>
    </row>
    <row r="262" spans="1:5" ht="12.75" customHeight="1">
      <c r="A262" s="42"/>
      <c r="B262" s="95" t="s">
        <v>131</v>
      </c>
      <c r="C262" s="96">
        <v>0</v>
      </c>
      <c r="D262" s="96">
        <v>0</v>
      </c>
      <c r="E262" s="97">
        <v>7</v>
      </c>
    </row>
    <row r="263" spans="1:5" ht="12.75" customHeight="1">
      <c r="A263" s="42"/>
      <c r="B263" s="95" t="s">
        <v>322</v>
      </c>
      <c r="C263" s="96">
        <v>0</v>
      </c>
      <c r="D263" s="96">
        <v>0</v>
      </c>
      <c r="E263" s="97">
        <v>23</v>
      </c>
    </row>
    <row r="264" spans="1:5" ht="12.75" customHeight="1">
      <c r="A264" s="42"/>
      <c r="B264" s="95" t="s">
        <v>290</v>
      </c>
      <c r="C264" s="96">
        <v>0</v>
      </c>
      <c r="D264" s="96">
        <v>0</v>
      </c>
      <c r="E264" s="97">
        <v>4</v>
      </c>
    </row>
    <row r="265" spans="1:5" ht="12.75" customHeight="1">
      <c r="A265" s="42"/>
      <c r="B265" s="95" t="s">
        <v>136</v>
      </c>
      <c r="C265" s="96">
        <v>0</v>
      </c>
      <c r="D265" s="96">
        <v>0</v>
      </c>
      <c r="E265" s="97">
        <v>6</v>
      </c>
    </row>
    <row r="266" spans="1:5" ht="12.75" customHeight="1">
      <c r="A266" s="42"/>
      <c r="B266" s="95" t="s">
        <v>137</v>
      </c>
      <c r="C266" s="96">
        <v>0</v>
      </c>
      <c r="D266" s="96">
        <v>0</v>
      </c>
      <c r="E266" s="97">
        <v>7</v>
      </c>
    </row>
    <row r="267" spans="1:5" ht="12.75" customHeight="1">
      <c r="A267" s="42"/>
      <c r="B267" s="95" t="s">
        <v>138</v>
      </c>
      <c r="C267" s="96">
        <v>0</v>
      </c>
      <c r="D267" s="96">
        <v>0</v>
      </c>
      <c r="E267" s="97">
        <v>5</v>
      </c>
    </row>
    <row r="268" spans="1:5" ht="12.75" customHeight="1">
      <c r="A268" s="42"/>
      <c r="B268" s="95" t="s">
        <v>291</v>
      </c>
      <c r="C268" s="96">
        <v>0</v>
      </c>
      <c r="D268" s="96">
        <v>0</v>
      </c>
      <c r="E268" s="97">
        <v>4</v>
      </c>
    </row>
    <row r="269" spans="1:5" ht="12.75" customHeight="1">
      <c r="A269" s="42"/>
      <c r="B269" s="95" t="s">
        <v>323</v>
      </c>
      <c r="C269" s="96">
        <v>0</v>
      </c>
      <c r="D269" s="96">
        <v>0</v>
      </c>
      <c r="E269" s="97">
        <v>5</v>
      </c>
    </row>
    <row r="270" spans="1:5" ht="12.75" customHeight="1">
      <c r="A270" s="42"/>
      <c r="B270" s="95" t="s">
        <v>324</v>
      </c>
      <c r="C270" s="96">
        <v>0</v>
      </c>
      <c r="D270" s="96">
        <v>0</v>
      </c>
      <c r="E270" s="97">
        <v>23</v>
      </c>
    </row>
    <row r="271" spans="1:5" ht="12.75" customHeight="1">
      <c r="A271" s="42"/>
      <c r="B271" s="95" t="s">
        <v>141</v>
      </c>
      <c r="C271" s="96">
        <v>0</v>
      </c>
      <c r="D271" s="96">
        <v>0</v>
      </c>
      <c r="E271" s="97">
        <v>6</v>
      </c>
    </row>
    <row r="272" spans="1:5" ht="12.75" customHeight="1">
      <c r="A272" s="42"/>
      <c r="B272" s="95" t="s">
        <v>325</v>
      </c>
      <c r="C272" s="96">
        <v>0</v>
      </c>
      <c r="D272" s="96">
        <v>0</v>
      </c>
      <c r="E272" s="97">
        <v>393</v>
      </c>
    </row>
    <row r="273" spans="1:5" ht="12.75" customHeight="1">
      <c r="A273" s="42"/>
      <c r="B273" s="95" t="s">
        <v>88</v>
      </c>
      <c r="C273" s="96">
        <v>0</v>
      </c>
      <c r="D273" s="96">
        <v>0</v>
      </c>
      <c r="E273" s="97">
        <v>49</v>
      </c>
    </row>
    <row r="274" spans="1:5" ht="12.75" customHeight="1">
      <c r="A274" s="42"/>
      <c r="B274" s="95" t="s">
        <v>326</v>
      </c>
      <c r="C274" s="96">
        <v>0</v>
      </c>
      <c r="D274" s="96">
        <v>0</v>
      </c>
      <c r="E274" s="97">
        <v>27</v>
      </c>
    </row>
    <row r="275" spans="1:5" ht="12.75" customHeight="1">
      <c r="A275" s="42"/>
      <c r="B275" s="95" t="s">
        <v>91</v>
      </c>
      <c r="C275" s="96">
        <v>0</v>
      </c>
      <c r="D275" s="96">
        <v>0</v>
      </c>
      <c r="E275" s="97">
        <v>7</v>
      </c>
    </row>
    <row r="276" spans="1:5" ht="12.75" customHeight="1">
      <c r="A276" s="42"/>
      <c r="B276" s="95" t="s">
        <v>0</v>
      </c>
      <c r="C276" s="96">
        <v>0</v>
      </c>
      <c r="D276" s="96">
        <v>0</v>
      </c>
      <c r="E276" s="97">
        <v>6</v>
      </c>
    </row>
    <row r="277" spans="1:5" ht="12.75" customHeight="1">
      <c r="A277" s="42"/>
      <c r="B277" s="95" t="s">
        <v>258</v>
      </c>
      <c r="C277" s="96">
        <v>0</v>
      </c>
      <c r="D277" s="96">
        <v>0</v>
      </c>
      <c r="E277" s="97">
        <v>59</v>
      </c>
    </row>
    <row r="278" spans="1:5" ht="12.75" customHeight="1">
      <c r="A278" s="42"/>
      <c r="B278" s="95" t="s">
        <v>202</v>
      </c>
      <c r="C278" s="96">
        <v>0</v>
      </c>
      <c r="D278" s="96">
        <v>0</v>
      </c>
      <c r="E278" s="97">
        <v>14</v>
      </c>
    </row>
    <row r="279" spans="1:5" ht="12.75" customHeight="1">
      <c r="A279" s="42"/>
      <c r="B279" s="95" t="s">
        <v>212</v>
      </c>
      <c r="C279" s="96">
        <v>0</v>
      </c>
      <c r="D279" s="96">
        <v>0</v>
      </c>
      <c r="E279" s="97">
        <v>13</v>
      </c>
    </row>
    <row r="280" spans="1:5" ht="12.75" customHeight="1">
      <c r="A280" s="42"/>
      <c r="B280" s="95" t="s">
        <v>180</v>
      </c>
      <c r="C280" s="96">
        <v>0</v>
      </c>
      <c r="D280" s="96">
        <v>0</v>
      </c>
      <c r="E280" s="97">
        <v>4</v>
      </c>
    </row>
    <row r="281" spans="1:5" ht="12.75" customHeight="1">
      <c r="A281" s="42"/>
      <c r="B281" s="95" t="s">
        <v>1</v>
      </c>
      <c r="C281" s="96">
        <v>0</v>
      </c>
      <c r="D281" s="96">
        <v>0</v>
      </c>
      <c r="E281" s="97">
        <v>97</v>
      </c>
    </row>
    <row r="282" spans="1:5" ht="12.75" customHeight="1">
      <c r="A282" s="42"/>
      <c r="B282" s="95" t="s">
        <v>327</v>
      </c>
      <c r="C282" s="96">
        <v>0</v>
      </c>
      <c r="D282" s="96">
        <v>0</v>
      </c>
      <c r="E282" s="97">
        <v>242</v>
      </c>
    </row>
    <row r="283" spans="1:5" ht="12.75" customHeight="1">
      <c r="A283" s="42"/>
      <c r="B283" s="95" t="s">
        <v>134</v>
      </c>
      <c r="C283" s="96">
        <v>0</v>
      </c>
      <c r="D283" s="96">
        <v>0</v>
      </c>
      <c r="E283" s="97">
        <v>14</v>
      </c>
    </row>
    <row r="284" spans="1:5" ht="12.75" customHeight="1">
      <c r="A284" s="42"/>
      <c r="B284" s="95" t="s">
        <v>292</v>
      </c>
      <c r="C284" s="96">
        <v>0</v>
      </c>
      <c r="D284" s="96">
        <v>0</v>
      </c>
      <c r="E284" s="97">
        <v>11</v>
      </c>
    </row>
    <row r="285" spans="1:5" ht="12.75" customHeight="1">
      <c r="A285" s="42"/>
      <c r="B285" s="95" t="s">
        <v>36</v>
      </c>
      <c r="C285" s="96">
        <v>0</v>
      </c>
      <c r="D285" s="96">
        <v>0</v>
      </c>
      <c r="E285" s="97">
        <v>13</v>
      </c>
    </row>
    <row r="286" spans="1:5" ht="12.75" customHeight="1">
      <c r="A286" s="42"/>
      <c r="B286" s="95" t="s">
        <v>40</v>
      </c>
      <c r="C286" s="96">
        <v>0</v>
      </c>
      <c r="D286" s="96">
        <v>0</v>
      </c>
      <c r="E286" s="97">
        <v>2</v>
      </c>
    </row>
    <row r="287" spans="1:5" ht="12.75" customHeight="1">
      <c r="A287" s="42"/>
      <c r="B287" s="95" t="s">
        <v>177</v>
      </c>
      <c r="C287" s="96">
        <v>0</v>
      </c>
      <c r="D287" s="96">
        <v>0</v>
      </c>
      <c r="E287" s="97">
        <v>10</v>
      </c>
    </row>
    <row r="288" spans="1:5" ht="12.75" customHeight="1">
      <c r="A288" s="42"/>
      <c r="B288" s="95" t="s">
        <v>37</v>
      </c>
      <c r="C288" s="96">
        <v>0</v>
      </c>
      <c r="D288" s="96">
        <v>0</v>
      </c>
      <c r="E288" s="97">
        <v>9</v>
      </c>
    </row>
    <row r="289" spans="1:5" ht="12.75" customHeight="1">
      <c r="A289" s="42"/>
      <c r="B289" s="95" t="s">
        <v>178</v>
      </c>
      <c r="C289" s="96">
        <v>671</v>
      </c>
      <c r="D289" s="96">
        <v>0</v>
      </c>
      <c r="E289" s="97">
        <v>250</v>
      </c>
    </row>
    <row r="290" spans="1:5" ht="12.75" customHeight="1">
      <c r="A290" s="42"/>
      <c r="B290" s="95" t="s">
        <v>38</v>
      </c>
      <c r="C290" s="96">
        <v>0</v>
      </c>
      <c r="D290" s="96">
        <v>0</v>
      </c>
      <c r="E290" s="97">
        <v>12</v>
      </c>
    </row>
    <row r="291" spans="1:5" ht="12.75" customHeight="1">
      <c r="A291" s="42"/>
      <c r="B291" s="95" t="s">
        <v>39</v>
      </c>
      <c r="C291" s="96">
        <v>0</v>
      </c>
      <c r="D291" s="96">
        <v>0</v>
      </c>
      <c r="E291" s="97">
        <v>906</v>
      </c>
    </row>
    <row r="292" spans="1:5" ht="12.75" customHeight="1">
      <c r="A292" s="42"/>
      <c r="B292" s="95" t="s">
        <v>179</v>
      </c>
      <c r="C292" s="96">
        <v>0</v>
      </c>
      <c r="D292" s="96">
        <v>0</v>
      </c>
      <c r="E292" s="97">
        <v>71</v>
      </c>
    </row>
    <row r="293" spans="1:5" ht="12.75" customHeight="1">
      <c r="A293" s="42"/>
      <c r="B293" s="95" t="s">
        <v>293</v>
      </c>
      <c r="C293" s="96">
        <v>0</v>
      </c>
      <c r="D293" s="96">
        <v>0</v>
      </c>
      <c r="E293" s="97">
        <v>3</v>
      </c>
    </row>
    <row r="294" spans="1:5" ht="12.75" customHeight="1">
      <c r="A294" s="42"/>
      <c r="B294" s="95" t="s">
        <v>2</v>
      </c>
      <c r="C294" s="96">
        <v>0</v>
      </c>
      <c r="D294" s="96">
        <v>0</v>
      </c>
      <c r="E294" s="97">
        <v>26</v>
      </c>
    </row>
    <row r="295" spans="1:5" ht="12.75" customHeight="1">
      <c r="A295" s="42"/>
      <c r="B295" s="95" t="s">
        <v>328</v>
      </c>
      <c r="C295" s="96">
        <v>0</v>
      </c>
      <c r="D295" s="96">
        <v>0</v>
      </c>
      <c r="E295" s="97">
        <v>2</v>
      </c>
    </row>
    <row r="296" spans="1:5" ht="12.75" customHeight="1" thickBot="1">
      <c r="A296" s="42"/>
      <c r="B296" s="95" t="s">
        <v>329</v>
      </c>
      <c r="C296" s="96">
        <v>0</v>
      </c>
      <c r="D296" s="96">
        <v>0</v>
      </c>
      <c r="E296" s="97">
        <v>8</v>
      </c>
    </row>
    <row r="297" spans="1:5" ht="18.75" customHeight="1" thickBot="1">
      <c r="A297" s="23" t="s">
        <v>216</v>
      </c>
      <c r="B297" s="82"/>
      <c r="C297" s="24">
        <f>SUM(C5:C296)</f>
        <v>3544475</v>
      </c>
      <c r="D297" s="24">
        <f>SUM(D5:D296)</f>
        <v>845664</v>
      </c>
      <c r="E297" s="25">
        <f>SUM(E5:E296)</f>
        <v>248119</v>
      </c>
    </row>
  </sheetData>
  <mergeCells count="5">
    <mergeCell ref="A180:E180"/>
    <mergeCell ref="A1:E1"/>
    <mergeCell ref="A3:E3"/>
    <mergeCell ref="A140:E140"/>
    <mergeCell ref="A134:E134"/>
  </mergeCells>
  <phoneticPr fontId="7"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sheetPr published="0" enableFormatConditionsCalculation="0"/>
  <dimension ref="A1:D282"/>
  <sheetViews>
    <sheetView zoomScaleSheetLayoutView="115" workbookViewId="0">
      <selection sqref="A1:D1"/>
    </sheetView>
  </sheetViews>
  <sheetFormatPr defaultColWidth="8.85546875" defaultRowHeight="12.75"/>
  <cols>
    <col min="1" max="1" width="75.7109375" customWidth="1"/>
    <col min="2" max="4" width="14.7109375" customWidth="1"/>
  </cols>
  <sheetData>
    <row r="1" spans="1:4" ht="26.25" customHeight="1" thickBot="1">
      <c r="A1" s="390" t="s">
        <v>296</v>
      </c>
      <c r="B1" s="391"/>
      <c r="C1" s="391"/>
      <c r="D1" s="392"/>
    </row>
    <row r="2" spans="1:4" ht="20.25" customHeight="1" thickBot="1">
      <c r="A2" s="17" t="s">
        <v>111</v>
      </c>
      <c r="B2" s="26" t="s">
        <v>100</v>
      </c>
      <c r="C2" s="91" t="s">
        <v>101</v>
      </c>
      <c r="D2" s="90" t="s">
        <v>99</v>
      </c>
    </row>
    <row r="3" spans="1:4">
      <c r="A3" s="80" t="s">
        <v>181</v>
      </c>
      <c r="B3" s="56">
        <v>202234</v>
      </c>
      <c r="C3" s="57">
        <v>83546</v>
      </c>
      <c r="D3" s="81">
        <v>9107</v>
      </c>
    </row>
    <row r="4" spans="1:4">
      <c r="A4" s="80" t="s">
        <v>182</v>
      </c>
      <c r="B4" s="56">
        <v>31664</v>
      </c>
      <c r="C4" s="57">
        <v>185</v>
      </c>
      <c r="D4" s="81">
        <v>690</v>
      </c>
    </row>
    <row r="5" spans="1:4">
      <c r="A5" s="80" t="s">
        <v>183</v>
      </c>
      <c r="B5" s="56">
        <v>520781</v>
      </c>
      <c r="C5" s="57">
        <v>223431</v>
      </c>
      <c r="D5" s="81">
        <v>60499</v>
      </c>
    </row>
    <row r="6" spans="1:4">
      <c r="A6" s="80" t="s">
        <v>301</v>
      </c>
      <c r="B6" s="56">
        <v>0</v>
      </c>
      <c r="C6" s="57">
        <v>0</v>
      </c>
      <c r="D6" s="81">
        <v>79</v>
      </c>
    </row>
    <row r="7" spans="1:4">
      <c r="A7" s="94" t="s">
        <v>330</v>
      </c>
      <c r="B7" s="56">
        <v>38503</v>
      </c>
      <c r="C7" s="57">
        <v>11124</v>
      </c>
      <c r="D7" s="81">
        <v>398</v>
      </c>
    </row>
    <row r="8" spans="1:4" ht="12.75" customHeight="1">
      <c r="A8" s="80" t="s">
        <v>184</v>
      </c>
      <c r="B8" s="56">
        <v>35070</v>
      </c>
      <c r="C8" s="57">
        <v>3843</v>
      </c>
      <c r="D8" s="81">
        <v>146</v>
      </c>
    </row>
    <row r="9" spans="1:4">
      <c r="A9" s="80" t="s">
        <v>283</v>
      </c>
      <c r="B9" s="56">
        <v>0</v>
      </c>
      <c r="C9" s="57">
        <v>0</v>
      </c>
      <c r="D9" s="81">
        <v>62</v>
      </c>
    </row>
    <row r="10" spans="1:4">
      <c r="A10" s="80" t="s">
        <v>185</v>
      </c>
      <c r="B10" s="56">
        <v>27340</v>
      </c>
      <c r="C10" s="57">
        <v>0</v>
      </c>
      <c r="D10" s="81">
        <v>493</v>
      </c>
    </row>
    <row r="11" spans="1:4">
      <c r="A11" s="80" t="s">
        <v>54</v>
      </c>
      <c r="B11" s="56">
        <v>0</v>
      </c>
      <c r="C11" s="57">
        <v>0</v>
      </c>
      <c r="D11" s="81">
        <v>29</v>
      </c>
    </row>
    <row r="12" spans="1:4">
      <c r="A12" s="80" t="s">
        <v>186</v>
      </c>
      <c r="B12" s="56">
        <v>33550</v>
      </c>
      <c r="C12" s="57">
        <v>3469</v>
      </c>
      <c r="D12" s="81">
        <v>1794</v>
      </c>
    </row>
    <row r="13" spans="1:4">
      <c r="A13" s="94" t="s">
        <v>331</v>
      </c>
      <c r="B13" s="56">
        <v>5470</v>
      </c>
      <c r="C13" s="57">
        <v>142</v>
      </c>
      <c r="D13" s="81">
        <v>3</v>
      </c>
    </row>
    <row r="14" spans="1:4">
      <c r="A14" s="80" t="s">
        <v>115</v>
      </c>
      <c r="B14" s="56">
        <v>5711</v>
      </c>
      <c r="C14" s="57">
        <v>0</v>
      </c>
      <c r="D14" s="81">
        <v>649</v>
      </c>
    </row>
    <row r="15" spans="1:4">
      <c r="A15" s="80" t="s">
        <v>55</v>
      </c>
      <c r="B15" s="56">
        <v>0</v>
      </c>
      <c r="C15" s="57">
        <v>0</v>
      </c>
      <c r="D15" s="81">
        <v>68</v>
      </c>
    </row>
    <row r="16" spans="1:4">
      <c r="A16" s="80" t="s">
        <v>126</v>
      </c>
      <c r="B16" s="56">
        <v>0</v>
      </c>
      <c r="C16" s="57">
        <v>0</v>
      </c>
      <c r="D16" s="81">
        <v>1004</v>
      </c>
    </row>
    <row r="17" spans="1:4">
      <c r="A17" s="80" t="s">
        <v>187</v>
      </c>
      <c r="B17" s="56">
        <v>18974</v>
      </c>
      <c r="C17" s="57">
        <v>4852</v>
      </c>
      <c r="D17" s="81">
        <v>1987</v>
      </c>
    </row>
    <row r="18" spans="1:4">
      <c r="A18" s="80" t="s">
        <v>127</v>
      </c>
      <c r="B18" s="56">
        <v>0</v>
      </c>
      <c r="C18" s="57">
        <v>0</v>
      </c>
      <c r="D18" s="81">
        <v>15</v>
      </c>
    </row>
    <row r="19" spans="1:4">
      <c r="A19" s="94" t="s">
        <v>304</v>
      </c>
      <c r="B19" s="56">
        <v>0</v>
      </c>
      <c r="C19" s="57">
        <v>0</v>
      </c>
      <c r="D19" s="81">
        <v>52</v>
      </c>
    </row>
    <row r="20" spans="1:4">
      <c r="A20" s="80" t="s">
        <v>188</v>
      </c>
      <c r="B20" s="56">
        <v>1157</v>
      </c>
      <c r="C20" s="57">
        <v>0</v>
      </c>
      <c r="D20" s="81">
        <v>690</v>
      </c>
    </row>
    <row r="21" spans="1:4">
      <c r="A21" s="80" t="s">
        <v>189</v>
      </c>
      <c r="B21" s="56">
        <v>0</v>
      </c>
      <c r="C21" s="57">
        <v>0</v>
      </c>
      <c r="D21" s="81">
        <v>251</v>
      </c>
    </row>
    <row r="22" spans="1:4">
      <c r="A22" s="80" t="s">
        <v>332</v>
      </c>
      <c r="B22" s="56">
        <v>38231</v>
      </c>
      <c r="C22" s="57">
        <v>1638</v>
      </c>
      <c r="D22" s="81">
        <v>81</v>
      </c>
    </row>
    <row r="23" spans="1:4">
      <c r="A23" s="80" t="s">
        <v>307</v>
      </c>
      <c r="B23" s="56">
        <v>0</v>
      </c>
      <c r="C23" s="57">
        <v>0</v>
      </c>
      <c r="D23" s="81">
        <v>11</v>
      </c>
    </row>
    <row r="24" spans="1:4">
      <c r="A24" s="80" t="s">
        <v>333</v>
      </c>
      <c r="B24" s="56">
        <v>19913</v>
      </c>
      <c r="C24" s="57">
        <v>56</v>
      </c>
      <c r="D24" s="81">
        <v>9</v>
      </c>
    </row>
    <row r="25" spans="1:4">
      <c r="A25" s="80" t="s">
        <v>284</v>
      </c>
      <c r="B25" s="56">
        <v>0</v>
      </c>
      <c r="C25" s="57">
        <v>0</v>
      </c>
      <c r="D25" s="81">
        <v>128</v>
      </c>
    </row>
    <row r="26" spans="1:4">
      <c r="A26" s="94" t="s">
        <v>197</v>
      </c>
      <c r="B26" s="56">
        <v>0</v>
      </c>
      <c r="C26" s="57">
        <v>0</v>
      </c>
      <c r="D26" s="81">
        <v>32</v>
      </c>
    </row>
    <row r="27" spans="1:4">
      <c r="A27" s="80" t="s">
        <v>302</v>
      </c>
      <c r="B27" s="56">
        <v>30</v>
      </c>
      <c r="C27" s="57">
        <v>36</v>
      </c>
      <c r="D27" s="81">
        <v>0</v>
      </c>
    </row>
    <row r="28" spans="1:4">
      <c r="A28" s="80" t="s">
        <v>198</v>
      </c>
      <c r="B28" s="56">
        <v>7</v>
      </c>
      <c r="C28" s="57">
        <v>0</v>
      </c>
      <c r="D28" s="81">
        <v>44</v>
      </c>
    </row>
    <row r="29" spans="1:4">
      <c r="A29" s="80" t="s">
        <v>334</v>
      </c>
      <c r="B29" s="56">
        <v>40303</v>
      </c>
      <c r="C29" s="57">
        <v>4249</v>
      </c>
      <c r="D29" s="81">
        <v>182</v>
      </c>
    </row>
    <row r="30" spans="1:4">
      <c r="A30" s="80" t="s">
        <v>128</v>
      </c>
      <c r="B30" s="56">
        <v>0</v>
      </c>
      <c r="C30" s="57">
        <v>0</v>
      </c>
      <c r="D30" s="81">
        <v>29</v>
      </c>
    </row>
    <row r="31" spans="1:4">
      <c r="A31" s="80" t="s">
        <v>214</v>
      </c>
      <c r="B31" s="56">
        <v>0</v>
      </c>
      <c r="C31" s="57">
        <v>0</v>
      </c>
      <c r="D31" s="81">
        <v>11</v>
      </c>
    </row>
    <row r="32" spans="1:4">
      <c r="A32" s="94" t="s">
        <v>308</v>
      </c>
      <c r="B32" s="56">
        <v>0</v>
      </c>
      <c r="C32" s="57">
        <v>0</v>
      </c>
      <c r="D32" s="81">
        <v>277</v>
      </c>
    </row>
    <row r="33" spans="1:4">
      <c r="A33" s="80" t="s">
        <v>309</v>
      </c>
      <c r="B33" s="56">
        <v>0</v>
      </c>
      <c r="C33" s="57">
        <v>0</v>
      </c>
      <c r="D33" s="81">
        <v>187</v>
      </c>
    </row>
    <row r="34" spans="1:4">
      <c r="A34" s="80" t="s">
        <v>199</v>
      </c>
      <c r="B34" s="56">
        <v>32333</v>
      </c>
      <c r="C34" s="57">
        <v>1908</v>
      </c>
      <c r="D34" s="81">
        <v>228</v>
      </c>
    </row>
    <row r="35" spans="1:4">
      <c r="A35" s="80" t="s">
        <v>200</v>
      </c>
      <c r="B35" s="56">
        <v>14300</v>
      </c>
      <c r="C35" s="57">
        <v>202</v>
      </c>
      <c r="D35" s="81">
        <v>434</v>
      </c>
    </row>
    <row r="36" spans="1:4">
      <c r="A36" s="80" t="s">
        <v>272</v>
      </c>
      <c r="B36" s="56">
        <v>1205</v>
      </c>
      <c r="C36" s="57">
        <v>0</v>
      </c>
      <c r="D36" s="81">
        <v>27</v>
      </c>
    </row>
    <row r="37" spans="1:4">
      <c r="A37" s="80" t="s">
        <v>201</v>
      </c>
      <c r="B37" s="56">
        <v>2571</v>
      </c>
      <c r="C37" s="57">
        <v>2463</v>
      </c>
      <c r="D37" s="81">
        <v>202</v>
      </c>
    </row>
    <row r="38" spans="1:4">
      <c r="A38" s="94" t="s">
        <v>203</v>
      </c>
      <c r="B38" s="56">
        <v>0</v>
      </c>
      <c r="C38" s="57">
        <v>1081</v>
      </c>
      <c r="D38" s="81">
        <v>57</v>
      </c>
    </row>
    <row r="39" spans="1:4">
      <c r="A39" s="80" t="s">
        <v>213</v>
      </c>
      <c r="B39" s="56">
        <v>68205</v>
      </c>
      <c r="C39" s="57">
        <v>28899</v>
      </c>
      <c r="D39" s="81">
        <v>3002</v>
      </c>
    </row>
    <row r="40" spans="1:4">
      <c r="A40" s="80" t="s">
        <v>45</v>
      </c>
      <c r="B40" s="56">
        <v>0</v>
      </c>
      <c r="C40" s="57">
        <v>0</v>
      </c>
      <c r="D40" s="81">
        <v>4667</v>
      </c>
    </row>
    <row r="41" spans="1:4">
      <c r="A41" s="80" t="s">
        <v>46</v>
      </c>
      <c r="B41" s="56">
        <v>0</v>
      </c>
      <c r="C41" s="57">
        <v>0</v>
      </c>
      <c r="D41" s="81">
        <v>7</v>
      </c>
    </row>
    <row r="42" spans="1:4">
      <c r="A42" s="80" t="s">
        <v>305</v>
      </c>
      <c r="B42" s="56">
        <v>0</v>
      </c>
      <c r="C42" s="57">
        <v>0</v>
      </c>
      <c r="D42" s="81">
        <v>280</v>
      </c>
    </row>
    <row r="43" spans="1:4">
      <c r="A43" s="80" t="s">
        <v>259</v>
      </c>
      <c r="B43" s="56">
        <v>0</v>
      </c>
      <c r="C43" s="57">
        <v>0</v>
      </c>
      <c r="D43" s="81">
        <v>2165</v>
      </c>
    </row>
    <row r="44" spans="1:4">
      <c r="A44" s="80" t="s">
        <v>335</v>
      </c>
      <c r="B44" s="56">
        <v>76881</v>
      </c>
      <c r="C44" s="57">
        <v>3338</v>
      </c>
      <c r="D44" s="81">
        <v>207</v>
      </c>
    </row>
    <row r="45" spans="1:4">
      <c r="A45" s="94" t="s">
        <v>310</v>
      </c>
      <c r="B45" s="56">
        <v>0</v>
      </c>
      <c r="C45" s="57">
        <v>0</v>
      </c>
      <c r="D45" s="81">
        <v>23</v>
      </c>
    </row>
    <row r="46" spans="1:4">
      <c r="A46" s="80" t="s">
        <v>204</v>
      </c>
      <c r="B46" s="56">
        <v>0</v>
      </c>
      <c r="C46" s="57">
        <v>0</v>
      </c>
      <c r="D46" s="81">
        <v>97</v>
      </c>
    </row>
    <row r="47" spans="1:4">
      <c r="A47" s="80" t="s">
        <v>205</v>
      </c>
      <c r="B47" s="56">
        <v>0</v>
      </c>
      <c r="C47" s="57">
        <v>0</v>
      </c>
      <c r="D47" s="81">
        <v>8</v>
      </c>
    </row>
    <row r="48" spans="1:4">
      <c r="A48" s="80" t="s">
        <v>311</v>
      </c>
      <c r="B48" s="56">
        <v>0</v>
      </c>
      <c r="C48" s="57">
        <v>0</v>
      </c>
      <c r="D48" s="81">
        <v>130</v>
      </c>
    </row>
    <row r="49" spans="1:4">
      <c r="A49" s="80" t="s">
        <v>312</v>
      </c>
      <c r="B49" s="56">
        <v>0</v>
      </c>
      <c r="C49" s="57">
        <v>0</v>
      </c>
      <c r="D49" s="81">
        <v>62</v>
      </c>
    </row>
    <row r="50" spans="1:4">
      <c r="A50" s="80" t="s">
        <v>207</v>
      </c>
      <c r="B50" s="56">
        <v>6414</v>
      </c>
      <c r="C50" s="57">
        <v>109</v>
      </c>
      <c r="D50" s="81">
        <v>464</v>
      </c>
    </row>
    <row r="51" spans="1:4">
      <c r="A51" s="94" t="s">
        <v>208</v>
      </c>
      <c r="B51" s="56">
        <v>5511</v>
      </c>
      <c r="C51" s="57">
        <v>1979</v>
      </c>
      <c r="D51" s="81">
        <v>923</v>
      </c>
    </row>
    <row r="52" spans="1:4">
      <c r="A52" s="80" t="s">
        <v>209</v>
      </c>
      <c r="B52" s="56">
        <v>14949</v>
      </c>
      <c r="C52" s="57">
        <v>6407</v>
      </c>
      <c r="D52" s="81">
        <v>1055</v>
      </c>
    </row>
    <row r="53" spans="1:4">
      <c r="A53" s="80" t="s">
        <v>206</v>
      </c>
      <c r="B53" s="56">
        <v>0</v>
      </c>
      <c r="C53" s="57">
        <v>0</v>
      </c>
      <c r="D53" s="81">
        <v>182</v>
      </c>
    </row>
    <row r="54" spans="1:4">
      <c r="A54" s="80" t="s">
        <v>142</v>
      </c>
      <c r="B54" s="56">
        <v>0</v>
      </c>
      <c r="C54" s="57">
        <v>0</v>
      </c>
      <c r="D54" s="81">
        <v>16</v>
      </c>
    </row>
    <row r="55" spans="1:4">
      <c r="A55" s="80" t="s">
        <v>313</v>
      </c>
      <c r="B55" s="56">
        <v>0</v>
      </c>
      <c r="C55" s="57">
        <v>0</v>
      </c>
      <c r="D55" s="81">
        <v>10</v>
      </c>
    </row>
    <row r="56" spans="1:4">
      <c r="A56" s="80" t="s">
        <v>210</v>
      </c>
      <c r="B56" s="56">
        <v>25</v>
      </c>
      <c r="C56" s="57">
        <v>0</v>
      </c>
      <c r="D56" s="81">
        <v>34</v>
      </c>
    </row>
    <row r="57" spans="1:4">
      <c r="A57" s="94" t="s">
        <v>285</v>
      </c>
      <c r="B57" s="56">
        <v>0</v>
      </c>
      <c r="C57" s="57">
        <v>0</v>
      </c>
      <c r="D57" s="81">
        <v>48</v>
      </c>
    </row>
    <row r="58" spans="1:4">
      <c r="A58" s="80" t="s">
        <v>56</v>
      </c>
      <c r="B58" s="56">
        <v>0</v>
      </c>
      <c r="C58" s="57">
        <v>0</v>
      </c>
      <c r="D58" s="81">
        <v>3</v>
      </c>
    </row>
    <row r="59" spans="1:4">
      <c r="A59" s="80" t="s">
        <v>211</v>
      </c>
      <c r="B59" s="56">
        <v>8349</v>
      </c>
      <c r="C59" s="57">
        <v>3901</v>
      </c>
      <c r="D59" s="81">
        <v>1403</v>
      </c>
    </row>
    <row r="60" spans="1:4">
      <c r="A60" s="80" t="s">
        <v>217</v>
      </c>
      <c r="B60" s="56">
        <v>0</v>
      </c>
      <c r="C60" s="57">
        <v>0</v>
      </c>
      <c r="D60" s="81">
        <v>11</v>
      </c>
    </row>
    <row r="61" spans="1:4">
      <c r="A61" s="80" t="s">
        <v>218</v>
      </c>
      <c r="B61" s="56">
        <v>2681</v>
      </c>
      <c r="C61" s="57">
        <v>1443</v>
      </c>
      <c r="D61" s="81">
        <v>53</v>
      </c>
    </row>
    <row r="62" spans="1:4" ht="12.75" customHeight="1">
      <c r="A62" s="80" t="s">
        <v>219</v>
      </c>
      <c r="B62" s="56">
        <v>13459</v>
      </c>
      <c r="C62" s="57">
        <v>0</v>
      </c>
      <c r="D62" s="81">
        <v>149</v>
      </c>
    </row>
    <row r="63" spans="1:4">
      <c r="A63" s="80" t="s">
        <v>220</v>
      </c>
      <c r="B63" s="56">
        <v>23726</v>
      </c>
      <c r="C63" s="57">
        <v>795</v>
      </c>
      <c r="D63" s="81">
        <v>390</v>
      </c>
    </row>
    <row r="64" spans="1:4">
      <c r="A64" s="94" t="s">
        <v>273</v>
      </c>
      <c r="B64" s="56">
        <v>0</v>
      </c>
      <c r="C64" s="57">
        <v>0</v>
      </c>
      <c r="D64" s="81">
        <v>2</v>
      </c>
    </row>
    <row r="65" spans="1:4">
      <c r="A65" s="80" t="s">
        <v>336</v>
      </c>
      <c r="B65" s="56">
        <v>38442</v>
      </c>
      <c r="C65" s="57">
        <v>1743</v>
      </c>
      <c r="D65" s="81">
        <v>103</v>
      </c>
    </row>
    <row r="66" spans="1:4">
      <c r="A66" s="80" t="s">
        <v>221</v>
      </c>
      <c r="B66" s="56">
        <v>14250</v>
      </c>
      <c r="C66" s="57">
        <v>2730</v>
      </c>
      <c r="D66" s="81">
        <v>826</v>
      </c>
    </row>
    <row r="67" spans="1:4">
      <c r="A67" s="80" t="s">
        <v>286</v>
      </c>
      <c r="B67" s="56">
        <v>0</v>
      </c>
      <c r="C67" s="57">
        <v>0</v>
      </c>
      <c r="D67" s="81">
        <v>36</v>
      </c>
    </row>
    <row r="68" spans="1:4">
      <c r="A68" s="80" t="s">
        <v>287</v>
      </c>
      <c r="B68" s="56">
        <v>0</v>
      </c>
      <c r="C68" s="57">
        <v>0</v>
      </c>
      <c r="D68" s="81">
        <v>38</v>
      </c>
    </row>
    <row r="69" spans="1:4">
      <c r="A69" s="80" t="s">
        <v>143</v>
      </c>
      <c r="B69" s="56">
        <v>0</v>
      </c>
      <c r="C69" s="57">
        <v>0</v>
      </c>
      <c r="D69" s="81">
        <v>10</v>
      </c>
    </row>
    <row r="70" spans="1:4">
      <c r="A70" s="94" t="s">
        <v>144</v>
      </c>
      <c r="B70" s="56">
        <v>0</v>
      </c>
      <c r="C70" s="57">
        <v>0</v>
      </c>
      <c r="D70" s="81">
        <v>348</v>
      </c>
    </row>
    <row r="71" spans="1:4">
      <c r="A71" s="80" t="s">
        <v>222</v>
      </c>
      <c r="B71" s="56">
        <v>55608</v>
      </c>
      <c r="C71" s="57">
        <v>1702</v>
      </c>
      <c r="D71" s="81">
        <v>678</v>
      </c>
    </row>
    <row r="72" spans="1:4">
      <c r="A72" s="80" t="s">
        <v>314</v>
      </c>
      <c r="B72" s="56">
        <v>0</v>
      </c>
      <c r="C72" s="57">
        <v>0</v>
      </c>
      <c r="D72" s="81">
        <v>18</v>
      </c>
    </row>
    <row r="73" spans="1:4">
      <c r="A73" s="80" t="s">
        <v>223</v>
      </c>
      <c r="B73" s="56">
        <v>0</v>
      </c>
      <c r="C73" s="57">
        <v>0</v>
      </c>
      <c r="D73" s="81">
        <v>486</v>
      </c>
    </row>
    <row r="74" spans="1:4">
      <c r="A74" s="80" t="s">
        <v>303</v>
      </c>
      <c r="B74" s="56">
        <v>0</v>
      </c>
      <c r="C74" s="57">
        <v>0</v>
      </c>
      <c r="D74" s="81">
        <v>9204</v>
      </c>
    </row>
    <row r="75" spans="1:4">
      <c r="A75" s="80" t="s">
        <v>145</v>
      </c>
      <c r="B75" s="56">
        <v>0</v>
      </c>
      <c r="C75" s="57">
        <v>0</v>
      </c>
      <c r="D75" s="81">
        <v>8427</v>
      </c>
    </row>
    <row r="76" spans="1:4">
      <c r="A76" s="94" t="s">
        <v>47</v>
      </c>
      <c r="B76" s="56">
        <v>0</v>
      </c>
      <c r="C76" s="57">
        <v>0</v>
      </c>
      <c r="D76" s="81">
        <v>66</v>
      </c>
    </row>
    <row r="77" spans="1:4">
      <c r="A77" s="80" t="s">
        <v>274</v>
      </c>
      <c r="B77" s="56">
        <v>0</v>
      </c>
      <c r="C77" s="57">
        <v>0</v>
      </c>
      <c r="D77" s="81">
        <v>125</v>
      </c>
    </row>
    <row r="78" spans="1:4">
      <c r="A78" s="80" t="s">
        <v>282</v>
      </c>
      <c r="B78" s="56">
        <v>0</v>
      </c>
      <c r="C78" s="57">
        <v>0</v>
      </c>
      <c r="D78" s="81">
        <v>2</v>
      </c>
    </row>
    <row r="79" spans="1:4">
      <c r="A79" s="80" t="s">
        <v>275</v>
      </c>
      <c r="B79" s="56">
        <v>0</v>
      </c>
      <c r="C79" s="57">
        <v>0</v>
      </c>
      <c r="D79" s="81">
        <v>9</v>
      </c>
    </row>
    <row r="80" spans="1:4">
      <c r="A80" s="80" t="s">
        <v>276</v>
      </c>
      <c r="B80" s="56">
        <v>0</v>
      </c>
      <c r="C80" s="57">
        <v>0</v>
      </c>
      <c r="D80" s="81">
        <v>3</v>
      </c>
    </row>
    <row r="81" spans="1:4">
      <c r="A81" s="80" t="s">
        <v>277</v>
      </c>
      <c r="B81" s="56">
        <v>0</v>
      </c>
      <c r="C81" s="57">
        <v>0</v>
      </c>
      <c r="D81" s="81">
        <v>47</v>
      </c>
    </row>
    <row r="82" spans="1:4">
      <c r="A82" s="80" t="s">
        <v>224</v>
      </c>
      <c r="B82" s="56">
        <v>2650</v>
      </c>
      <c r="C82" s="57">
        <v>628</v>
      </c>
      <c r="D82" s="81">
        <v>178</v>
      </c>
    </row>
    <row r="83" spans="1:4">
      <c r="A83" s="94" t="s">
        <v>48</v>
      </c>
      <c r="B83" s="56">
        <v>0</v>
      </c>
      <c r="C83" s="57">
        <v>0</v>
      </c>
      <c r="D83" s="81">
        <v>20</v>
      </c>
    </row>
    <row r="84" spans="1:4">
      <c r="A84" s="80" t="s">
        <v>337</v>
      </c>
      <c r="B84" s="56">
        <v>45538</v>
      </c>
      <c r="C84" s="57">
        <v>43396</v>
      </c>
      <c r="D84" s="81">
        <v>3754</v>
      </c>
    </row>
    <row r="85" spans="1:4">
      <c r="A85" s="80" t="s">
        <v>49</v>
      </c>
      <c r="B85" s="56">
        <v>1976</v>
      </c>
      <c r="C85" s="57">
        <v>1288</v>
      </c>
      <c r="D85" s="81">
        <v>399</v>
      </c>
    </row>
    <row r="86" spans="1:4">
      <c r="A86" s="80" t="s">
        <v>225</v>
      </c>
      <c r="B86" s="56">
        <v>5</v>
      </c>
      <c r="C86" s="57">
        <v>4</v>
      </c>
      <c r="D86" s="81">
        <v>21</v>
      </c>
    </row>
    <row r="87" spans="1:4">
      <c r="A87" s="80" t="s">
        <v>65</v>
      </c>
      <c r="B87" s="56">
        <v>6849</v>
      </c>
      <c r="C87" s="57">
        <v>1067</v>
      </c>
      <c r="D87" s="81">
        <v>4</v>
      </c>
    </row>
    <row r="88" spans="1:4">
      <c r="A88" s="80" t="s">
        <v>68</v>
      </c>
      <c r="B88" s="56">
        <v>12852</v>
      </c>
      <c r="C88" s="57">
        <v>65082</v>
      </c>
      <c r="D88" s="81">
        <v>2752</v>
      </c>
    </row>
    <row r="89" spans="1:4">
      <c r="A89" s="94" t="s">
        <v>67</v>
      </c>
      <c r="B89" s="56">
        <v>71</v>
      </c>
      <c r="C89" s="57">
        <v>143</v>
      </c>
      <c r="D89" s="81">
        <v>29</v>
      </c>
    </row>
    <row r="90" spans="1:4">
      <c r="A90" s="80" t="s">
        <v>69</v>
      </c>
      <c r="B90" s="56">
        <v>3187</v>
      </c>
      <c r="C90" s="57">
        <v>378</v>
      </c>
      <c r="D90" s="81">
        <v>45</v>
      </c>
    </row>
    <row r="91" spans="1:4">
      <c r="A91" s="80" t="s">
        <v>70</v>
      </c>
      <c r="B91" s="56">
        <v>2665</v>
      </c>
      <c r="C91" s="57">
        <v>1401</v>
      </c>
      <c r="D91" s="81">
        <v>198</v>
      </c>
    </row>
    <row r="92" spans="1:4">
      <c r="A92" s="80" t="s">
        <v>71</v>
      </c>
      <c r="B92" s="56">
        <v>0</v>
      </c>
      <c r="C92" s="57">
        <v>0</v>
      </c>
      <c r="D92" s="81">
        <v>95</v>
      </c>
    </row>
    <row r="93" spans="1:4">
      <c r="A93" s="80" t="s">
        <v>226</v>
      </c>
      <c r="B93" s="56">
        <v>0</v>
      </c>
      <c r="C93" s="57">
        <v>0</v>
      </c>
      <c r="D93" s="81">
        <v>9</v>
      </c>
    </row>
    <row r="94" spans="1:4">
      <c r="A94" s="80" t="s">
        <v>92</v>
      </c>
      <c r="B94" s="56">
        <v>0</v>
      </c>
      <c r="C94" s="57">
        <v>0</v>
      </c>
      <c r="D94" s="81">
        <v>6</v>
      </c>
    </row>
    <row r="95" spans="1:4">
      <c r="A95" s="94" t="s">
        <v>227</v>
      </c>
      <c r="B95" s="56">
        <v>25537</v>
      </c>
      <c r="C95" s="57">
        <v>1746</v>
      </c>
      <c r="D95" s="81">
        <v>457</v>
      </c>
    </row>
    <row r="96" spans="1:4">
      <c r="A96" s="80" t="s">
        <v>228</v>
      </c>
      <c r="B96" s="56">
        <v>81008</v>
      </c>
      <c r="C96" s="57">
        <v>33</v>
      </c>
      <c r="D96" s="81">
        <v>10073</v>
      </c>
    </row>
    <row r="97" spans="1:4">
      <c r="A97" s="80" t="s">
        <v>229</v>
      </c>
      <c r="B97" s="56">
        <v>505</v>
      </c>
      <c r="C97" s="57">
        <v>0</v>
      </c>
      <c r="D97" s="81">
        <v>266</v>
      </c>
    </row>
    <row r="98" spans="1:4">
      <c r="A98" s="80" t="s">
        <v>338</v>
      </c>
      <c r="B98" s="56">
        <v>6020</v>
      </c>
      <c r="C98" s="57">
        <v>174</v>
      </c>
      <c r="D98" s="81">
        <v>8</v>
      </c>
    </row>
    <row r="99" spans="1:4">
      <c r="A99" s="80" t="s">
        <v>339</v>
      </c>
      <c r="B99" s="56">
        <v>38314</v>
      </c>
      <c r="C99" s="57">
        <v>3653</v>
      </c>
      <c r="D99" s="81">
        <v>58</v>
      </c>
    </row>
    <row r="100" spans="1:4">
      <c r="A100" s="80" t="s">
        <v>57</v>
      </c>
      <c r="B100" s="56">
        <v>0</v>
      </c>
      <c r="C100" s="57">
        <v>0</v>
      </c>
      <c r="D100" s="81">
        <v>20</v>
      </c>
    </row>
    <row r="101" spans="1:4">
      <c r="A101" s="80" t="s">
        <v>93</v>
      </c>
      <c r="B101" s="56">
        <v>0</v>
      </c>
      <c r="C101" s="57">
        <v>0</v>
      </c>
      <c r="D101" s="81">
        <v>12</v>
      </c>
    </row>
    <row r="102" spans="1:4">
      <c r="A102" s="94" t="s">
        <v>230</v>
      </c>
      <c r="B102" s="56">
        <v>25053</v>
      </c>
      <c r="C102" s="57">
        <v>141</v>
      </c>
      <c r="D102" s="81">
        <v>34</v>
      </c>
    </row>
    <row r="103" spans="1:4">
      <c r="A103" s="80" t="s">
        <v>34</v>
      </c>
      <c r="B103" s="56">
        <v>3671</v>
      </c>
      <c r="C103" s="57">
        <v>332</v>
      </c>
      <c r="D103" s="81">
        <v>66</v>
      </c>
    </row>
    <row r="104" spans="1:4">
      <c r="A104" s="80" t="s">
        <v>94</v>
      </c>
      <c r="B104" s="56">
        <v>0</v>
      </c>
      <c r="C104" s="57">
        <v>0</v>
      </c>
      <c r="D104" s="81">
        <v>113</v>
      </c>
    </row>
    <row r="105" spans="1:4">
      <c r="A105" s="80" t="s">
        <v>73</v>
      </c>
      <c r="B105" s="56">
        <v>13305</v>
      </c>
      <c r="C105" s="57">
        <v>0</v>
      </c>
      <c r="D105" s="81">
        <v>28</v>
      </c>
    </row>
    <row r="106" spans="1:4">
      <c r="A106" s="80" t="s">
        <v>340</v>
      </c>
      <c r="B106" s="56">
        <v>5519</v>
      </c>
      <c r="C106" s="57">
        <v>114</v>
      </c>
      <c r="D106" s="81">
        <v>16</v>
      </c>
    </row>
    <row r="107" spans="1:4">
      <c r="A107" s="80" t="s">
        <v>95</v>
      </c>
      <c r="B107" s="56">
        <v>0</v>
      </c>
      <c r="C107" s="57">
        <v>0</v>
      </c>
      <c r="D107" s="81">
        <v>27</v>
      </c>
    </row>
    <row r="108" spans="1:4">
      <c r="A108" s="94" t="s">
        <v>96</v>
      </c>
      <c r="B108" s="56">
        <v>0</v>
      </c>
      <c r="C108" s="57">
        <v>0</v>
      </c>
      <c r="D108" s="81">
        <v>98</v>
      </c>
    </row>
    <row r="109" spans="1:4">
      <c r="A109" s="80" t="s">
        <v>97</v>
      </c>
      <c r="B109" s="56">
        <v>0</v>
      </c>
      <c r="C109" s="57">
        <v>0</v>
      </c>
      <c r="D109" s="81">
        <v>18</v>
      </c>
    </row>
    <row r="110" spans="1:4">
      <c r="A110" s="80" t="s">
        <v>157</v>
      </c>
      <c r="B110" s="56">
        <v>0</v>
      </c>
      <c r="C110" s="57">
        <v>0</v>
      </c>
      <c r="D110" s="81">
        <v>236</v>
      </c>
    </row>
    <row r="111" spans="1:4">
      <c r="A111" s="80" t="s">
        <v>172</v>
      </c>
      <c r="B111" s="56">
        <v>0</v>
      </c>
      <c r="C111" s="57">
        <v>0</v>
      </c>
      <c r="D111" s="81">
        <v>102</v>
      </c>
    </row>
    <row r="112" spans="1:4">
      <c r="A112" s="80" t="s">
        <v>83</v>
      </c>
      <c r="B112" s="56">
        <v>0</v>
      </c>
      <c r="C112" s="57">
        <v>0</v>
      </c>
      <c r="D112" s="81">
        <v>172</v>
      </c>
    </row>
    <row r="113" spans="1:4">
      <c r="A113" s="80" t="s">
        <v>158</v>
      </c>
      <c r="B113" s="56">
        <v>0</v>
      </c>
      <c r="C113" s="57">
        <v>0</v>
      </c>
      <c r="D113" s="81">
        <v>160</v>
      </c>
    </row>
    <row r="114" spans="1:4">
      <c r="A114" s="94" t="s">
        <v>159</v>
      </c>
      <c r="B114" s="56">
        <v>0</v>
      </c>
      <c r="C114" s="57">
        <v>0</v>
      </c>
      <c r="D114" s="81">
        <v>32</v>
      </c>
    </row>
    <row r="115" spans="1:4">
      <c r="A115" s="80" t="s">
        <v>231</v>
      </c>
      <c r="B115" s="56">
        <v>0</v>
      </c>
      <c r="C115" s="57">
        <v>0</v>
      </c>
      <c r="D115" s="81">
        <v>142</v>
      </c>
    </row>
    <row r="116" spans="1:4">
      <c r="A116" s="80" t="s">
        <v>160</v>
      </c>
      <c r="B116" s="56">
        <v>0</v>
      </c>
      <c r="C116" s="57">
        <v>0</v>
      </c>
      <c r="D116" s="81">
        <v>2</v>
      </c>
    </row>
    <row r="117" spans="1:4">
      <c r="A117" s="80" t="s">
        <v>161</v>
      </c>
      <c r="B117" s="56">
        <v>0</v>
      </c>
      <c r="C117" s="57">
        <v>0</v>
      </c>
      <c r="D117" s="81">
        <v>108</v>
      </c>
    </row>
    <row r="118" spans="1:4">
      <c r="A118" s="80" t="s">
        <v>256</v>
      </c>
      <c r="B118" s="56">
        <v>0</v>
      </c>
      <c r="C118" s="57">
        <v>0</v>
      </c>
      <c r="D118" s="81">
        <v>200</v>
      </c>
    </row>
    <row r="119" spans="1:4">
      <c r="A119" s="80" t="s">
        <v>162</v>
      </c>
      <c r="B119" s="56">
        <v>0</v>
      </c>
      <c r="C119" s="57">
        <v>0</v>
      </c>
      <c r="D119" s="81">
        <v>47</v>
      </c>
    </row>
    <row r="120" spans="1:4">
      <c r="A120" s="80" t="s">
        <v>315</v>
      </c>
      <c r="B120" s="56">
        <v>5</v>
      </c>
      <c r="C120" s="57">
        <v>0</v>
      </c>
      <c r="D120" s="81">
        <v>31</v>
      </c>
    </row>
    <row r="121" spans="1:4">
      <c r="A121" s="94" t="s">
        <v>165</v>
      </c>
      <c r="B121" s="56">
        <v>0</v>
      </c>
      <c r="C121" s="57">
        <v>0</v>
      </c>
      <c r="D121" s="81">
        <v>51</v>
      </c>
    </row>
    <row r="122" spans="1:4">
      <c r="A122" s="80" t="s">
        <v>132</v>
      </c>
      <c r="B122" s="56">
        <v>0</v>
      </c>
      <c r="C122" s="57">
        <v>0</v>
      </c>
      <c r="D122" s="81">
        <v>41</v>
      </c>
    </row>
    <row r="123" spans="1:4">
      <c r="A123" s="80" t="s">
        <v>166</v>
      </c>
      <c r="B123" s="56">
        <v>0</v>
      </c>
      <c r="C123" s="57">
        <v>0</v>
      </c>
      <c r="D123" s="81">
        <v>70</v>
      </c>
    </row>
    <row r="124" spans="1:4">
      <c r="A124" s="80" t="s">
        <v>167</v>
      </c>
      <c r="B124" s="56">
        <v>0</v>
      </c>
      <c r="C124" s="57">
        <v>0</v>
      </c>
      <c r="D124" s="81">
        <v>9</v>
      </c>
    </row>
    <row r="125" spans="1:4">
      <c r="A125" s="80" t="s">
        <v>168</v>
      </c>
      <c r="B125" s="56">
        <v>0</v>
      </c>
      <c r="C125" s="57">
        <v>0</v>
      </c>
      <c r="D125" s="81">
        <v>25</v>
      </c>
    </row>
    <row r="126" spans="1:4">
      <c r="A126" s="80" t="s">
        <v>288</v>
      </c>
      <c r="B126" s="56">
        <v>0</v>
      </c>
      <c r="C126" s="57">
        <v>0</v>
      </c>
      <c r="D126" s="81">
        <v>4</v>
      </c>
    </row>
    <row r="127" spans="1:4">
      <c r="A127" s="94" t="s">
        <v>169</v>
      </c>
      <c r="B127" s="56">
        <v>0</v>
      </c>
      <c r="C127" s="57">
        <v>0</v>
      </c>
      <c r="D127" s="81">
        <v>210</v>
      </c>
    </row>
    <row r="128" spans="1:4">
      <c r="A128" s="80" t="s">
        <v>58</v>
      </c>
      <c r="B128" s="56">
        <v>0</v>
      </c>
      <c r="C128" s="57">
        <v>0</v>
      </c>
      <c r="D128" s="81">
        <v>60</v>
      </c>
    </row>
    <row r="129" spans="1:4">
      <c r="A129" s="80" t="s">
        <v>170</v>
      </c>
      <c r="B129" s="56">
        <v>0</v>
      </c>
      <c r="C129" s="57">
        <v>0</v>
      </c>
      <c r="D129" s="81">
        <v>22</v>
      </c>
    </row>
    <row r="130" spans="1:4">
      <c r="A130" s="80" t="s">
        <v>171</v>
      </c>
      <c r="B130" s="56">
        <v>0</v>
      </c>
      <c r="C130" s="57">
        <v>0</v>
      </c>
      <c r="D130" s="81">
        <v>94</v>
      </c>
    </row>
    <row r="131" spans="1:4">
      <c r="A131" s="80" t="s">
        <v>316</v>
      </c>
      <c r="B131" s="56">
        <v>0</v>
      </c>
      <c r="C131" s="57">
        <v>0</v>
      </c>
      <c r="D131" s="81">
        <v>209</v>
      </c>
    </row>
    <row r="132" spans="1:4">
      <c r="A132" s="80" t="s">
        <v>173</v>
      </c>
      <c r="B132" s="56">
        <v>0</v>
      </c>
      <c r="C132" s="57">
        <v>0</v>
      </c>
      <c r="D132" s="81">
        <v>57</v>
      </c>
    </row>
    <row r="133" spans="1:4">
      <c r="A133" s="94" t="s">
        <v>317</v>
      </c>
      <c r="B133" s="56">
        <v>0</v>
      </c>
      <c r="C133" s="57">
        <v>0</v>
      </c>
      <c r="D133" s="81">
        <v>6</v>
      </c>
    </row>
    <row r="134" spans="1:4">
      <c r="A134" s="80" t="s">
        <v>174</v>
      </c>
      <c r="B134" s="56">
        <v>0</v>
      </c>
      <c r="C134" s="57">
        <v>0</v>
      </c>
      <c r="D134" s="81">
        <v>42</v>
      </c>
    </row>
    <row r="135" spans="1:4">
      <c r="A135" s="80" t="s">
        <v>175</v>
      </c>
      <c r="B135" s="56">
        <v>0</v>
      </c>
      <c r="C135" s="57">
        <v>0</v>
      </c>
      <c r="D135" s="81">
        <v>103</v>
      </c>
    </row>
    <row r="136" spans="1:4">
      <c r="A136" s="80" t="s">
        <v>232</v>
      </c>
      <c r="B136" s="56">
        <v>53</v>
      </c>
      <c r="C136" s="57">
        <v>0</v>
      </c>
      <c r="D136" s="81">
        <v>40</v>
      </c>
    </row>
    <row r="137" spans="1:4">
      <c r="A137" s="80" t="s">
        <v>50</v>
      </c>
      <c r="B137" s="56">
        <v>7074</v>
      </c>
      <c r="C137" s="57">
        <v>1</v>
      </c>
      <c r="D137" s="81">
        <v>123</v>
      </c>
    </row>
    <row r="138" spans="1:4">
      <c r="A138" s="80" t="s">
        <v>278</v>
      </c>
      <c r="B138" s="56">
        <v>0</v>
      </c>
      <c r="C138" s="57">
        <v>0</v>
      </c>
      <c r="D138" s="81">
        <v>9</v>
      </c>
    </row>
    <row r="139" spans="1:4">
      <c r="A139" s="80" t="s">
        <v>233</v>
      </c>
      <c r="B139" s="56">
        <v>18939</v>
      </c>
      <c r="C139" s="57">
        <v>612</v>
      </c>
      <c r="D139" s="81">
        <v>0</v>
      </c>
    </row>
    <row r="140" spans="1:4">
      <c r="A140" s="94" t="s">
        <v>163</v>
      </c>
      <c r="B140" s="56">
        <v>31821</v>
      </c>
      <c r="C140" s="57">
        <v>3045</v>
      </c>
      <c r="D140" s="81">
        <v>976</v>
      </c>
    </row>
    <row r="141" spans="1:4">
      <c r="A141" s="80" t="s">
        <v>164</v>
      </c>
      <c r="B141" s="56">
        <v>15</v>
      </c>
      <c r="C141" s="57">
        <v>0</v>
      </c>
      <c r="D141" s="81">
        <v>13</v>
      </c>
    </row>
    <row r="142" spans="1:4">
      <c r="A142" s="80" t="s">
        <v>176</v>
      </c>
      <c r="B142" s="56">
        <v>3659</v>
      </c>
      <c r="C142" s="57">
        <v>0</v>
      </c>
      <c r="D142" s="81">
        <v>216</v>
      </c>
    </row>
    <row r="143" spans="1:4">
      <c r="A143" s="80" t="s">
        <v>318</v>
      </c>
      <c r="B143" s="56">
        <v>0</v>
      </c>
      <c r="C143" s="57">
        <v>0</v>
      </c>
      <c r="D143" s="81">
        <v>64</v>
      </c>
    </row>
    <row r="144" spans="1:4">
      <c r="A144" s="80" t="s">
        <v>116</v>
      </c>
      <c r="B144" s="56">
        <v>0</v>
      </c>
      <c r="C144" s="57">
        <v>0</v>
      </c>
      <c r="D144" s="81">
        <v>9</v>
      </c>
    </row>
    <row r="145" spans="1:4">
      <c r="A145" s="80" t="s">
        <v>235</v>
      </c>
      <c r="B145" s="56">
        <v>36858</v>
      </c>
      <c r="C145" s="57">
        <v>6444</v>
      </c>
      <c r="D145" s="81">
        <v>1336</v>
      </c>
    </row>
    <row r="146" spans="1:4">
      <c r="A146" s="94" t="s">
        <v>84</v>
      </c>
      <c r="B146" s="56">
        <v>79320</v>
      </c>
      <c r="C146" s="57">
        <v>3935</v>
      </c>
      <c r="D146" s="81">
        <v>2007</v>
      </c>
    </row>
    <row r="147" spans="1:4">
      <c r="A147" s="80" t="s">
        <v>121</v>
      </c>
      <c r="B147" s="56">
        <v>23958</v>
      </c>
      <c r="C147" s="57">
        <v>441</v>
      </c>
      <c r="D147" s="81">
        <v>63</v>
      </c>
    </row>
    <row r="148" spans="1:4">
      <c r="A148" s="80" t="s">
        <v>236</v>
      </c>
      <c r="B148" s="56">
        <v>1669</v>
      </c>
      <c r="C148" s="57">
        <v>0</v>
      </c>
      <c r="D148" s="81">
        <v>344</v>
      </c>
    </row>
    <row r="149" spans="1:4">
      <c r="A149" s="80" t="s">
        <v>279</v>
      </c>
      <c r="B149" s="56">
        <v>0</v>
      </c>
      <c r="C149" s="57">
        <v>0</v>
      </c>
      <c r="D149" s="81">
        <v>119</v>
      </c>
    </row>
    <row r="150" spans="1:4">
      <c r="A150" s="80" t="s">
        <v>63</v>
      </c>
      <c r="B150" s="56">
        <v>13323</v>
      </c>
      <c r="C150" s="57">
        <v>0</v>
      </c>
      <c r="D150" s="81">
        <v>82</v>
      </c>
    </row>
    <row r="151" spans="1:4">
      <c r="A151" s="80" t="s">
        <v>113</v>
      </c>
      <c r="B151" s="56">
        <v>0</v>
      </c>
      <c r="C151" s="57">
        <v>0</v>
      </c>
      <c r="D151" s="81">
        <v>15</v>
      </c>
    </row>
    <row r="152" spans="1:4">
      <c r="A152" s="94" t="s">
        <v>114</v>
      </c>
      <c r="B152" s="56">
        <v>0</v>
      </c>
      <c r="C152" s="57">
        <v>0</v>
      </c>
      <c r="D152" s="81">
        <v>58</v>
      </c>
    </row>
    <row r="153" spans="1:4">
      <c r="A153" s="80" t="s">
        <v>237</v>
      </c>
      <c r="B153" s="56">
        <v>14709</v>
      </c>
      <c r="C153" s="57">
        <v>0</v>
      </c>
      <c r="D153" s="81">
        <v>25</v>
      </c>
    </row>
    <row r="154" spans="1:4">
      <c r="A154" s="80" t="s">
        <v>59</v>
      </c>
      <c r="B154" s="56">
        <v>0</v>
      </c>
      <c r="C154" s="57">
        <v>0</v>
      </c>
      <c r="D154" s="81">
        <v>2</v>
      </c>
    </row>
    <row r="155" spans="1:4">
      <c r="A155" s="80" t="s">
        <v>35</v>
      </c>
      <c r="B155" s="56">
        <v>22859</v>
      </c>
      <c r="C155" s="57">
        <v>1594</v>
      </c>
      <c r="D155" s="81">
        <v>216</v>
      </c>
    </row>
    <row r="156" spans="1:4">
      <c r="A156" s="80" t="s">
        <v>85</v>
      </c>
      <c r="B156" s="56">
        <v>13426</v>
      </c>
      <c r="C156" s="57">
        <v>0</v>
      </c>
      <c r="D156" s="81">
        <v>66</v>
      </c>
    </row>
    <row r="157" spans="1:4">
      <c r="A157" s="80" t="s">
        <v>123</v>
      </c>
      <c r="B157" s="56">
        <v>0</v>
      </c>
      <c r="C157" s="57">
        <v>0</v>
      </c>
      <c r="D157" s="81">
        <v>5</v>
      </c>
    </row>
    <row r="158" spans="1:4">
      <c r="A158" s="80" t="s">
        <v>124</v>
      </c>
      <c r="B158" s="56">
        <v>0</v>
      </c>
      <c r="C158" s="57">
        <v>0</v>
      </c>
      <c r="D158" s="81">
        <v>254</v>
      </c>
    </row>
    <row r="159" spans="1:4">
      <c r="A159" s="94" t="s">
        <v>125</v>
      </c>
      <c r="B159" s="56">
        <v>0</v>
      </c>
      <c r="C159" s="57">
        <v>0</v>
      </c>
      <c r="D159" s="81">
        <v>57</v>
      </c>
    </row>
    <row r="160" spans="1:4">
      <c r="A160" s="80" t="s">
        <v>74</v>
      </c>
      <c r="B160" s="56">
        <v>0</v>
      </c>
      <c r="C160" s="57">
        <v>0</v>
      </c>
      <c r="D160" s="81">
        <v>20</v>
      </c>
    </row>
    <row r="161" spans="1:4">
      <c r="A161" s="80" t="s">
        <v>146</v>
      </c>
      <c r="B161" s="56">
        <v>28373</v>
      </c>
      <c r="C161" s="57">
        <v>1584</v>
      </c>
      <c r="D161" s="81">
        <v>601</v>
      </c>
    </row>
    <row r="162" spans="1:4">
      <c r="A162" s="80" t="s">
        <v>147</v>
      </c>
      <c r="B162" s="56">
        <v>23291</v>
      </c>
      <c r="C162" s="57">
        <v>20924</v>
      </c>
      <c r="D162" s="81">
        <v>3632</v>
      </c>
    </row>
    <row r="163" spans="1:4">
      <c r="A163" s="80" t="s">
        <v>64</v>
      </c>
      <c r="B163" s="56">
        <v>8901</v>
      </c>
      <c r="C163" s="57">
        <v>0</v>
      </c>
      <c r="D163" s="81">
        <v>109</v>
      </c>
    </row>
    <row r="164" spans="1:4">
      <c r="A164" s="80" t="s">
        <v>75</v>
      </c>
      <c r="B164" s="56">
        <v>0</v>
      </c>
      <c r="C164" s="57">
        <v>0</v>
      </c>
      <c r="D164" s="81">
        <v>18</v>
      </c>
    </row>
    <row r="165" spans="1:4">
      <c r="A165" s="94" t="s">
        <v>148</v>
      </c>
      <c r="B165" s="56">
        <v>55958</v>
      </c>
      <c r="C165" s="57">
        <v>36509</v>
      </c>
      <c r="D165" s="81">
        <v>11716</v>
      </c>
    </row>
    <row r="166" spans="1:4">
      <c r="A166" s="80" t="s">
        <v>60</v>
      </c>
      <c r="B166" s="56">
        <v>0</v>
      </c>
      <c r="C166" s="57">
        <v>0</v>
      </c>
      <c r="D166" s="81">
        <v>42</v>
      </c>
    </row>
    <row r="167" spans="1:4">
      <c r="A167" s="80" t="s">
        <v>149</v>
      </c>
      <c r="B167" s="56">
        <v>30626</v>
      </c>
      <c r="C167" s="57">
        <v>3550</v>
      </c>
      <c r="D167" s="81">
        <v>51</v>
      </c>
    </row>
    <row r="168" spans="1:4">
      <c r="A168" s="80" t="s">
        <v>150</v>
      </c>
      <c r="B168" s="56">
        <v>26299</v>
      </c>
      <c r="C168" s="57">
        <v>5936</v>
      </c>
      <c r="D168" s="81">
        <v>61</v>
      </c>
    </row>
    <row r="169" spans="1:4">
      <c r="A169" s="80" t="s">
        <v>61</v>
      </c>
      <c r="B169" s="56">
        <v>0</v>
      </c>
      <c r="C169" s="57">
        <v>0</v>
      </c>
      <c r="D169" s="81">
        <v>15</v>
      </c>
    </row>
    <row r="170" spans="1:4">
      <c r="A170" s="80" t="s">
        <v>62</v>
      </c>
      <c r="B170" s="56">
        <v>0</v>
      </c>
      <c r="C170" s="57">
        <v>0</v>
      </c>
      <c r="D170" s="81">
        <v>30</v>
      </c>
    </row>
    <row r="171" spans="1:4">
      <c r="A171" s="94" t="s">
        <v>234</v>
      </c>
      <c r="B171" s="56">
        <v>25587</v>
      </c>
      <c r="C171" s="57">
        <v>102</v>
      </c>
      <c r="D171" s="81">
        <v>23</v>
      </c>
    </row>
    <row r="172" spans="1:4">
      <c r="A172" s="80" t="s">
        <v>151</v>
      </c>
      <c r="B172" s="56">
        <v>58891</v>
      </c>
      <c r="C172" s="57">
        <v>0</v>
      </c>
      <c r="D172" s="81">
        <v>2062</v>
      </c>
    </row>
    <row r="173" spans="1:4">
      <c r="A173" s="80" t="s">
        <v>152</v>
      </c>
      <c r="B173" s="56">
        <v>273</v>
      </c>
      <c r="C173" s="57">
        <v>0</v>
      </c>
      <c r="D173" s="81">
        <v>213</v>
      </c>
    </row>
    <row r="174" spans="1:4">
      <c r="A174" s="80" t="s">
        <v>153</v>
      </c>
      <c r="B174" s="56">
        <v>2891</v>
      </c>
      <c r="C174" s="57">
        <v>1446</v>
      </c>
      <c r="D174" s="81">
        <v>436</v>
      </c>
    </row>
    <row r="175" spans="1:4">
      <c r="A175" s="80" t="s">
        <v>319</v>
      </c>
      <c r="B175" s="56">
        <v>0</v>
      </c>
      <c r="C175" s="57">
        <v>0</v>
      </c>
      <c r="D175" s="81">
        <v>384</v>
      </c>
    </row>
    <row r="176" spans="1:4">
      <c r="A176" s="80" t="s">
        <v>154</v>
      </c>
      <c r="B176" s="56">
        <v>326</v>
      </c>
      <c r="C176" s="57">
        <v>12</v>
      </c>
      <c r="D176" s="81">
        <v>33</v>
      </c>
    </row>
    <row r="177" spans="1:4">
      <c r="A177" s="80" t="s">
        <v>280</v>
      </c>
      <c r="B177" s="56">
        <v>42</v>
      </c>
      <c r="C177" s="57">
        <v>0</v>
      </c>
      <c r="D177" s="81">
        <v>83</v>
      </c>
    </row>
    <row r="178" spans="1:4">
      <c r="A178" s="94" t="s">
        <v>66</v>
      </c>
      <c r="B178" s="56">
        <v>0</v>
      </c>
      <c r="C178" s="57">
        <v>0</v>
      </c>
      <c r="D178" s="81">
        <v>489</v>
      </c>
    </row>
    <row r="179" spans="1:4">
      <c r="A179" s="80" t="s">
        <v>155</v>
      </c>
      <c r="B179" s="56">
        <v>23797</v>
      </c>
      <c r="C179" s="57">
        <v>1192</v>
      </c>
      <c r="D179" s="81">
        <v>96</v>
      </c>
    </row>
    <row r="180" spans="1:4">
      <c r="A180" s="80" t="s">
        <v>341</v>
      </c>
      <c r="B180" s="56">
        <v>36164</v>
      </c>
      <c r="C180" s="57">
        <v>3996</v>
      </c>
      <c r="D180" s="81">
        <v>93</v>
      </c>
    </row>
    <row r="181" spans="1:4">
      <c r="A181" s="80" t="s">
        <v>289</v>
      </c>
      <c r="B181" s="56">
        <v>0</v>
      </c>
      <c r="C181" s="57">
        <v>0</v>
      </c>
      <c r="D181" s="81">
        <v>19</v>
      </c>
    </row>
    <row r="182" spans="1:4">
      <c r="A182" s="80" t="s">
        <v>156</v>
      </c>
      <c r="B182" s="56">
        <v>48930</v>
      </c>
      <c r="C182" s="57">
        <v>0</v>
      </c>
      <c r="D182" s="81">
        <v>5053</v>
      </c>
    </row>
    <row r="183" spans="1:4">
      <c r="A183" s="80" t="s">
        <v>76</v>
      </c>
      <c r="B183" s="56">
        <v>1237</v>
      </c>
      <c r="C183" s="57">
        <v>0</v>
      </c>
      <c r="D183" s="81">
        <v>156</v>
      </c>
    </row>
    <row r="184" spans="1:4">
      <c r="A184" s="94" t="s">
        <v>281</v>
      </c>
      <c r="B184" s="56">
        <v>0</v>
      </c>
      <c r="C184" s="57">
        <v>0</v>
      </c>
      <c r="D184" s="81">
        <v>56</v>
      </c>
    </row>
    <row r="185" spans="1:4">
      <c r="A185" s="80" t="s">
        <v>77</v>
      </c>
      <c r="B185" s="56">
        <v>0</v>
      </c>
      <c r="C185" s="57">
        <v>0</v>
      </c>
      <c r="D185" s="81">
        <v>204</v>
      </c>
    </row>
    <row r="186" spans="1:4">
      <c r="A186" s="80" t="s">
        <v>78</v>
      </c>
      <c r="B186" s="56">
        <v>0</v>
      </c>
      <c r="C186" s="57">
        <v>0</v>
      </c>
      <c r="D186" s="81">
        <v>8</v>
      </c>
    </row>
    <row r="187" spans="1:4">
      <c r="A187" s="80" t="s">
        <v>79</v>
      </c>
      <c r="B187" s="56">
        <v>0</v>
      </c>
      <c r="C187" s="57">
        <v>0</v>
      </c>
      <c r="D187" s="81">
        <v>77</v>
      </c>
    </row>
    <row r="188" spans="1:4">
      <c r="A188" s="80" t="s">
        <v>80</v>
      </c>
      <c r="B188" s="56">
        <v>0</v>
      </c>
      <c r="C188" s="57">
        <v>0</v>
      </c>
      <c r="D188" s="81">
        <v>9204</v>
      </c>
    </row>
    <row r="189" spans="1:4">
      <c r="A189" s="80" t="s">
        <v>238</v>
      </c>
      <c r="B189" s="56">
        <v>10403</v>
      </c>
      <c r="C189" s="57">
        <v>6578</v>
      </c>
      <c r="D189" s="81">
        <v>354</v>
      </c>
    </row>
    <row r="190" spans="1:4">
      <c r="A190" s="94" t="s">
        <v>81</v>
      </c>
      <c r="B190" s="56">
        <v>0</v>
      </c>
      <c r="C190" s="57">
        <v>0</v>
      </c>
      <c r="D190" s="81">
        <v>3</v>
      </c>
    </row>
    <row r="191" spans="1:4">
      <c r="A191" s="80" t="s">
        <v>239</v>
      </c>
      <c r="B191" s="56">
        <v>32595</v>
      </c>
      <c r="C191" s="57">
        <v>3371</v>
      </c>
      <c r="D191" s="81">
        <v>567</v>
      </c>
    </row>
    <row r="192" spans="1:4">
      <c r="A192" s="80" t="s">
        <v>82</v>
      </c>
      <c r="B192" s="56">
        <v>0</v>
      </c>
      <c r="C192" s="57">
        <v>0</v>
      </c>
      <c r="D192" s="81">
        <v>139</v>
      </c>
    </row>
    <row r="193" spans="1:4">
      <c r="A193" s="80" t="s">
        <v>240</v>
      </c>
      <c r="B193" s="56">
        <v>10417</v>
      </c>
      <c r="C193" s="57">
        <v>6</v>
      </c>
      <c r="D193" s="81">
        <v>378</v>
      </c>
    </row>
    <row r="194" spans="1:4">
      <c r="A194" s="80" t="s">
        <v>241</v>
      </c>
      <c r="B194" s="56">
        <v>289</v>
      </c>
      <c r="C194" s="57">
        <v>0</v>
      </c>
      <c r="D194" s="81">
        <v>74</v>
      </c>
    </row>
    <row r="195" spans="1:4">
      <c r="A195" s="80" t="s">
        <v>320</v>
      </c>
      <c r="B195" s="56">
        <v>0</v>
      </c>
      <c r="C195" s="57">
        <v>0</v>
      </c>
      <c r="D195" s="81">
        <v>4</v>
      </c>
    </row>
    <row r="196" spans="1:4">
      <c r="A196" s="80" t="s">
        <v>306</v>
      </c>
      <c r="B196" s="56">
        <v>83</v>
      </c>
      <c r="C196" s="57">
        <v>0</v>
      </c>
      <c r="D196" s="81">
        <v>64</v>
      </c>
    </row>
    <row r="197" spans="1:4">
      <c r="A197" s="94" t="s">
        <v>129</v>
      </c>
      <c r="B197" s="56">
        <v>0</v>
      </c>
      <c r="C197" s="57">
        <v>0</v>
      </c>
      <c r="D197" s="81">
        <v>1151</v>
      </c>
    </row>
    <row r="198" spans="1:4">
      <c r="A198" s="80" t="s">
        <v>130</v>
      </c>
      <c r="B198" s="56">
        <v>0</v>
      </c>
      <c r="C198" s="57">
        <v>0</v>
      </c>
      <c r="D198" s="81">
        <v>11</v>
      </c>
    </row>
    <row r="199" spans="1:4">
      <c r="A199" s="80" t="s">
        <v>242</v>
      </c>
      <c r="B199" s="56">
        <v>48</v>
      </c>
      <c r="C199" s="57">
        <v>0</v>
      </c>
      <c r="D199" s="81">
        <v>41</v>
      </c>
    </row>
    <row r="200" spans="1:4">
      <c r="A200" s="80" t="s">
        <v>321</v>
      </c>
      <c r="B200" s="56">
        <v>0</v>
      </c>
      <c r="C200" s="57">
        <v>0</v>
      </c>
      <c r="D200" s="81">
        <v>28</v>
      </c>
    </row>
    <row r="201" spans="1:4">
      <c r="A201" s="80" t="s">
        <v>342</v>
      </c>
      <c r="B201" s="56">
        <v>37270</v>
      </c>
      <c r="C201" s="57">
        <v>495</v>
      </c>
      <c r="D201" s="81">
        <v>75</v>
      </c>
    </row>
    <row r="202" spans="1:4">
      <c r="A202" s="80" t="s">
        <v>131</v>
      </c>
      <c r="B202" s="56">
        <v>0</v>
      </c>
      <c r="C202" s="57">
        <v>0</v>
      </c>
      <c r="D202" s="81">
        <v>7</v>
      </c>
    </row>
    <row r="203" spans="1:4">
      <c r="A203" s="94" t="s">
        <v>243</v>
      </c>
      <c r="B203" s="56">
        <v>24819</v>
      </c>
      <c r="C203" s="57">
        <v>1570</v>
      </c>
      <c r="D203" s="81">
        <v>127</v>
      </c>
    </row>
    <row r="204" spans="1:4">
      <c r="A204" s="80" t="s">
        <v>322</v>
      </c>
      <c r="B204" s="56">
        <v>0</v>
      </c>
      <c r="C204" s="57">
        <v>0</v>
      </c>
      <c r="D204" s="81">
        <v>23</v>
      </c>
    </row>
    <row r="205" spans="1:4">
      <c r="A205" s="80" t="s">
        <v>244</v>
      </c>
      <c r="B205" s="56">
        <v>18</v>
      </c>
      <c r="C205" s="57">
        <v>0</v>
      </c>
      <c r="D205" s="81">
        <v>18</v>
      </c>
    </row>
    <row r="206" spans="1:4">
      <c r="A206" s="80" t="s">
        <v>245</v>
      </c>
      <c r="B206" s="56">
        <v>32133</v>
      </c>
      <c r="C206" s="57">
        <v>5323</v>
      </c>
      <c r="D206" s="81">
        <v>895</v>
      </c>
    </row>
    <row r="207" spans="1:4">
      <c r="A207" s="80" t="s">
        <v>133</v>
      </c>
      <c r="B207" s="56">
        <v>0</v>
      </c>
      <c r="C207" s="57">
        <v>0</v>
      </c>
      <c r="D207" s="81">
        <v>10499</v>
      </c>
    </row>
    <row r="208" spans="1:4">
      <c r="A208" s="80" t="s">
        <v>246</v>
      </c>
      <c r="B208" s="56">
        <v>72693</v>
      </c>
      <c r="C208" s="57">
        <v>12806</v>
      </c>
      <c r="D208" s="81">
        <v>1235</v>
      </c>
    </row>
    <row r="209" spans="1:4">
      <c r="A209" s="94" t="s">
        <v>247</v>
      </c>
      <c r="B209" s="56">
        <v>623</v>
      </c>
      <c r="C209" s="57">
        <v>1</v>
      </c>
      <c r="D209" s="81">
        <v>0</v>
      </c>
    </row>
    <row r="210" spans="1:4">
      <c r="A210" s="80" t="s">
        <v>248</v>
      </c>
      <c r="B210" s="56">
        <v>58277</v>
      </c>
      <c r="C210" s="57">
        <v>23380</v>
      </c>
      <c r="D210" s="81">
        <v>3706</v>
      </c>
    </row>
    <row r="211" spans="1:4">
      <c r="A211" s="80" t="s">
        <v>249</v>
      </c>
      <c r="B211" s="56">
        <v>79792</v>
      </c>
      <c r="C211" s="57">
        <v>16709</v>
      </c>
      <c r="D211" s="81">
        <v>5169</v>
      </c>
    </row>
    <row r="212" spans="1:4">
      <c r="A212" s="80" t="s">
        <v>250</v>
      </c>
      <c r="B212" s="56">
        <v>56047</v>
      </c>
      <c r="C212" s="57">
        <v>0</v>
      </c>
      <c r="D212" s="81">
        <v>4297</v>
      </c>
    </row>
    <row r="213" spans="1:4">
      <c r="A213" s="80" t="s">
        <v>72</v>
      </c>
      <c r="B213" s="56">
        <v>0</v>
      </c>
      <c r="C213" s="57">
        <v>0</v>
      </c>
      <c r="D213" s="81">
        <v>167</v>
      </c>
    </row>
    <row r="214" spans="1:4">
      <c r="A214" s="80" t="s">
        <v>190</v>
      </c>
      <c r="B214" s="56">
        <v>30043</v>
      </c>
      <c r="C214" s="57">
        <v>2082</v>
      </c>
      <c r="D214" s="81">
        <v>71</v>
      </c>
    </row>
    <row r="215" spans="1:4">
      <c r="A215" s="80" t="s">
        <v>86</v>
      </c>
      <c r="B215" s="56">
        <v>66048</v>
      </c>
      <c r="C215" s="57">
        <v>11715</v>
      </c>
      <c r="D215" s="81">
        <v>5043</v>
      </c>
    </row>
    <row r="216" spans="1:4">
      <c r="A216" s="94" t="s">
        <v>343</v>
      </c>
      <c r="B216" s="56">
        <v>36341</v>
      </c>
      <c r="C216" s="57">
        <v>7377</v>
      </c>
      <c r="D216" s="81">
        <v>954</v>
      </c>
    </row>
    <row r="217" spans="1:4">
      <c r="A217" s="80" t="s">
        <v>191</v>
      </c>
      <c r="B217" s="56">
        <v>212084</v>
      </c>
      <c r="C217" s="57">
        <v>79136</v>
      </c>
      <c r="D217" s="81">
        <v>9362</v>
      </c>
    </row>
    <row r="218" spans="1:4">
      <c r="A218" s="80" t="s">
        <v>51</v>
      </c>
      <c r="B218" s="56">
        <v>0</v>
      </c>
      <c r="C218" s="57">
        <v>0</v>
      </c>
      <c r="D218" s="81">
        <v>8</v>
      </c>
    </row>
    <row r="219" spans="1:4">
      <c r="A219" s="80" t="s">
        <v>135</v>
      </c>
      <c r="B219" s="56">
        <v>0</v>
      </c>
      <c r="C219" s="57">
        <v>0</v>
      </c>
      <c r="D219" s="81">
        <v>4</v>
      </c>
    </row>
    <row r="220" spans="1:4">
      <c r="A220" s="80" t="s">
        <v>290</v>
      </c>
      <c r="B220" s="56">
        <v>0</v>
      </c>
      <c r="C220" s="57">
        <v>0</v>
      </c>
      <c r="D220" s="81">
        <v>4</v>
      </c>
    </row>
    <row r="221" spans="1:4">
      <c r="A221" s="80" t="s">
        <v>136</v>
      </c>
      <c r="B221" s="56">
        <v>0</v>
      </c>
      <c r="C221" s="57">
        <v>0</v>
      </c>
      <c r="D221" s="81">
        <v>6</v>
      </c>
    </row>
    <row r="222" spans="1:4">
      <c r="A222" s="94" t="s">
        <v>137</v>
      </c>
      <c r="B222" s="56">
        <v>0</v>
      </c>
      <c r="C222" s="57">
        <v>0</v>
      </c>
      <c r="D222" s="81">
        <v>7</v>
      </c>
    </row>
    <row r="223" spans="1:4">
      <c r="A223" s="80" t="s">
        <v>138</v>
      </c>
      <c r="B223" s="56">
        <v>0</v>
      </c>
      <c r="C223" s="57">
        <v>0</v>
      </c>
      <c r="D223" s="81">
        <v>5</v>
      </c>
    </row>
    <row r="224" spans="1:4">
      <c r="A224" s="80" t="s">
        <v>291</v>
      </c>
      <c r="B224" s="56">
        <v>0</v>
      </c>
      <c r="C224" s="57">
        <v>0</v>
      </c>
      <c r="D224" s="81">
        <v>4</v>
      </c>
    </row>
    <row r="225" spans="1:4">
      <c r="A225" s="80" t="s">
        <v>323</v>
      </c>
      <c r="B225" s="56">
        <v>0</v>
      </c>
      <c r="C225" s="57">
        <v>0</v>
      </c>
      <c r="D225" s="81">
        <v>5</v>
      </c>
    </row>
    <row r="226" spans="1:4">
      <c r="A226" s="80" t="s">
        <v>324</v>
      </c>
      <c r="B226" s="56">
        <v>0</v>
      </c>
      <c r="C226" s="57">
        <v>0</v>
      </c>
      <c r="D226" s="81">
        <v>23</v>
      </c>
    </row>
    <row r="227" spans="1:4">
      <c r="A227" s="80" t="s">
        <v>192</v>
      </c>
      <c r="B227" s="56">
        <v>34102</v>
      </c>
      <c r="C227" s="57">
        <v>1661</v>
      </c>
      <c r="D227" s="81">
        <v>1031</v>
      </c>
    </row>
    <row r="228" spans="1:4">
      <c r="A228" s="94" t="s">
        <v>139</v>
      </c>
      <c r="B228" s="56">
        <v>0</v>
      </c>
      <c r="C228" s="57">
        <v>0</v>
      </c>
      <c r="D228" s="81">
        <v>38</v>
      </c>
    </row>
    <row r="229" spans="1:4">
      <c r="A229" s="80" t="s">
        <v>140</v>
      </c>
      <c r="B229" s="56">
        <v>0</v>
      </c>
      <c r="C229" s="57">
        <v>0</v>
      </c>
      <c r="D229" s="81">
        <v>29</v>
      </c>
    </row>
    <row r="230" spans="1:4">
      <c r="A230" s="80" t="s">
        <v>141</v>
      </c>
      <c r="B230" s="56">
        <v>0</v>
      </c>
      <c r="C230" s="57">
        <v>0</v>
      </c>
      <c r="D230" s="81">
        <v>6</v>
      </c>
    </row>
    <row r="231" spans="1:4">
      <c r="A231" s="80" t="s">
        <v>122</v>
      </c>
      <c r="B231" s="56">
        <v>25309</v>
      </c>
      <c r="C231" s="57">
        <v>19398</v>
      </c>
      <c r="D231" s="81">
        <v>114</v>
      </c>
    </row>
    <row r="232" spans="1:4">
      <c r="A232" s="80" t="s">
        <v>257</v>
      </c>
      <c r="B232" s="56">
        <v>0</v>
      </c>
      <c r="C232" s="57">
        <v>0</v>
      </c>
      <c r="D232" s="81">
        <v>1047</v>
      </c>
    </row>
    <row r="233" spans="1:4">
      <c r="A233" s="80" t="s">
        <v>325</v>
      </c>
      <c r="B233" s="56">
        <v>0</v>
      </c>
      <c r="C233" s="57">
        <v>0</v>
      </c>
      <c r="D233" s="81">
        <v>393</v>
      </c>
    </row>
    <row r="234" spans="1:4">
      <c r="A234" s="80" t="s">
        <v>344</v>
      </c>
      <c r="B234" s="56">
        <v>38768</v>
      </c>
      <c r="C234" s="57">
        <v>30898</v>
      </c>
      <c r="D234" s="81">
        <v>1582</v>
      </c>
    </row>
    <row r="235" spans="1:4">
      <c r="A235" s="94" t="s">
        <v>194</v>
      </c>
      <c r="B235" s="56">
        <v>10494</v>
      </c>
      <c r="C235" s="57">
        <v>3594</v>
      </c>
      <c r="D235" s="81">
        <v>930</v>
      </c>
    </row>
    <row r="236" spans="1:4">
      <c r="A236" s="80" t="s">
        <v>195</v>
      </c>
      <c r="B236" s="56">
        <v>65995</v>
      </c>
      <c r="C236" s="57">
        <v>6096</v>
      </c>
      <c r="D236" s="81">
        <v>1971</v>
      </c>
    </row>
    <row r="237" spans="1:4">
      <c r="A237" s="80" t="s">
        <v>88</v>
      </c>
      <c r="B237" s="56">
        <v>0</v>
      </c>
      <c r="C237" s="57">
        <v>0</v>
      </c>
      <c r="D237" s="81">
        <v>49</v>
      </c>
    </row>
    <row r="238" spans="1:4">
      <c r="A238" s="80" t="s">
        <v>52</v>
      </c>
      <c r="B238" s="56">
        <v>1442</v>
      </c>
      <c r="C238" s="57">
        <v>0</v>
      </c>
      <c r="D238" s="81">
        <v>280</v>
      </c>
    </row>
    <row r="239" spans="1:4">
      <c r="A239" s="80" t="s">
        <v>89</v>
      </c>
      <c r="B239" s="56">
        <v>6518</v>
      </c>
      <c r="C239" s="57">
        <v>2047</v>
      </c>
      <c r="D239" s="81">
        <v>1531</v>
      </c>
    </row>
    <row r="240" spans="1:4">
      <c r="A240" s="80" t="s">
        <v>326</v>
      </c>
      <c r="B240" s="56">
        <v>0</v>
      </c>
      <c r="C240" s="57">
        <v>0</v>
      </c>
      <c r="D240" s="81">
        <v>27</v>
      </c>
    </row>
    <row r="241" spans="1:4">
      <c r="A241" s="94" t="s">
        <v>90</v>
      </c>
      <c r="B241" s="56">
        <v>0</v>
      </c>
      <c r="C241" s="57">
        <v>0</v>
      </c>
      <c r="D241" s="81">
        <v>207</v>
      </c>
    </row>
    <row r="242" spans="1:4">
      <c r="A242" s="80" t="s">
        <v>91</v>
      </c>
      <c r="B242" s="56">
        <v>0</v>
      </c>
      <c r="C242" s="57">
        <v>0</v>
      </c>
      <c r="D242" s="81">
        <v>7</v>
      </c>
    </row>
    <row r="243" spans="1:4">
      <c r="A243" s="80" t="s">
        <v>345</v>
      </c>
      <c r="B243" s="56">
        <v>38315</v>
      </c>
      <c r="C243" s="57">
        <v>880</v>
      </c>
      <c r="D243" s="81">
        <v>117</v>
      </c>
    </row>
    <row r="244" spans="1:4">
      <c r="A244" s="80" t="s">
        <v>0</v>
      </c>
      <c r="B244" s="56">
        <v>0</v>
      </c>
      <c r="C244" s="57">
        <v>0</v>
      </c>
      <c r="D244" s="81">
        <v>6</v>
      </c>
    </row>
    <row r="245" spans="1:4">
      <c r="A245" s="80" t="s">
        <v>258</v>
      </c>
      <c r="B245" s="56">
        <v>0</v>
      </c>
      <c r="C245" s="57">
        <v>0</v>
      </c>
      <c r="D245" s="81">
        <v>59</v>
      </c>
    </row>
    <row r="246" spans="1:4">
      <c r="A246" s="80" t="s">
        <v>346</v>
      </c>
      <c r="B246" s="56">
        <v>79230</v>
      </c>
      <c r="C246" s="57">
        <v>170</v>
      </c>
      <c r="D246" s="81">
        <v>227</v>
      </c>
    </row>
    <row r="247" spans="1:4">
      <c r="A247" s="94" t="s">
        <v>202</v>
      </c>
      <c r="B247" s="56">
        <v>0</v>
      </c>
      <c r="C247" s="57">
        <v>0</v>
      </c>
      <c r="D247" s="81">
        <v>14</v>
      </c>
    </row>
    <row r="248" spans="1:4">
      <c r="A248" s="80" t="s">
        <v>212</v>
      </c>
      <c r="B248" s="56">
        <v>0</v>
      </c>
      <c r="C248" s="57">
        <v>0</v>
      </c>
      <c r="D248" s="81">
        <v>13</v>
      </c>
    </row>
    <row r="249" spans="1:4">
      <c r="A249" s="80" t="s">
        <v>180</v>
      </c>
      <c r="B249" s="56">
        <v>0</v>
      </c>
      <c r="C249" s="57">
        <v>0</v>
      </c>
      <c r="D249" s="81">
        <v>4</v>
      </c>
    </row>
    <row r="250" spans="1:4">
      <c r="A250" s="80" t="s">
        <v>1</v>
      </c>
      <c r="B250" s="56">
        <v>0</v>
      </c>
      <c r="C250" s="57">
        <v>0</v>
      </c>
      <c r="D250" s="81">
        <v>97</v>
      </c>
    </row>
    <row r="251" spans="1:4">
      <c r="A251" s="80" t="s">
        <v>327</v>
      </c>
      <c r="B251" s="56">
        <v>0</v>
      </c>
      <c r="C251" s="57">
        <v>0</v>
      </c>
      <c r="D251" s="81">
        <v>242</v>
      </c>
    </row>
    <row r="252" spans="1:4">
      <c r="A252" s="80" t="s">
        <v>53</v>
      </c>
      <c r="B252" s="56">
        <v>1618</v>
      </c>
      <c r="C252" s="57">
        <v>0</v>
      </c>
      <c r="D252" s="81">
        <v>4</v>
      </c>
    </row>
    <row r="253" spans="1:4">
      <c r="A253" s="80" t="s">
        <v>134</v>
      </c>
      <c r="B253" s="56">
        <v>0</v>
      </c>
      <c r="C253" s="57">
        <v>0</v>
      </c>
      <c r="D253" s="81">
        <v>14</v>
      </c>
    </row>
    <row r="254" spans="1:4">
      <c r="A254" s="94" t="s">
        <v>193</v>
      </c>
      <c r="B254" s="56">
        <v>16311</v>
      </c>
      <c r="C254" s="57">
        <v>0</v>
      </c>
      <c r="D254" s="81">
        <v>25</v>
      </c>
    </row>
    <row r="255" spans="1:4">
      <c r="A255" s="80" t="s">
        <v>292</v>
      </c>
      <c r="B255" s="56">
        <v>0</v>
      </c>
      <c r="C255" s="57">
        <v>0</v>
      </c>
      <c r="D255" s="81">
        <v>11</v>
      </c>
    </row>
    <row r="256" spans="1:4">
      <c r="A256" s="80" t="s">
        <v>36</v>
      </c>
      <c r="B256" s="56">
        <v>0</v>
      </c>
      <c r="C256" s="57">
        <v>0</v>
      </c>
      <c r="D256" s="81">
        <v>13</v>
      </c>
    </row>
    <row r="257" spans="1:4">
      <c r="A257" s="80" t="s">
        <v>40</v>
      </c>
      <c r="B257" s="56">
        <v>0</v>
      </c>
      <c r="C257" s="57">
        <v>0</v>
      </c>
      <c r="D257" s="81">
        <v>2</v>
      </c>
    </row>
    <row r="258" spans="1:4">
      <c r="A258" s="80" t="s">
        <v>196</v>
      </c>
      <c r="B258" s="56">
        <v>21268</v>
      </c>
      <c r="C258" s="57">
        <v>457</v>
      </c>
      <c r="D258" s="81">
        <v>83</v>
      </c>
    </row>
    <row r="259" spans="1:4">
      <c r="A259" s="80" t="s">
        <v>177</v>
      </c>
      <c r="B259" s="56">
        <v>0</v>
      </c>
      <c r="C259" s="57">
        <v>0</v>
      </c>
      <c r="D259" s="81">
        <v>10</v>
      </c>
    </row>
    <row r="260" spans="1:4">
      <c r="A260" s="94" t="s">
        <v>37</v>
      </c>
      <c r="B260" s="56">
        <v>0</v>
      </c>
      <c r="C260" s="57">
        <v>0</v>
      </c>
      <c r="D260" s="81">
        <v>9</v>
      </c>
    </row>
    <row r="261" spans="1:4">
      <c r="A261" s="80" t="s">
        <v>178</v>
      </c>
      <c r="B261" s="56">
        <v>671</v>
      </c>
      <c r="C261" s="57">
        <v>0</v>
      </c>
      <c r="D261" s="81">
        <v>250</v>
      </c>
    </row>
    <row r="262" spans="1:4">
      <c r="A262" s="80" t="s">
        <v>38</v>
      </c>
      <c r="B262" s="56">
        <v>0</v>
      </c>
      <c r="C262" s="57">
        <v>0</v>
      </c>
      <c r="D262" s="81">
        <v>12</v>
      </c>
    </row>
    <row r="263" spans="1:4">
      <c r="A263" s="80" t="s">
        <v>39</v>
      </c>
      <c r="B263" s="56">
        <v>0</v>
      </c>
      <c r="C263" s="57">
        <v>0</v>
      </c>
      <c r="D263" s="81">
        <v>906</v>
      </c>
    </row>
    <row r="264" spans="1:4">
      <c r="A264" s="80" t="s">
        <v>179</v>
      </c>
      <c r="B264" s="56">
        <v>0</v>
      </c>
      <c r="C264" s="57">
        <v>0</v>
      </c>
      <c r="D264" s="81">
        <v>71</v>
      </c>
    </row>
    <row r="265" spans="1:4">
      <c r="A265" s="80" t="s">
        <v>293</v>
      </c>
      <c r="B265" s="56">
        <v>0</v>
      </c>
      <c r="C265" s="57">
        <v>0</v>
      </c>
      <c r="D265" s="81">
        <v>3</v>
      </c>
    </row>
    <row r="266" spans="1:4">
      <c r="A266" s="94" t="s">
        <v>2</v>
      </c>
      <c r="B266" s="56">
        <v>0</v>
      </c>
      <c r="C266" s="57">
        <v>0</v>
      </c>
      <c r="D266" s="81">
        <v>26</v>
      </c>
    </row>
    <row r="267" spans="1:4">
      <c r="A267" s="80" t="s">
        <v>87</v>
      </c>
      <c r="B267" s="56">
        <v>40723</v>
      </c>
      <c r="C267" s="57">
        <v>996</v>
      </c>
      <c r="D267" s="81">
        <v>33</v>
      </c>
    </row>
    <row r="268" spans="1:4">
      <c r="A268" s="80" t="s">
        <v>328</v>
      </c>
      <c r="B268" s="56">
        <v>0</v>
      </c>
      <c r="C268" s="57">
        <v>0</v>
      </c>
      <c r="D268" s="81">
        <v>2</v>
      </c>
    </row>
    <row r="269" spans="1:4">
      <c r="A269" s="80" t="s">
        <v>329</v>
      </c>
      <c r="B269" s="56">
        <v>0</v>
      </c>
      <c r="C269" s="57">
        <v>0</v>
      </c>
      <c r="D269" s="81">
        <v>8</v>
      </c>
    </row>
    <row r="270" spans="1:4">
      <c r="A270" s="80" t="s">
        <v>41</v>
      </c>
      <c r="B270" s="56">
        <v>0</v>
      </c>
      <c r="C270" s="57">
        <v>0</v>
      </c>
      <c r="D270" s="81">
        <v>706</v>
      </c>
    </row>
    <row r="271" spans="1:4">
      <c r="A271" s="80" t="s">
        <v>42</v>
      </c>
      <c r="B271" s="56">
        <v>0</v>
      </c>
      <c r="C271" s="57">
        <v>0</v>
      </c>
      <c r="D271" s="81">
        <v>300</v>
      </c>
    </row>
    <row r="272" spans="1:4">
      <c r="A272" s="80" t="s">
        <v>43</v>
      </c>
      <c r="B272" s="56">
        <v>0</v>
      </c>
      <c r="C272" s="57">
        <v>0</v>
      </c>
      <c r="D272" s="81">
        <v>146</v>
      </c>
    </row>
    <row r="273" spans="1:4">
      <c r="A273" s="94" t="s">
        <v>117</v>
      </c>
      <c r="B273" s="56">
        <v>0</v>
      </c>
      <c r="C273" s="57">
        <v>0</v>
      </c>
      <c r="D273" s="81">
        <v>341</v>
      </c>
    </row>
    <row r="274" spans="1:4">
      <c r="A274" s="80" t="s">
        <v>118</v>
      </c>
      <c r="B274" s="56">
        <v>0</v>
      </c>
      <c r="C274" s="57">
        <v>0</v>
      </c>
      <c r="D274" s="81">
        <v>1223</v>
      </c>
    </row>
    <row r="275" spans="1:4">
      <c r="A275" s="80" t="s">
        <v>119</v>
      </c>
      <c r="B275" s="56">
        <v>0</v>
      </c>
      <c r="C275" s="57">
        <v>0</v>
      </c>
      <c r="D275" s="81">
        <v>1186</v>
      </c>
    </row>
    <row r="276" spans="1:4">
      <c r="A276" s="80" t="s">
        <v>98</v>
      </c>
      <c r="B276" s="56">
        <v>0</v>
      </c>
      <c r="C276" s="57">
        <v>0</v>
      </c>
      <c r="D276" s="81">
        <v>361</v>
      </c>
    </row>
    <row r="277" spans="1:4">
      <c r="A277" s="80" t="s">
        <v>251</v>
      </c>
      <c r="B277" s="56">
        <v>206</v>
      </c>
      <c r="C277" s="57">
        <v>0</v>
      </c>
      <c r="D277" s="81">
        <v>125</v>
      </c>
    </row>
    <row r="278" spans="1:4">
      <c r="A278" s="80" t="s">
        <v>252</v>
      </c>
      <c r="B278" s="56">
        <v>151</v>
      </c>
      <c r="C278" s="57">
        <v>57</v>
      </c>
      <c r="D278" s="81">
        <v>143</v>
      </c>
    </row>
    <row r="279" spans="1:4">
      <c r="A279" s="94" t="s">
        <v>253</v>
      </c>
      <c r="B279" s="56">
        <v>31175</v>
      </c>
      <c r="C279" s="57">
        <v>2687</v>
      </c>
      <c r="D279" s="81">
        <v>752</v>
      </c>
    </row>
    <row r="280" spans="1:4">
      <c r="A280" s="80" t="s">
        <v>254</v>
      </c>
      <c r="B280" s="56">
        <v>59833</v>
      </c>
      <c r="C280" s="57">
        <v>0</v>
      </c>
      <c r="D280" s="81">
        <v>8731</v>
      </c>
    </row>
    <row r="281" spans="1:4" ht="13.5" thickBot="1">
      <c r="A281" s="80" t="s">
        <v>255</v>
      </c>
      <c r="B281" s="56">
        <v>477</v>
      </c>
      <c r="C281" s="57">
        <v>0</v>
      </c>
      <c r="D281" s="81">
        <v>180</v>
      </c>
    </row>
    <row r="282" spans="1:4" ht="18.75" customHeight="1" thickBot="1">
      <c r="A282" s="82" t="s">
        <v>216</v>
      </c>
      <c r="B282" s="83">
        <f>SUM(B3:B281)</f>
        <v>3544475</v>
      </c>
      <c r="C282" s="84">
        <f>SUM(C3:C281)</f>
        <v>845664</v>
      </c>
      <c r="D282" s="85">
        <f>SUM(D3:D281)</f>
        <v>248119</v>
      </c>
    </row>
  </sheetData>
  <mergeCells count="1">
    <mergeCell ref="A1:D1"/>
  </mergeCells>
  <phoneticPr fontId="7"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By Institution</vt:lpstr>
      <vt:lpstr>By Vendor</vt:lpstr>
      <vt:lpstr>By Database</vt:lpstr>
      <vt:lpstr>'By Vendor'!Print_Area</vt:lpstr>
    </vt:vector>
  </TitlesOfParts>
  <Company>BOR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khenslee</cp:lastModifiedBy>
  <cp:lastPrinted>2008-11-14T20:28:30Z</cp:lastPrinted>
  <dcterms:created xsi:type="dcterms:W3CDTF">2008-10-31T16:56:15Z</dcterms:created>
  <dcterms:modified xsi:type="dcterms:W3CDTF">2011-11-21T21:32:23Z</dcterms:modified>
</cp:coreProperties>
</file>