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 yWindow="120" windowWidth="21720" windowHeight="13620"/>
  </bookViews>
  <sheets>
    <sheet name="By Institution" sheetId="3" r:id="rId1"/>
    <sheet name="By Vendor" sheetId="2" r:id="rId2"/>
    <sheet name="By Database" sheetId="1" r:id="rId3"/>
  </sheets>
  <definedNames>
    <definedName name="_xlnm.Print_Area" localSheetId="1">'By Vendor'!$A$1:$E$259</definedName>
  </definedNames>
  <calcPr calcId="125725"/>
</workbook>
</file>

<file path=xl/calcChain.xml><?xml version="1.0" encoding="utf-8"?>
<calcChain xmlns="http://schemas.openxmlformats.org/spreadsheetml/2006/main">
  <c r="BC4" i="3"/>
  <c r="BC5"/>
  <c r="BC6"/>
  <c r="BC7"/>
  <c r="BC8"/>
  <c r="BC9"/>
  <c r="BC10"/>
  <c r="BC11"/>
  <c r="BC12"/>
  <c r="BC13"/>
  <c r="BC14"/>
  <c r="BC15"/>
  <c r="BC16"/>
  <c r="BC17"/>
  <c r="BC18"/>
  <c r="BC19"/>
  <c r="BC20"/>
  <c r="BC21"/>
  <c r="BC22"/>
  <c r="BC23"/>
  <c r="BB4"/>
  <c r="BB5"/>
  <c r="BB6"/>
  <c r="BB7"/>
  <c r="BB8"/>
  <c r="BB9"/>
  <c r="BB10"/>
  <c r="BB11"/>
  <c r="BB12"/>
  <c r="BB13"/>
  <c r="BB14"/>
  <c r="BB15"/>
  <c r="BB16"/>
  <c r="BB17"/>
  <c r="BB18"/>
  <c r="BB19"/>
  <c r="BB20"/>
  <c r="BB21"/>
  <c r="BB22"/>
  <c r="BB23"/>
  <c r="BA5"/>
  <c r="BA6"/>
  <c r="BA7"/>
  <c r="BA8"/>
  <c r="BA9"/>
  <c r="BA10"/>
  <c r="BA11"/>
  <c r="BA12"/>
  <c r="BA13"/>
  <c r="BA14"/>
  <c r="BA15"/>
  <c r="BA16"/>
  <c r="BA17"/>
  <c r="BA18"/>
  <c r="BA19"/>
  <c r="BA20"/>
  <c r="BA21"/>
  <c r="BA22"/>
  <c r="BA23"/>
  <c r="BA4"/>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242" i="1"/>
  <c r="C242"/>
  <c r="D242"/>
  <c r="C259" i="2"/>
  <c r="D259"/>
  <c r="E259"/>
</calcChain>
</file>

<file path=xl/sharedStrings.xml><?xml version="1.0" encoding="utf-8"?>
<sst xmlns="http://schemas.openxmlformats.org/spreadsheetml/2006/main" count="844" uniqueCount="311">
  <si>
    <t>Academic Search Premier (ZBAP) (Product Transition Overlap until 8/9/07)</t>
  </si>
  <si>
    <t>Business Source Complete (ZBSX) (Business Searching Interface)</t>
  </si>
  <si>
    <t>Business Source Premier (ZBBP) (Product Transition Overlap until 8/9/07)</t>
  </si>
  <si>
    <t>Business Source Premier Enhanced (ZBBA) (Product Transition Overlap until 8/9/07)</t>
  </si>
  <si>
    <t>Compton's by Britannica (ZEBM)</t>
  </si>
  <si>
    <t>Computer Science Index (ZBCO)</t>
  </si>
  <si>
    <t>Computer Source (ZBCC)</t>
  </si>
  <si>
    <t>Consumer Health Complete (ZBCH)</t>
  </si>
  <si>
    <t>Dissertation Abstracts (ZUDI)</t>
  </si>
  <si>
    <t>E-Books Index (ZOBO)</t>
  </si>
  <si>
    <t>EconLit (ZBEC)</t>
  </si>
  <si>
    <t>EconLit with Full Text (ZBEF)</t>
  </si>
  <si>
    <t>Enciclopedia Juvenil (ZEBJ)</t>
  </si>
  <si>
    <t>Encyclopedia of Animals (ZBEA)</t>
  </si>
  <si>
    <t>Environment Complete (ZBEV)</t>
  </si>
  <si>
    <t>ERIC (at EBSCOhost) (ZBER)</t>
  </si>
  <si>
    <t>ERIC (ZOER)</t>
  </si>
  <si>
    <t>Fuente Academica (ZBFA)</t>
  </si>
  <si>
    <t>Georgia Government Publications (GGPD)</t>
  </si>
  <si>
    <t>Arts and Humanities Search (ZOAH)</t>
  </si>
  <si>
    <t>GPO Monthly Catalog (ZOG1)</t>
  </si>
  <si>
    <t>Health Source: Consumer Edition (ZBHC)</t>
  </si>
  <si>
    <t>Health Source: Nursing / Academic Edition (ZBHN)</t>
  </si>
  <si>
    <t>Historic Architecture and Landscapes of Georgia: The Hubert Bond Owens a ... (LARC)</t>
  </si>
  <si>
    <t>History Reference Center (ZBHR)</t>
  </si>
  <si>
    <t>Hospitality &amp; Tourism Index Complete (ZBHO)</t>
  </si>
  <si>
    <t>Humanities International Complete (ZBHU)</t>
  </si>
  <si>
    <t>Humanities International Index (ZBHI)</t>
  </si>
  <si>
    <t>Insurance Periodicals Index (ZBIN)</t>
  </si>
  <si>
    <t>Legal Collection (ZBLE)</t>
  </si>
  <si>
    <t>LexisNexis Academic (ZXAU)</t>
  </si>
  <si>
    <t>Literary Reference Center (ZBLR)</t>
  </si>
  <si>
    <t>MAS Ultra (ZBMA)</t>
  </si>
  <si>
    <t>TOTAL</t>
  </si>
  <si>
    <t>ProQuest Newspapers (ZUPN)</t>
  </si>
  <si>
    <t>PsycARTICLES (ZBPA)</t>
  </si>
  <si>
    <t>Psychology &amp; Behavioral Sciences Collection (ZBPB)</t>
  </si>
  <si>
    <t>PsycINFO (ZBPY)</t>
  </si>
  <si>
    <t>Regional Business News (ZBRN)</t>
  </si>
  <si>
    <t>Research Library (ZURL)</t>
  </si>
  <si>
    <t>RILM Abstracts of Music Literature (ZORL)</t>
  </si>
  <si>
    <t>Barnard's Photographic Views of the Sherman Campaign, 1866 (ZLBP)</t>
  </si>
  <si>
    <t>BasicBIOSIS (ZOBB)</t>
  </si>
  <si>
    <t>Beauty in Stone: The Industrial Films of the Georgia Marble Company (GMRB)</t>
  </si>
  <si>
    <t>Biography Reference Bank (ZWBR)</t>
  </si>
  <si>
    <t>Biology Digest (ZOBD)</t>
  </si>
  <si>
    <t>The Blues, Black Vaudeville, and the Silver Screen, 1912-1930s: Selectio ... (DTRM)</t>
  </si>
  <si>
    <t>Britannica Learning Zone (ZELZ)</t>
  </si>
  <si>
    <t>Business Organizations Directory (ZOBU)</t>
  </si>
  <si>
    <t>Catalog of U.S. Government Publications (ZDGC)</t>
  </si>
  <si>
    <t>Catalogue of the trustees, officers, alumni and matriculates of the Univ ... (GACT)</t>
  </si>
  <si>
    <t>Census Data (ZLCA)</t>
  </si>
  <si>
    <t>Civil Rights Digital Library (CRDL)</t>
  </si>
  <si>
    <t>Civil Unrest in Camilla, Georgia, 1868 Collection (ZLCU)</t>
  </si>
  <si>
    <t>CollegeSource Online (ZFCS)</t>
  </si>
  <si>
    <t>Consumers Index (ZOCI)</t>
  </si>
  <si>
    <t>The Cornelius C. Platter Civil War Diary, 1864 - 1865 (ZLPD)</t>
  </si>
  <si>
    <t>Current Contents Connect (ZMCC)</t>
  </si>
  <si>
    <t>Cyrus F. Jenkins Civil War Diary, 1861-1862 (JENK)</t>
  </si>
  <si>
    <t>Digital Library of Georgia (DLG1)</t>
  </si>
  <si>
    <t>The Serials Directory (ZBSD)</t>
  </si>
  <si>
    <t>Science and Technology Collection (ZBSI)</t>
  </si>
  <si>
    <t>ABI/INFORM Complete (ZUCA)</t>
  </si>
  <si>
    <t>ABI/INFORM Dateline (ZUAD)</t>
  </si>
  <si>
    <t>Academic Search Complete (ZBAC)</t>
  </si>
  <si>
    <t>Advanced Placement Source (ZBAD)</t>
  </si>
  <si>
    <t>AGRICOLA (ZBAG)</t>
  </si>
  <si>
    <t>Alt HealthWatch (ZBAH)</t>
  </si>
  <si>
    <t>Annals of American History (ZEBA)</t>
  </si>
  <si>
    <t>ArticleFirst (ZOSR)</t>
  </si>
  <si>
    <t>Arts of the United States (ARTS)</t>
  </si>
  <si>
    <t>Auburn Avenue Research Library Finding Aids (AAFA)</t>
  </si>
  <si>
    <t>Baldy Editorial Cartoons: The Clifford H. Baldowski Collection (BALD)</t>
  </si>
  <si>
    <t>Book Collection: Nonfiction (ZBNF)</t>
  </si>
  <si>
    <t>Book Index with Reviews (ZBIR)</t>
  </si>
  <si>
    <t>Britannica Elementary (ZEBK)</t>
  </si>
  <si>
    <t>Business Source Complete (ZBBC)</t>
  </si>
  <si>
    <t>CINAHL (ZBCN)</t>
  </si>
  <si>
    <t>CINAHL Plus with Full Text (ZBCF)</t>
  </si>
  <si>
    <t>CINAHL with Full Text (ZBCI)</t>
  </si>
  <si>
    <t>ClasePeriodica (ZOCP)</t>
  </si>
  <si>
    <t>Communication &amp; Mass Media Complete (ZBCM)</t>
  </si>
  <si>
    <t>Community Art in Atlanta, 1977-1987: Jim Alexander's Photographs of the  ... (ANAC)</t>
  </si>
  <si>
    <t>Annual Reports of the Mayor of Savannah, Georgia, 1855-1917 (ZMOS)</t>
  </si>
  <si>
    <t>ArchivesUSA (Chadwyck-Healey) (ZHAU)</t>
  </si>
  <si>
    <t>Art Abstracts (ZWAA)</t>
  </si>
  <si>
    <t>National Science Digital Library (NSDL)</t>
  </si>
  <si>
    <t>National Science Digital Library: Resources for K-12 Teachers (NSTR)</t>
  </si>
  <si>
    <t>Native American Documents (ZZNA)</t>
  </si>
  <si>
    <t>NetLibrary (ZMNL)</t>
  </si>
  <si>
    <t>New York Times (ZZNY)</t>
  </si>
  <si>
    <t>NLM Gateway (ZNLM)</t>
  </si>
  <si>
    <t>Oxford Art Online (ZVDA)</t>
  </si>
  <si>
    <t>PAIS International (ZCPI)</t>
  </si>
  <si>
    <t>Pandora: Yearbook of the University of Georgia from the Hargrett Rare Bo ... (PAND)</t>
  </si>
  <si>
    <t>EBSCO Databases (ZBEH)</t>
  </si>
  <si>
    <t>EBSCO Images (ZBIM)</t>
  </si>
  <si>
    <t>ERIC (at www.eric.ed.gov) (ZERI)</t>
  </si>
  <si>
    <t>Essay and General Literature Index (ZWEG)</t>
  </si>
  <si>
    <t>FactSearch (ZOMT)</t>
  </si>
  <si>
    <t>For Our Mutual Benefit: The Athens Woman's Club and Social Reform, 1899- ... (AWCM)</t>
  </si>
  <si>
    <t>GAcollege411 (ZGAC)</t>
  </si>
  <si>
    <t>GEOBASE (ZOGB)</t>
  </si>
  <si>
    <t>Georgia - Attorney General's Office (ZNAG)</t>
  </si>
  <si>
    <t>Georgia Administrative Rules and Regulations (ZNAR)</t>
  </si>
  <si>
    <t>Georgia Aerial Photographs (GAPH)</t>
  </si>
  <si>
    <t>Georgia Census Data (ZLCB)</t>
  </si>
  <si>
    <t>Georgia Code (ZNCD)</t>
  </si>
  <si>
    <t>Georgia Department of Education (GDED)</t>
  </si>
  <si>
    <t>Georgia General Assembly (ZNLS)</t>
  </si>
  <si>
    <t>Georgia Health Go Local (GOLO)</t>
  </si>
  <si>
    <t>Georgia Historic Books (ZLGB)</t>
  </si>
  <si>
    <t>Georgia Legislative Documents (ZLGL)</t>
  </si>
  <si>
    <t>Georgia Library Catalogs (GLIB)</t>
  </si>
  <si>
    <t>MasterFILE Premier (ZBMP)</t>
  </si>
  <si>
    <t>MedicLatina (ZBMD)</t>
  </si>
  <si>
    <t>MEDLINE (ZBME)</t>
  </si>
  <si>
    <t>MEDLINE (ZOMD)</t>
  </si>
  <si>
    <t>MEDLINE with Full Text (ZBMF)</t>
  </si>
  <si>
    <t>Mental Measurements Yearbook (ZBMM)</t>
  </si>
  <si>
    <t>Middle Search Plus (ZBMS)</t>
  </si>
  <si>
    <t>MLA International Bibliography (ZBML)</t>
  </si>
  <si>
    <t>New Georgia Encyclopedia (NGEN)</t>
  </si>
  <si>
    <t>Newspaper Source (ZBNS)</t>
  </si>
  <si>
    <t>NoveList (ZKNL)</t>
  </si>
  <si>
    <t>NoveList K-8 (ZKNE)</t>
  </si>
  <si>
    <t>PapersFirst (ZOPI)</t>
  </si>
  <si>
    <t>PlanetaSaber (ZEBP)</t>
  </si>
  <si>
    <t>Platinum Periodicals (ZUPP)</t>
  </si>
  <si>
    <t>Pre-CINAHL: Nursing and Allied Health (ZBPC)</t>
  </si>
  <si>
    <t>Primary Search (ZBPS)</t>
  </si>
  <si>
    <t>ProceedingsFirst (ZOP1)</t>
  </si>
  <si>
    <t>Professional Development Collection (ZBPD)</t>
  </si>
  <si>
    <t>Picturing Augusta: Historic Postcards from the Collection of the East Ce ... (HAGP)</t>
  </si>
  <si>
    <t>Georgia Library PINES (ZPIN)</t>
  </si>
  <si>
    <t>ProQuest Databases (ZUPD)</t>
  </si>
  <si>
    <t>The Red and Black: An Archive of The University of Georgia's Student New ... (GRAB)</t>
  </si>
  <si>
    <t>Revistas de Comercio (Business Source Premier) (ZBBE)</t>
  </si>
  <si>
    <t>Revistas para los Estudiantes de las Escuelas Secundarias (MAS Ultra) (ZBUE)</t>
  </si>
  <si>
    <t>Robert E. Williams Photographic Collection: African-Americans in the Aug ... (ZLRW)</t>
  </si>
  <si>
    <t>Robert Toombs, Letters to Julia Ann DuBose Toombs, 1850-1867 (ZLRT)</t>
  </si>
  <si>
    <t>Samuel Hugh Hawkins Diary, January - July 1877 (HAWK)</t>
  </si>
  <si>
    <t>Searchasaurus: Middle Search Plus (ZPMS)</t>
  </si>
  <si>
    <t>Searchasaurus: Primary/Elementary School Search (ZPPS)</t>
  </si>
  <si>
    <t>Ships for Victory: J.A. Jones Construction Company and Liberty Ships in  ... (VSBG)</t>
  </si>
  <si>
    <t>Social Science Information Gateway (ISOJ)</t>
  </si>
  <si>
    <t>Social Sciences Abstracts (ZWSS)</t>
  </si>
  <si>
    <t>Student Research Center (ZBST)</t>
  </si>
  <si>
    <t>Technical College System of Georgia (GDTE)</t>
  </si>
  <si>
    <t>Humanities Abstracts (ZWHA)</t>
  </si>
  <si>
    <t>The Jimmy Carter Presidential Daily Diary Online (JCDD)</t>
  </si>
  <si>
    <t>Joseph Henry Lumpkin Family Papers (LUMP)</t>
  </si>
  <si>
    <t>Kids Search (ZBKS)</t>
  </si>
  <si>
    <t>Kids.gov (KGOV)</t>
  </si>
  <si>
    <t>Kids.gov (ZKGO)</t>
  </si>
  <si>
    <t>KidsClick! Web Search for Kids by Librarians (IKIE)</t>
  </si>
  <si>
    <t>SocINDEX with Full Text (ZBSO)</t>
  </si>
  <si>
    <t>Sociological Collection (ZBSC)</t>
  </si>
  <si>
    <t>TOPICsearch (ZBTS)</t>
  </si>
  <si>
    <t>UGA SACS Compliance Documents (SACS)</t>
  </si>
  <si>
    <t>University of Georgia Electronic Theses and Dissertations (GETD)</t>
  </si>
  <si>
    <t>Vanishing Georgia (VANG)</t>
  </si>
  <si>
    <t>World Almanacs (ZOWA)</t>
  </si>
  <si>
    <t>World Data Analyst (ZEWD)</t>
  </si>
  <si>
    <t>World History Collection (ZBWH)</t>
  </si>
  <si>
    <t>WorldCat (ZOWC)</t>
  </si>
  <si>
    <t>WorldCat Dissertations and Theses (ZODT)</t>
  </si>
  <si>
    <t>Georgia Historic Newspapers (ZLGN)</t>
  </si>
  <si>
    <t>SKS WebSelect (ZSWS)</t>
  </si>
  <si>
    <t>Southeastern Native American Documents, 1730-1842 (ZLNA)</t>
  </si>
  <si>
    <t>The 1936 Gainesville Tornado: Disaster and Recovery (TORN)</t>
  </si>
  <si>
    <t>The Alternative Press Index (ZOAP)</t>
  </si>
  <si>
    <t>Ancestry Library Edition (ZUAL)</t>
  </si>
  <si>
    <t>Religion &amp; Philosophy Collection (ZBRP)</t>
  </si>
  <si>
    <t>The University Bumble Bee: From the Hargrett Rare Book and Manuscripts L ... (BUMB)</t>
  </si>
  <si>
    <t>University of Georgia Centennial Alumni Catalog from the Hargrett Rare B ... (CENT)</t>
  </si>
  <si>
    <t>University System of Georgia (GUSG)</t>
  </si>
  <si>
    <t>USA.gov (ZFGO)</t>
  </si>
  <si>
    <t>The Voice of the Shuttle (IVOJ)</t>
  </si>
  <si>
    <t>Wilson Business Full Text (ZWOB)</t>
  </si>
  <si>
    <t>Wilson Education Full Text (ZWOE)</t>
  </si>
  <si>
    <t>Wilson General Science Full Text (ZWOG)</t>
  </si>
  <si>
    <t>Wilson Humanities Full Text (ZWOH)</t>
  </si>
  <si>
    <t>Wilson OmniFile: Full Text Mega Edition (ZWOM)</t>
  </si>
  <si>
    <t>Wilson OmniFile: Full Text Select Edition (ZWOS)</t>
  </si>
  <si>
    <t>Wilson Social Sciences Full Text (ZWOP)</t>
  </si>
  <si>
    <t>Britannica</t>
  </si>
  <si>
    <t>Full Text</t>
  </si>
  <si>
    <t>AGRICOLA (ZOAG) First Search</t>
  </si>
  <si>
    <t>Links Chosen</t>
  </si>
  <si>
    <t>EBSCO Information Services</t>
  </si>
  <si>
    <t>H.W. Wilson</t>
  </si>
  <si>
    <t>LexisNexis</t>
  </si>
  <si>
    <t>OCLC FirstSearch Subscription Package</t>
  </si>
  <si>
    <t>ProQuest Information and Learning</t>
  </si>
  <si>
    <t>Cambridge Scientific Abstracts (CSA)</t>
  </si>
  <si>
    <t>Career Guidance Foundation (CGF)</t>
  </si>
  <si>
    <t>Institute for Scientific Information (ISI)</t>
  </si>
  <si>
    <t>Databases</t>
  </si>
  <si>
    <t>DLG and other Public Databases</t>
  </si>
  <si>
    <t>Informe! (ZGIE)</t>
  </si>
  <si>
    <t>Encyclopaedia Britannica Online (ZEBO)</t>
  </si>
  <si>
    <t>"Integrated in all respects": Ed Friend's Highlander Folk Scho ... (EFHF)</t>
  </si>
  <si>
    <t>"Thar's Gold in Them Thar Hills": Gold and Gold Mining in Geor ... (DAHL)</t>
  </si>
  <si>
    <t>Georgia Official and Statistical Register: "Georgia's Blue Book" (SREG)</t>
  </si>
  <si>
    <t>Georgia Public Library Services (GPLS)</t>
  </si>
  <si>
    <t>Georgia State Agencies, Councils and Commissions (ZNSA)</t>
  </si>
  <si>
    <t>Georgia State University Electronic Theses and Dissertations (SETD)</t>
  </si>
  <si>
    <t>Georgia Tech Theses and Dissertations (GTTD)</t>
  </si>
  <si>
    <t>georgia.gov (ZNGN)</t>
  </si>
  <si>
    <t>Georgia Corporate Search (ZNCS)</t>
  </si>
  <si>
    <t>GIL Universal Catalog (ZGIL)</t>
  </si>
  <si>
    <t>Google (ZGOO)</t>
  </si>
  <si>
    <t>Google Scholar (ZGOS)</t>
  </si>
  <si>
    <t>Historical Abstracts (ZBHA)</t>
  </si>
  <si>
    <t>History of the University of Georgia by Thomas Walter Reed (HUGA)</t>
  </si>
  <si>
    <t>Merriam-Websters Collegiate Dictionary (ZEBD)</t>
  </si>
  <si>
    <t>Current Contents (CCON) Locally Loaded Until 2007/12/31</t>
  </si>
  <si>
    <t>Informe! (ZGIN)</t>
  </si>
  <si>
    <t>America: History &amp; Life (ZBAL)</t>
  </si>
  <si>
    <t>Business &amp; Industry (ZOBI)</t>
  </si>
  <si>
    <t>EBSCOhost Espanol (ZBES)</t>
  </si>
  <si>
    <t>Economia y Negocios (ZBEN)</t>
  </si>
  <si>
    <t>Funk &amp; Wagnalls New World Encyclopedia (ZBFW)</t>
  </si>
  <si>
    <t>Garden, Landscape &amp; Horticulture Index (ZBGA)</t>
  </si>
  <si>
    <t>Information Science &amp; Technology Abstract (ZBIS)</t>
  </si>
  <si>
    <t>International Bibliography of Theater &amp; Dance with Full Text (ZBTH)</t>
  </si>
  <si>
    <t>Internet &amp; Personal Computing Abstracts (ZBWW)</t>
  </si>
  <si>
    <t>Library, Information Science &amp; Technology Abstracts (ZBLI)</t>
  </si>
  <si>
    <t>Vocational &amp; Career Collection (ZBVC)</t>
  </si>
  <si>
    <t>Google (Version en Espanol) (IGSP)</t>
  </si>
  <si>
    <t>Revistas para Bibliotecas Publicas (MasterFILE Premier) (ZBPE)</t>
  </si>
  <si>
    <t>Sanborn Fire Insurance Maps for Georgia Towns and Cities, 1884-1922 (SANB)</t>
  </si>
  <si>
    <t>Searches</t>
  </si>
  <si>
    <t>FullText</t>
  </si>
  <si>
    <t>Other (paid for by other consortia or put into the package because of other consortia)</t>
  </si>
  <si>
    <t>Tests in Print (ZBTE)</t>
  </si>
  <si>
    <t>Enciclopedia Universal en Espanol (ZEBP)</t>
  </si>
  <si>
    <t>Library Literature and Information Science Index (ZWLL)</t>
  </si>
  <si>
    <t>Literature Online Reference Edition (ZHLR)</t>
  </si>
  <si>
    <t>Media Review Digest (ZOMR)</t>
  </si>
  <si>
    <t>The Merck Manual (IMER)</t>
  </si>
  <si>
    <t>Encyclopaedia Britannica Online for Kids (ZEPK)</t>
  </si>
  <si>
    <t>Encyclopaedia Britannica Online High School (ZEHS)</t>
  </si>
  <si>
    <t>Encyclopaedia Britannica Online Reference Center (ZEPL)</t>
  </si>
  <si>
    <t>Encyclopaedia Britannica Online School Edition (ZEBS)</t>
  </si>
  <si>
    <t>Hoover's Company Capsules Profiles (ZUHO)</t>
  </si>
  <si>
    <t>Vendor</t>
  </si>
  <si>
    <t>CORE and AMPALS Community</t>
  </si>
  <si>
    <t xml:space="preserve">Databases managed by GALILEO for AMPALS libraries who pay individually </t>
  </si>
  <si>
    <t>Readers Guide with Full Text (ZWOR)</t>
  </si>
  <si>
    <t>AMPALS  /  FY09 GALILEO database usage summary  /  July 2008-June 2009</t>
  </si>
  <si>
    <t>Columbus Public Library Association Minutes, January 1881 to April 1883 (CPLM)</t>
  </si>
  <si>
    <t>FDsys (FDSY)</t>
  </si>
  <si>
    <t>Georgia Department of Archives &amp;amp; History (ZNAH)</t>
  </si>
  <si>
    <t>Georgia Libraries Journal List (GOLD) (GEJL)</t>
  </si>
  <si>
    <t>Georgia State Fair, Macon, 1886-1960 (GSFR)</t>
  </si>
  <si>
    <t>Georgia Stories (ZPGS)</t>
  </si>
  <si>
    <t>GeorgiaInfo (GNFO)</t>
  </si>
  <si>
    <t>Macon Telegraph Archive (MACT)</t>
  </si>
  <si>
    <t>Business Source Premier (ZBBP)</t>
  </si>
  <si>
    <t xml:space="preserve">Business Source Premier Enhanced (ZBBA) </t>
  </si>
  <si>
    <t xml:space="preserve">Academic Search Premier (ZBAP) </t>
  </si>
  <si>
    <t xml:space="preserve">Current Contents (CCON) </t>
  </si>
  <si>
    <t>OCLC FirstSearch Per Search Selected Databases</t>
  </si>
  <si>
    <t>AMPALS / FY09 GALILEO Institution Usage Summary</t>
  </si>
  <si>
    <t>Core and AMPALS Community</t>
  </si>
  <si>
    <t>Databases managed by GALILEO for AMPALS libraries who pay individually</t>
  </si>
  <si>
    <t>Public Databases</t>
  </si>
  <si>
    <t>TOTALS</t>
  </si>
  <si>
    <t>July 2008-June 2009</t>
  </si>
  <si>
    <t>OCLC FirstSearch Subscription package</t>
  </si>
  <si>
    <t>Wilson</t>
  </si>
  <si>
    <t>CSA</t>
  </si>
  <si>
    <t>Public and Digital Library of Georgia</t>
  </si>
  <si>
    <t>Sites</t>
  </si>
  <si>
    <t>Agnes Scott College (ASC1)</t>
  </si>
  <si>
    <t>ARCHE - Atlanta Regional Consortium for Higher Education (ARCH)</t>
  </si>
  <si>
    <t>Atlanta College of Art (ACAR)</t>
  </si>
  <si>
    <t>Atlanta History Center (AHC1)</t>
  </si>
  <si>
    <t>Atlanta University Center Robert W. Woodruff Library (AUC1)</t>
  </si>
  <si>
    <t>Brenau University (BRE1)</t>
  </si>
  <si>
    <t>Clark Atlanta University (CAU1)</t>
  </si>
  <si>
    <t>Columbia Theological Seminary (CTS1)</t>
  </si>
  <si>
    <t>Emory University (EMU1)</t>
  </si>
  <si>
    <t>Interdenominational Theological Center (INT1)</t>
  </si>
  <si>
    <t>Mercer Centers (MERC)</t>
  </si>
  <si>
    <t>Mercer University Atlanta (MER2)</t>
  </si>
  <si>
    <t>Mercer University Law School (MER4)</t>
  </si>
  <si>
    <t>Mercer University Macon (MER1)</t>
  </si>
  <si>
    <t>Mercer University Medical School (MER3)</t>
  </si>
  <si>
    <t>Morehouse College (MOR1)</t>
  </si>
  <si>
    <t>Morehouse School of Medicine (MSM1)</t>
  </si>
  <si>
    <t>Oglethorpe University (OGL1)</t>
  </si>
  <si>
    <t>Spelman College (SPE1)</t>
  </si>
  <si>
    <t>Electronic Theses and Dissertations (ZZGE)</t>
  </si>
  <si>
    <t>GALILEO Database of Online Resources (DOOR)</t>
  </si>
  <si>
    <t>Georgia Department of Archives &amp; History (ZNAH)</t>
  </si>
  <si>
    <t>Kidon Media-Link (IMUN)</t>
  </si>
  <si>
    <t>Librarians' Index to the Internet (ILET)</t>
  </si>
  <si>
    <t>Metadata Union Catalog (META)</t>
  </si>
  <si>
    <t>U.S. Imports/Exports History: 1994-1998 (ZLCK)</t>
  </si>
  <si>
    <t>Chadwyck-Healey (ProQuest)</t>
  </si>
  <si>
    <t>Chadwyck-Healey (ProQuest Information and Learning)</t>
  </si>
  <si>
    <t>Gale</t>
  </si>
  <si>
    <t>SKS WebSelect (ZSWS)*</t>
  </si>
  <si>
    <t>NoveList (ZKNL)*</t>
  </si>
  <si>
    <t>NoveList K-8 (ZKNE)*</t>
  </si>
  <si>
    <t>Ancestry Library Edition (ZUAL)*</t>
  </si>
  <si>
    <t>Informe! (ZGIE)*</t>
  </si>
  <si>
    <t>Informe! (ZGIN)*</t>
  </si>
</sst>
</file>

<file path=xl/styles.xml><?xml version="1.0" encoding="utf-8"?>
<styleSheet xmlns="http://schemas.openxmlformats.org/spreadsheetml/2006/main">
  <numFmts count="3">
    <numFmt numFmtId="41" formatCode="_(* #,##0_);_(* \(#,##0\);_(* &quot;-&quot;_);_(@_)"/>
    <numFmt numFmtId="43" formatCode="_(* #,##0.00_);_(* \(#,##0.00\);_(* &quot;-&quot;??_);_(@_)"/>
    <numFmt numFmtId="164" formatCode="_(* #,##0_);_(* \(#,##0\);_(* &quot;-&quot;??_);_(@_)"/>
  </numFmts>
  <fonts count="34">
    <font>
      <sz val="10"/>
      <name val="Arial"/>
    </font>
    <font>
      <sz val="11"/>
      <color theme="1"/>
      <name val="Calibri"/>
      <family val="2"/>
      <scheme val="minor"/>
    </font>
    <font>
      <sz val="11"/>
      <color theme="1"/>
      <name val="Calibri"/>
      <family val="2"/>
      <scheme val="minor"/>
    </font>
    <font>
      <sz val="10"/>
      <name val="Arial"/>
      <family val="2"/>
    </font>
    <font>
      <b/>
      <sz val="14"/>
      <name val="Arial"/>
      <family val="2"/>
    </font>
    <font>
      <sz val="14"/>
      <name val="Arial"/>
      <family val="2"/>
    </font>
    <font>
      <sz val="10"/>
      <color indexed="8"/>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14"/>
      <name val="Arial"/>
      <family val="2"/>
    </font>
    <font>
      <b/>
      <sz val="12"/>
      <name val="Arial"/>
      <family val="2"/>
    </font>
    <font>
      <b/>
      <sz val="10"/>
      <name val="Arial"/>
      <family val="2"/>
    </font>
    <font>
      <sz val="10"/>
      <color indexed="10"/>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sz val="12"/>
      <color theme="0"/>
      <name val="Arial"/>
      <family val="2"/>
    </font>
    <font>
      <b/>
      <sz val="12"/>
      <color indexed="9"/>
      <name val="Arial"/>
      <family val="2"/>
    </font>
    <font>
      <b/>
      <sz val="12"/>
      <color indexed="8"/>
      <name val="Arial"/>
      <family val="2"/>
    </font>
    <font>
      <b/>
      <i/>
      <sz val="10"/>
      <name val="Arial"/>
      <family val="2"/>
    </font>
    <font>
      <sz val="10"/>
      <color theme="1"/>
      <name val="Arial"/>
      <family val="2"/>
    </font>
    <font>
      <b/>
      <sz val="12"/>
      <color theme="1"/>
      <name val="Arial"/>
      <family val="2"/>
    </font>
    <font>
      <sz val="8"/>
      <color indexed="8"/>
      <name val="Arial"/>
      <family val="2"/>
    </font>
    <font>
      <sz val="8"/>
      <color theme="1"/>
      <name val="Calibri"/>
      <family val="2"/>
      <scheme val="minor"/>
    </font>
    <font>
      <sz val="8"/>
      <color theme="1"/>
      <name val="Arial"/>
      <family val="2"/>
    </font>
  </fonts>
  <fills count="2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0"/>
        <bgColor indexed="64"/>
      </patternFill>
    </fill>
    <fill>
      <patternFill patternType="solid">
        <fgColor indexed="52"/>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51"/>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rgb="FF333399"/>
        <bgColor indexed="64"/>
      </patternFill>
    </fill>
    <fill>
      <patternFill patternType="solid">
        <fgColor rgb="FFCCFFFF"/>
        <bgColor indexed="64"/>
      </patternFill>
    </fill>
    <fill>
      <patternFill patternType="solid">
        <fgColor rgb="FFFFFF99"/>
        <bgColor indexed="64"/>
      </patternFill>
    </fill>
    <fill>
      <patternFill patternType="solid">
        <fgColor rgb="FFCCFFCC"/>
        <bgColor indexed="64"/>
      </patternFill>
    </fill>
    <fill>
      <patternFill patternType="solid">
        <fgColor rgb="FFFFFF00"/>
        <bgColor indexed="64"/>
      </patternFill>
    </fill>
    <fill>
      <patternFill patternType="solid">
        <fgColor rgb="FFFF9900"/>
        <bgColor indexed="64"/>
      </patternFill>
    </fill>
    <fill>
      <patternFill patternType="solid">
        <fgColor rgb="FF92D050"/>
        <bgColor indexed="64"/>
      </patternFill>
    </fill>
    <fill>
      <patternFill patternType="solid">
        <fgColor rgb="FFFFCC00"/>
        <bgColor indexed="64"/>
      </patternFill>
    </fill>
    <fill>
      <patternFill patternType="solid">
        <fgColor rgb="FFFF99CC"/>
        <bgColor indexed="64"/>
      </patternFill>
    </fill>
    <fill>
      <patternFill patternType="solid">
        <fgColor theme="3" tint="0.59999389629810485"/>
        <bgColor indexed="64"/>
      </patternFill>
    </fill>
    <fill>
      <patternFill patternType="solid">
        <fgColor rgb="FFFFCC99"/>
        <bgColor indexed="64"/>
      </patternFill>
    </fill>
    <fill>
      <patternFill patternType="solid">
        <fgColor theme="7" tint="0.39997558519241921"/>
        <bgColor indexed="64"/>
      </patternFill>
    </fill>
  </fills>
  <borders count="5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251">
    <xf numFmtId="0" fontId="0" fillId="0" borderId="0"/>
    <xf numFmtId="43" fontId="3" fillId="0" borderId="0" applyFont="0" applyFill="0" applyBorder="0" applyAlignment="0" applyProtection="0"/>
    <xf numFmtId="41" fontId="3" fillId="0" borderId="0" applyFont="0" applyFill="0" applyBorder="0" applyAlignment="0" applyProtection="0"/>
    <xf numFmtId="41" fontId="23"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41" fontId="3"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9" fillId="0" borderId="0"/>
    <xf numFmtId="41" fontId="9" fillId="0" borderId="0" applyFont="0" applyFill="0" applyBorder="0" applyAlignment="0" applyProtection="0"/>
    <xf numFmtId="41" fontId="3" fillId="0" borderId="0" applyFont="0" applyFill="0" applyBorder="0" applyAlignment="0" applyProtection="0"/>
    <xf numFmtId="0" fontId="3" fillId="0" borderId="0"/>
    <xf numFmtId="41" fontId="3" fillId="0" borderId="0" applyFont="0" applyFill="0" applyBorder="0" applyAlignment="0" applyProtection="0"/>
    <xf numFmtId="4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41" fontId="9" fillId="0" borderId="0" applyFont="0" applyFill="0" applyBorder="0" applyAlignment="0" applyProtection="0"/>
    <xf numFmtId="41" fontId="3" fillId="0" borderId="0" applyFont="0" applyFill="0" applyBorder="0" applyAlignment="0" applyProtection="0"/>
    <xf numFmtId="0" fontId="3" fillId="0" borderId="0"/>
    <xf numFmtId="41"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41" fontId="9" fillId="0" borderId="0" applyFont="0" applyFill="0" applyBorder="0" applyAlignment="0" applyProtection="0"/>
    <xf numFmtId="41" fontId="3" fillId="0" borderId="0" applyFont="0" applyFill="0" applyBorder="0" applyAlignment="0" applyProtection="0"/>
    <xf numFmtId="0" fontId="3" fillId="0" borderId="0"/>
    <xf numFmtId="41" fontId="9" fillId="0" borderId="0" applyFont="0" applyFill="0" applyBorder="0" applyAlignment="0" applyProtection="0"/>
    <xf numFmtId="0" fontId="9" fillId="0" borderId="0"/>
    <xf numFmtId="0" fontId="9" fillId="0" borderId="0"/>
    <xf numFmtId="0" fontId="9" fillId="0" borderId="0"/>
    <xf numFmtId="0" fontId="9" fillId="0" borderId="0"/>
    <xf numFmtId="0" fontId="3" fillId="0" borderId="0"/>
    <xf numFmtId="41" fontId="9" fillId="0" borderId="0" applyFont="0" applyFill="0" applyBorder="0" applyAlignment="0" applyProtection="0"/>
    <xf numFmtId="41" fontId="3" fillId="0" borderId="0" applyFont="0" applyFill="0" applyBorder="0" applyAlignment="0" applyProtection="0"/>
    <xf numFmtId="0" fontId="3" fillId="0" borderId="0"/>
    <xf numFmtId="41" fontId="9" fillId="0" borderId="0" applyFont="0" applyFill="0" applyBorder="0" applyAlignment="0" applyProtection="0"/>
    <xf numFmtId="0" fontId="9" fillId="0" borderId="0"/>
    <xf numFmtId="0" fontId="9" fillId="0" borderId="0"/>
    <xf numFmtId="0" fontId="9" fillId="0" borderId="0"/>
    <xf numFmtId="0" fontId="3" fillId="0" borderId="0"/>
    <xf numFmtId="41" fontId="9" fillId="0" borderId="0" applyFont="0" applyFill="0" applyBorder="0" applyAlignment="0" applyProtection="0"/>
    <xf numFmtId="41" fontId="3" fillId="0" borderId="0" applyFont="0" applyFill="0" applyBorder="0" applyAlignment="0" applyProtection="0"/>
    <xf numFmtId="0" fontId="3" fillId="0" borderId="0"/>
    <xf numFmtId="41" fontId="9" fillId="0" borderId="0" applyFont="0" applyFill="0" applyBorder="0" applyAlignment="0" applyProtection="0"/>
    <xf numFmtId="0" fontId="9" fillId="0" borderId="0"/>
    <xf numFmtId="0" fontId="9" fillId="0" borderId="0"/>
    <xf numFmtId="0" fontId="9" fillId="0" borderId="0"/>
    <xf numFmtId="0" fontId="3" fillId="0" borderId="0"/>
    <xf numFmtId="41" fontId="9" fillId="0" borderId="0" applyFont="0" applyFill="0" applyBorder="0" applyAlignment="0" applyProtection="0"/>
    <xf numFmtId="41" fontId="3" fillId="0" borderId="0" applyFont="0" applyFill="0" applyBorder="0" applyAlignment="0" applyProtection="0"/>
    <xf numFmtId="0" fontId="3" fillId="0" borderId="0"/>
    <xf numFmtId="41" fontId="9" fillId="0" borderId="0" applyFont="0" applyFill="0" applyBorder="0" applyAlignment="0" applyProtection="0"/>
    <xf numFmtId="0" fontId="9" fillId="0" borderId="0"/>
    <xf numFmtId="0" fontId="9" fillId="0" borderId="0"/>
    <xf numFmtId="0" fontId="9" fillId="0" borderId="0"/>
    <xf numFmtId="0" fontId="3" fillId="0" borderId="0"/>
    <xf numFmtId="41" fontId="9" fillId="0" borderId="0" applyFont="0" applyFill="0" applyBorder="0" applyAlignment="0" applyProtection="0"/>
    <xf numFmtId="41" fontId="3" fillId="0" borderId="0" applyFont="0" applyFill="0" applyBorder="0" applyAlignment="0" applyProtection="0"/>
    <xf numFmtId="0" fontId="3" fillId="0" borderId="0"/>
    <xf numFmtId="41" fontId="9" fillId="0" borderId="0" applyFont="0" applyFill="0" applyBorder="0" applyAlignment="0" applyProtection="0"/>
    <xf numFmtId="0" fontId="9" fillId="0" borderId="0"/>
    <xf numFmtId="0" fontId="9" fillId="0" borderId="0"/>
    <xf numFmtId="0" fontId="9" fillId="0" borderId="0"/>
    <xf numFmtId="0" fontId="3" fillId="0" borderId="0"/>
    <xf numFmtId="41" fontId="9" fillId="0" borderId="0" applyFont="0" applyFill="0" applyBorder="0" applyAlignment="0" applyProtection="0"/>
    <xf numFmtId="41" fontId="3" fillId="0" borderId="0" applyFont="0" applyFill="0" applyBorder="0" applyAlignment="0" applyProtection="0"/>
    <xf numFmtId="0" fontId="3" fillId="0" borderId="0"/>
    <xf numFmtId="41" fontId="9" fillId="0" borderId="0" applyFont="0" applyFill="0" applyBorder="0" applyAlignment="0" applyProtection="0"/>
    <xf numFmtId="0" fontId="9" fillId="0" borderId="0"/>
    <xf numFmtId="0" fontId="3" fillId="0" borderId="0"/>
    <xf numFmtId="41" fontId="9" fillId="0" borderId="0" applyFont="0" applyFill="0" applyBorder="0" applyAlignment="0" applyProtection="0"/>
    <xf numFmtId="41" fontId="3" fillId="0" borderId="0" applyFont="0" applyFill="0" applyBorder="0" applyAlignment="0" applyProtection="0"/>
    <xf numFmtId="0" fontId="3" fillId="0" borderId="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41"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9" fillId="0" borderId="0" applyFont="0" applyFill="0" applyBorder="0" applyAlignment="0" applyProtection="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41" fontId="9" fillId="0" borderId="0" applyFont="0" applyFill="0" applyBorder="0" applyAlignment="0" applyProtection="0"/>
    <xf numFmtId="0" fontId="9" fillId="0" borderId="0"/>
    <xf numFmtId="0" fontId="1" fillId="0" borderId="0"/>
    <xf numFmtId="0" fontId="1" fillId="0" borderId="0"/>
    <xf numFmtId="0" fontId="1" fillId="0" borderId="0"/>
    <xf numFmtId="0" fontId="3"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0" fontId="9" fillId="0" borderId="0"/>
    <xf numFmtId="0" fontId="1" fillId="0" borderId="0"/>
    <xf numFmtId="0" fontId="9"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41" fontId="3" fillId="0" borderId="0" applyFont="0" applyFill="0" applyBorder="0" applyAlignment="0" applyProtection="0"/>
    <xf numFmtId="41" fontId="9" fillId="0" borderId="0" applyFont="0" applyFill="0" applyBorder="0" applyAlignment="0" applyProtection="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cellStyleXfs>
  <cellXfs count="396">
    <xf numFmtId="0" fontId="0" fillId="0" borderId="0" xfId="0"/>
    <xf numFmtId="0" fontId="5"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7" fillId="0" borderId="0" xfId="0" applyFont="1"/>
    <xf numFmtId="0" fontId="17" fillId="2" borderId="1" xfId="0" applyFont="1" applyFill="1" applyBorder="1"/>
    <xf numFmtId="0" fontId="17" fillId="3" borderId="2" xfId="0" applyFont="1" applyFill="1" applyBorder="1"/>
    <xf numFmtId="0" fontId="17" fillId="4" borderId="3" xfId="0" applyFont="1" applyFill="1" applyBorder="1"/>
    <xf numFmtId="0" fontId="16" fillId="2" borderId="4" xfId="0" applyFont="1" applyFill="1" applyBorder="1"/>
    <xf numFmtId="0" fontId="17" fillId="4" borderId="5" xfId="0" applyFont="1" applyFill="1" applyBorder="1"/>
    <xf numFmtId="0" fontId="19" fillId="4" borderId="6" xfId="0" applyFont="1" applyFill="1" applyBorder="1"/>
    <xf numFmtId="0" fontId="19" fillId="5" borderId="7" xfId="0" applyFont="1" applyFill="1" applyBorder="1"/>
    <xf numFmtId="0" fontId="20" fillId="4" borderId="8" xfId="0" applyFont="1" applyFill="1" applyBorder="1"/>
    <xf numFmtId="0" fontId="20" fillId="5" borderId="7" xfId="0" applyFont="1" applyFill="1" applyBorder="1"/>
    <xf numFmtId="0" fontId="17" fillId="3" borderId="10" xfId="0" applyFont="1" applyFill="1" applyBorder="1" applyAlignment="1"/>
    <xf numFmtId="0" fontId="19" fillId="3" borderId="8" xfId="0" applyFont="1" applyFill="1" applyBorder="1" applyAlignment="1"/>
    <xf numFmtId="0" fontId="19" fillId="5" borderId="11" xfId="0" applyFont="1" applyFill="1" applyBorder="1"/>
    <xf numFmtId="0" fontId="19" fillId="3" borderId="12" xfId="0" applyFont="1" applyFill="1" applyBorder="1"/>
    <xf numFmtId="0" fontId="19" fillId="3" borderId="13" xfId="0" applyFont="1" applyFill="1" applyBorder="1"/>
    <xf numFmtId="0" fontId="19" fillId="3" borderId="14" xfId="0" applyFont="1" applyFill="1" applyBorder="1"/>
    <xf numFmtId="0" fontId="17" fillId="6" borderId="10" xfId="0" applyFont="1" applyFill="1" applyBorder="1"/>
    <xf numFmtId="0" fontId="19" fillId="6" borderId="8" xfId="0" applyFont="1" applyFill="1" applyBorder="1"/>
    <xf numFmtId="0" fontId="19" fillId="7" borderId="8" xfId="0" applyFont="1" applyFill="1" applyBorder="1"/>
    <xf numFmtId="0" fontId="19" fillId="8" borderId="8" xfId="0" applyFont="1" applyFill="1" applyBorder="1"/>
    <xf numFmtId="0" fontId="18" fillId="5" borderId="11" xfId="0" applyFont="1" applyFill="1" applyBorder="1"/>
    <xf numFmtId="0" fontId="17" fillId="9" borderId="10" xfId="0" applyFont="1" applyFill="1" applyBorder="1" applyAlignment="1"/>
    <xf numFmtId="0" fontId="17" fillId="9" borderId="8" xfId="0" applyFont="1" applyFill="1" applyBorder="1" applyAlignment="1"/>
    <xf numFmtId="0" fontId="19" fillId="9" borderId="12" xfId="0" applyFont="1" applyFill="1" applyBorder="1"/>
    <xf numFmtId="0" fontId="19" fillId="10" borderId="13" xfId="0" applyFont="1" applyFill="1" applyBorder="1"/>
    <xf numFmtId="0" fontId="19" fillId="6" borderId="13" xfId="0" applyFont="1" applyFill="1" applyBorder="1"/>
    <xf numFmtId="0" fontId="19" fillId="6" borderId="14" xfId="0" applyFont="1" applyFill="1" applyBorder="1"/>
    <xf numFmtId="0" fontId="17" fillId="11" borderId="10" xfId="0" applyFont="1" applyFill="1" applyBorder="1"/>
    <xf numFmtId="0" fontId="19" fillId="11" borderId="8" xfId="0" applyFont="1" applyFill="1" applyBorder="1"/>
    <xf numFmtId="0" fontId="19" fillId="11" borderId="12" xfId="0" applyFont="1" applyFill="1" applyBorder="1"/>
    <xf numFmtId="0" fontId="19" fillId="11" borderId="14" xfId="0" applyFont="1" applyFill="1" applyBorder="1"/>
    <xf numFmtId="0" fontId="19" fillId="7" borderId="15" xfId="0" applyFont="1" applyFill="1" applyBorder="1"/>
    <xf numFmtId="0" fontId="17" fillId="3" borderId="10" xfId="0" applyFont="1" applyFill="1" applyBorder="1"/>
    <xf numFmtId="0" fontId="19" fillId="3" borderId="8" xfId="0" applyFont="1" applyFill="1" applyBorder="1"/>
    <xf numFmtId="0" fontId="19" fillId="3" borderId="15" xfId="0" applyFont="1" applyFill="1" applyBorder="1"/>
    <xf numFmtId="0" fontId="16" fillId="2" borderId="16" xfId="0" applyFont="1" applyFill="1" applyBorder="1"/>
    <xf numFmtId="0" fontId="20" fillId="12" borderId="13" xfId="0" applyFont="1" applyFill="1" applyBorder="1"/>
    <xf numFmtId="0" fontId="21" fillId="5" borderId="11" xfId="0" applyFont="1" applyFill="1" applyBorder="1"/>
    <xf numFmtId="0" fontId="22" fillId="5" borderId="11" xfId="0" applyFont="1" applyFill="1" applyBorder="1"/>
    <xf numFmtId="0" fontId="20" fillId="5" borderId="11" xfId="0" applyFont="1" applyFill="1" applyBorder="1"/>
    <xf numFmtId="0" fontId="17" fillId="12" borderId="8" xfId="0" applyFont="1" applyFill="1" applyBorder="1" applyAlignment="1"/>
    <xf numFmtId="0" fontId="19" fillId="12" borderId="8" xfId="0" applyFont="1" applyFill="1" applyBorder="1"/>
    <xf numFmtId="0" fontId="19" fillId="12" borderId="12" xfId="0" applyFont="1" applyFill="1" applyBorder="1"/>
    <xf numFmtId="0" fontId="19" fillId="12" borderId="13" xfId="0" applyFont="1" applyFill="1" applyBorder="1"/>
    <xf numFmtId="0" fontId="19" fillId="12" borderId="14" xfId="0" applyFont="1" applyFill="1" applyBorder="1"/>
    <xf numFmtId="0" fontId="17" fillId="12" borderId="10" xfId="0" applyFont="1" applyFill="1" applyBorder="1" applyAlignment="1"/>
    <xf numFmtId="0" fontId="19" fillId="10" borderId="8" xfId="0" applyFont="1" applyFill="1" applyBorder="1"/>
    <xf numFmtId="0" fontId="19" fillId="10" borderId="12" xfId="0" applyFont="1" applyFill="1" applyBorder="1"/>
    <xf numFmtId="0" fontId="19" fillId="10" borderId="14" xfId="0" applyFont="1" applyFill="1" applyBorder="1"/>
    <xf numFmtId="0" fontId="17" fillId="10" borderId="10" xfId="0" applyFont="1" applyFill="1" applyBorder="1"/>
    <xf numFmtId="0" fontId="19" fillId="12" borderId="15" xfId="0" applyFont="1" applyFill="1" applyBorder="1"/>
    <xf numFmtId="0" fontId="17" fillId="12" borderId="10" xfId="0" applyFont="1" applyFill="1" applyBorder="1"/>
    <xf numFmtId="0" fontId="17" fillId="7" borderId="10" xfId="0" applyFont="1" applyFill="1" applyBorder="1" applyAlignment="1"/>
    <xf numFmtId="0" fontId="19" fillId="7" borderId="8" xfId="0" applyFont="1" applyFill="1" applyBorder="1" applyAlignment="1"/>
    <xf numFmtId="0" fontId="17" fillId="12" borderId="3" xfId="0" applyFont="1" applyFill="1" applyBorder="1"/>
    <xf numFmtId="41" fontId="0" fillId="3" borderId="17" xfId="2" applyFont="1" applyFill="1" applyBorder="1"/>
    <xf numFmtId="41" fontId="0" fillId="4" borderId="17" xfId="2" applyFont="1" applyFill="1" applyBorder="1"/>
    <xf numFmtId="41" fontId="3" fillId="3" borderId="17" xfId="2" applyFill="1" applyBorder="1"/>
    <xf numFmtId="41" fontId="3" fillId="4" borderId="17" xfId="2" applyFill="1" applyBorder="1"/>
    <xf numFmtId="41" fontId="3" fillId="12" borderId="17" xfId="2" applyFill="1" applyBorder="1"/>
    <xf numFmtId="41" fontId="3" fillId="3" borderId="19" xfId="2" applyFill="1" applyBorder="1"/>
    <xf numFmtId="0" fontId="0" fillId="3" borderId="17" xfId="0" applyFill="1" applyBorder="1"/>
    <xf numFmtId="41" fontId="3" fillId="10" borderId="17" xfId="2" applyFill="1" applyBorder="1"/>
    <xf numFmtId="41" fontId="3" fillId="6" borderId="17" xfId="2" applyFill="1" applyBorder="1"/>
    <xf numFmtId="0" fontId="0" fillId="2" borderId="21" xfId="0" applyFill="1" applyBorder="1"/>
    <xf numFmtId="41" fontId="0" fillId="12" borderId="22" xfId="2" applyFont="1" applyFill="1" applyBorder="1"/>
    <xf numFmtId="41" fontId="3" fillId="4" borderId="22" xfId="2" applyFill="1" applyBorder="1"/>
    <xf numFmtId="41" fontId="3" fillId="3" borderId="22" xfId="2" applyFill="1" applyBorder="1"/>
    <xf numFmtId="41" fontId="3" fillId="12" borderId="22" xfId="2" applyFill="1" applyBorder="1"/>
    <xf numFmtId="41" fontId="3" fillId="10" borderId="22" xfId="2" applyFill="1" applyBorder="1"/>
    <xf numFmtId="41" fontId="3" fillId="6" borderId="22" xfId="2" applyFill="1" applyBorder="1"/>
    <xf numFmtId="0" fontId="17" fillId="7" borderId="10" xfId="0" applyFont="1" applyFill="1" applyBorder="1"/>
    <xf numFmtId="41" fontId="3" fillId="3" borderId="23" xfId="2" applyFill="1" applyBorder="1"/>
    <xf numFmtId="41" fontId="19" fillId="3" borderId="8" xfId="2" applyFont="1" applyFill="1" applyBorder="1" applyAlignment="1"/>
    <xf numFmtId="41" fontId="3" fillId="12" borderId="24" xfId="2" applyFill="1" applyBorder="1"/>
    <xf numFmtId="41" fontId="3" fillId="12" borderId="25" xfId="2" applyFill="1" applyBorder="1"/>
    <xf numFmtId="41" fontId="3" fillId="9" borderId="18" xfId="2" applyFill="1" applyBorder="1"/>
    <xf numFmtId="41" fontId="3" fillId="9" borderId="20" xfId="2" applyFill="1" applyBorder="1"/>
    <xf numFmtId="41" fontId="3" fillId="9" borderId="19" xfId="2" applyFill="1" applyBorder="1"/>
    <xf numFmtId="41" fontId="3" fillId="9" borderId="23" xfId="2" applyFill="1" applyBorder="1"/>
    <xf numFmtId="41" fontId="3" fillId="7" borderId="24" xfId="2" applyFill="1" applyBorder="1"/>
    <xf numFmtId="41" fontId="3" fillId="7" borderId="25" xfId="2" applyFill="1" applyBorder="1"/>
    <xf numFmtId="41" fontId="3" fillId="11" borderId="19" xfId="2" applyFill="1" applyBorder="1"/>
    <xf numFmtId="41" fontId="3" fillId="11" borderId="23" xfId="2" applyFill="1" applyBorder="1"/>
    <xf numFmtId="41" fontId="19" fillId="7" borderId="8" xfId="2" applyFont="1" applyFill="1" applyBorder="1"/>
    <xf numFmtId="41" fontId="19" fillId="12" borderId="8" xfId="2" applyFont="1" applyFill="1" applyBorder="1"/>
    <xf numFmtId="41" fontId="19" fillId="10" borderId="8" xfId="2" applyFont="1" applyFill="1" applyBorder="1"/>
    <xf numFmtId="41" fontId="19" fillId="9" borderId="8" xfId="2" applyFont="1" applyFill="1" applyBorder="1"/>
    <xf numFmtId="41" fontId="19" fillId="3" borderId="8" xfId="2" applyFont="1" applyFill="1" applyBorder="1"/>
    <xf numFmtId="41" fontId="19" fillId="6" borderId="8" xfId="2" applyFont="1" applyFill="1" applyBorder="1"/>
    <xf numFmtId="41" fontId="19" fillId="11" borderId="8" xfId="2" applyFont="1" applyFill="1" applyBorder="1"/>
    <xf numFmtId="0" fontId="19" fillId="4" borderId="26" xfId="0" applyFont="1" applyFill="1" applyBorder="1"/>
    <xf numFmtId="41" fontId="19" fillId="3" borderId="27" xfId="2" applyFont="1" applyFill="1" applyBorder="1" applyAlignment="1"/>
    <xf numFmtId="41" fontId="19" fillId="12" borderId="27" xfId="2" applyFont="1" applyFill="1" applyBorder="1"/>
    <xf numFmtId="41" fontId="19" fillId="10" borderId="27" xfId="2" applyFont="1" applyFill="1" applyBorder="1"/>
    <xf numFmtId="41" fontId="19" fillId="9" borderId="27" xfId="2" applyFont="1" applyFill="1" applyBorder="1"/>
    <xf numFmtId="0" fontId="17" fillId="8" borderId="10" xfId="0" applyFont="1" applyFill="1" applyBorder="1"/>
    <xf numFmtId="41" fontId="3" fillId="8" borderId="27" xfId="2" applyFill="1" applyBorder="1"/>
    <xf numFmtId="41" fontId="19" fillId="7" borderId="27" xfId="2" applyFont="1" applyFill="1" applyBorder="1"/>
    <xf numFmtId="41" fontId="19" fillId="3" borderId="27" xfId="2" applyFont="1" applyFill="1" applyBorder="1"/>
    <xf numFmtId="41" fontId="19" fillId="6" borderId="27" xfId="2" applyFont="1" applyFill="1" applyBorder="1"/>
    <xf numFmtId="41" fontId="19" fillId="11" borderId="27" xfId="2" applyFont="1" applyFill="1" applyBorder="1"/>
    <xf numFmtId="0" fontId="17" fillId="13" borderId="28" xfId="0" applyFont="1" applyFill="1" applyBorder="1"/>
    <xf numFmtId="0" fontId="19" fillId="13" borderId="9" xfId="0" applyFont="1" applyFill="1" applyBorder="1"/>
    <xf numFmtId="41" fontId="3" fillId="13" borderId="29" xfId="2" applyFill="1" applyBorder="1"/>
    <xf numFmtId="0" fontId="19" fillId="3" borderId="17" xfId="0" applyFont="1" applyFill="1" applyBorder="1"/>
    <xf numFmtId="164" fontId="16" fillId="2" borderId="2" xfId="1" applyNumberFormat="1" applyFont="1" applyFill="1" applyBorder="1"/>
    <xf numFmtId="164" fontId="16" fillId="2" borderId="3" xfId="1" applyNumberFormat="1" applyFont="1" applyFill="1" applyBorder="1"/>
    <xf numFmtId="0" fontId="16" fillId="2" borderId="1" xfId="0" applyFont="1" applyFill="1" applyBorder="1"/>
    <xf numFmtId="41" fontId="16" fillId="3" borderId="2" xfId="0" applyNumberFormat="1" applyFont="1" applyFill="1" applyBorder="1"/>
    <xf numFmtId="41" fontId="16" fillId="4" borderId="2" xfId="0" applyNumberFormat="1" applyFont="1" applyFill="1" applyBorder="1"/>
    <xf numFmtId="41" fontId="16" fillId="12" borderId="3" xfId="0" applyNumberFormat="1" applyFont="1" applyFill="1" applyBorder="1"/>
    <xf numFmtId="41" fontId="3" fillId="8" borderId="17" xfId="2" applyFill="1" applyBorder="1"/>
    <xf numFmtId="41" fontId="3" fillId="8" borderId="30" xfId="2" applyFill="1" applyBorder="1"/>
    <xf numFmtId="41" fontId="3" fillId="13" borderId="31" xfId="2" applyFill="1" applyBorder="1"/>
    <xf numFmtId="41" fontId="3" fillId="13" borderId="32" xfId="2" applyFill="1" applyBorder="1"/>
    <xf numFmtId="0" fontId="16" fillId="2" borderId="33" xfId="0" applyFont="1" applyFill="1" applyBorder="1"/>
    <xf numFmtId="0" fontId="6" fillId="3" borderId="12" xfId="0" applyFont="1" applyFill="1" applyBorder="1"/>
    <xf numFmtId="0" fontId="6" fillId="3" borderId="13" xfId="0" applyFont="1" applyFill="1" applyBorder="1"/>
    <xf numFmtId="0" fontId="6" fillId="3" borderId="14" xfId="0" applyFont="1" applyFill="1" applyBorder="1"/>
    <xf numFmtId="0" fontId="0" fillId="12" borderId="8" xfId="0" applyFill="1" applyBorder="1"/>
    <xf numFmtId="0" fontId="0" fillId="12" borderId="27" xfId="0" applyFill="1" applyBorder="1"/>
    <xf numFmtId="0" fontId="3" fillId="10" borderId="8" xfId="0" applyFont="1" applyFill="1" applyBorder="1"/>
    <xf numFmtId="0" fontId="20" fillId="14" borderId="13" xfId="0" applyFont="1" applyFill="1" applyBorder="1"/>
    <xf numFmtId="41" fontId="3" fillId="14" borderId="17" xfId="2" applyFill="1" applyBorder="1"/>
    <xf numFmtId="41" fontId="3" fillId="14" borderId="22" xfId="2" applyFill="1" applyBorder="1"/>
    <xf numFmtId="0" fontId="0" fillId="3" borderId="13" xfId="0" applyFill="1" applyBorder="1"/>
    <xf numFmtId="0" fontId="0" fillId="9" borderId="14" xfId="0" applyFill="1" applyBorder="1"/>
    <xf numFmtId="0" fontId="4" fillId="15" borderId="37" xfId="260" applyFont="1" applyFill="1" applyBorder="1" applyAlignment="1">
      <alignment horizontal="center"/>
    </xf>
    <xf numFmtId="0" fontId="4" fillId="15" borderId="39" xfId="260" applyFont="1" applyFill="1" applyBorder="1" applyAlignment="1">
      <alignment horizontal="center"/>
    </xf>
    <xf numFmtId="0" fontId="16" fillId="15" borderId="33" xfId="260" applyFont="1" applyFill="1" applyBorder="1"/>
    <xf numFmtId="0" fontId="28" fillId="18" borderId="43" xfId="270" applyFont="1" applyFill="1" applyBorder="1" applyAlignment="1">
      <alignment horizontal="center"/>
    </xf>
    <xf numFmtId="0" fontId="28" fillId="18" borderId="2" xfId="270" applyFont="1" applyFill="1" applyBorder="1" applyAlignment="1">
      <alignment horizontal="center"/>
    </xf>
    <xf numFmtId="0" fontId="28" fillId="18" borderId="44" xfId="270" applyFont="1" applyFill="1" applyBorder="1" applyAlignment="1">
      <alignment horizontal="center"/>
    </xf>
    <xf numFmtId="0" fontId="28" fillId="19" borderId="1" xfId="296" applyFont="1" applyFill="1" applyBorder="1" applyAlignment="1">
      <alignment horizontal="center"/>
    </xf>
    <xf numFmtId="0" fontId="28" fillId="19" borderId="2" xfId="296" applyFont="1" applyFill="1" applyBorder="1" applyAlignment="1">
      <alignment horizontal="center"/>
    </xf>
    <xf numFmtId="0" fontId="28" fillId="19" borderId="3" xfId="296" applyFont="1" applyFill="1" applyBorder="1" applyAlignment="1">
      <alignment horizontal="center"/>
    </xf>
    <xf numFmtId="0" fontId="28" fillId="20" borderId="1" xfId="322" applyFont="1" applyFill="1" applyBorder="1" applyAlignment="1">
      <alignment horizontal="center"/>
    </xf>
    <xf numFmtId="0" fontId="28" fillId="20" borderId="2" xfId="322" applyFont="1" applyFill="1" applyBorder="1" applyAlignment="1">
      <alignment horizontal="center"/>
    </xf>
    <xf numFmtId="0" fontId="28" fillId="20" borderId="3" xfId="322" applyFont="1" applyFill="1" applyBorder="1" applyAlignment="1">
      <alignment horizontal="center"/>
    </xf>
    <xf numFmtId="0" fontId="28" fillId="20" borderId="1" xfId="393" applyFont="1" applyFill="1" applyBorder="1" applyAlignment="1">
      <alignment horizontal="center"/>
    </xf>
    <xf numFmtId="0" fontId="28" fillId="20" borderId="2" xfId="393" applyFont="1" applyFill="1" applyBorder="1" applyAlignment="1">
      <alignment horizontal="center"/>
    </xf>
    <xf numFmtId="0" fontId="28" fillId="20" borderId="3" xfId="393" applyFont="1" applyFill="1" applyBorder="1" applyAlignment="1">
      <alignment horizontal="center"/>
    </xf>
    <xf numFmtId="0" fontId="28" fillId="21" borderId="1" xfId="21" applyFont="1" applyFill="1" applyBorder="1" applyAlignment="1">
      <alignment horizontal="center"/>
    </xf>
    <xf numFmtId="0" fontId="28" fillId="21" borderId="2" xfId="21" applyFont="1" applyFill="1" applyBorder="1" applyAlignment="1">
      <alignment horizontal="center"/>
    </xf>
    <xf numFmtId="0" fontId="28" fillId="21" borderId="3" xfId="21" applyFont="1" applyFill="1" applyBorder="1" applyAlignment="1">
      <alignment horizontal="center"/>
    </xf>
    <xf numFmtId="0" fontId="28" fillId="22" borderId="1" xfId="23" applyFont="1" applyFill="1" applyBorder="1" applyAlignment="1">
      <alignment horizontal="center"/>
    </xf>
    <xf numFmtId="0" fontId="28" fillId="22" borderId="2" xfId="23" applyFont="1" applyFill="1" applyBorder="1" applyAlignment="1">
      <alignment horizontal="center"/>
    </xf>
    <xf numFmtId="0" fontId="28" fillId="22" borderId="3" xfId="23" applyFont="1" applyFill="1" applyBorder="1" applyAlignment="1">
      <alignment horizontal="center"/>
    </xf>
    <xf numFmtId="0" fontId="28" fillId="23" borderId="1" xfId="23" applyFont="1" applyFill="1" applyBorder="1" applyAlignment="1">
      <alignment horizontal="center"/>
    </xf>
    <xf numFmtId="0" fontId="28" fillId="23" borderId="2" xfId="23" applyFont="1" applyFill="1" applyBorder="1" applyAlignment="1">
      <alignment horizontal="center"/>
    </xf>
    <xf numFmtId="0" fontId="28" fillId="23" borderId="3" xfId="23" applyFont="1" applyFill="1" applyBorder="1" applyAlignment="1">
      <alignment horizontal="center"/>
    </xf>
    <xf numFmtId="0" fontId="28" fillId="24" borderId="1" xfId="23" applyFont="1" applyFill="1" applyBorder="1" applyAlignment="1">
      <alignment horizontal="center"/>
    </xf>
    <xf numFmtId="0" fontId="28" fillId="24" borderId="2" xfId="23" applyFont="1" applyFill="1" applyBorder="1" applyAlignment="1">
      <alignment horizontal="center"/>
    </xf>
    <xf numFmtId="0" fontId="28" fillId="24" borderId="3" xfId="23" applyFont="1" applyFill="1" applyBorder="1" applyAlignment="1">
      <alignment horizontal="center"/>
    </xf>
    <xf numFmtId="0" fontId="28" fillId="25" borderId="1" xfId="20" applyFont="1" applyFill="1" applyBorder="1" applyAlignment="1">
      <alignment horizontal="center"/>
    </xf>
    <xf numFmtId="0" fontId="28" fillId="25" borderId="2" xfId="20" applyFont="1" applyFill="1" applyBorder="1" applyAlignment="1">
      <alignment horizontal="center"/>
    </xf>
    <xf numFmtId="0" fontId="28" fillId="25" borderId="3" xfId="20" applyFont="1" applyFill="1" applyBorder="1" applyAlignment="1">
      <alignment horizontal="center"/>
    </xf>
    <xf numFmtId="0" fontId="28" fillId="26" borderId="1" xfId="382" applyFont="1" applyFill="1" applyBorder="1" applyAlignment="1">
      <alignment horizontal="center"/>
    </xf>
    <xf numFmtId="0" fontId="28" fillId="26" borderId="2" xfId="382" applyFont="1" applyFill="1" applyBorder="1" applyAlignment="1">
      <alignment horizontal="center"/>
    </xf>
    <xf numFmtId="0" fontId="28" fillId="26" borderId="3" xfId="382" applyFont="1" applyFill="1" applyBorder="1" applyAlignment="1">
      <alignment horizontal="center"/>
    </xf>
    <xf numFmtId="0" fontId="28" fillId="27" borderId="1" xfId="19" applyFont="1" applyFill="1" applyBorder="1" applyAlignment="1">
      <alignment horizontal="center"/>
    </xf>
    <xf numFmtId="0" fontId="28" fillId="27" borderId="2" xfId="19" applyFont="1" applyFill="1" applyBorder="1" applyAlignment="1">
      <alignment horizontal="center"/>
    </xf>
    <xf numFmtId="0" fontId="28" fillId="27" borderId="44" xfId="19" applyFont="1" applyFill="1" applyBorder="1" applyAlignment="1">
      <alignment horizontal="center"/>
    </xf>
    <xf numFmtId="0" fontId="28" fillId="14" borderId="1" xfId="393" applyFont="1" applyFill="1" applyBorder="1" applyAlignment="1">
      <alignment horizontal="center"/>
    </xf>
    <xf numFmtId="0" fontId="28" fillId="14" borderId="2" xfId="393" applyFont="1" applyFill="1" applyBorder="1" applyAlignment="1">
      <alignment horizontal="center"/>
    </xf>
    <xf numFmtId="0" fontId="28" fillId="14" borderId="44" xfId="393" applyFont="1" applyFill="1" applyBorder="1" applyAlignment="1">
      <alignment horizontal="center"/>
    </xf>
    <xf numFmtId="41" fontId="29" fillId="15" borderId="46" xfId="0" applyNumberFormat="1" applyFont="1" applyFill="1" applyBorder="1" applyAlignment="1">
      <alignment horizontal="left"/>
    </xf>
    <xf numFmtId="41" fontId="29" fillId="18" borderId="30" xfId="0" applyNumberFormat="1" applyFont="1" applyFill="1" applyBorder="1"/>
    <xf numFmtId="41" fontId="29" fillId="18" borderId="17" xfId="0" applyNumberFormat="1" applyFont="1" applyFill="1" applyBorder="1"/>
    <xf numFmtId="41" fontId="29" fillId="18" borderId="13" xfId="0" applyNumberFormat="1" applyFont="1" applyFill="1" applyBorder="1"/>
    <xf numFmtId="41" fontId="29" fillId="19" borderId="21" xfId="0" applyNumberFormat="1" applyFont="1" applyFill="1" applyBorder="1"/>
    <xf numFmtId="41" fontId="29" fillId="19" borderId="17" xfId="0" applyNumberFormat="1" applyFont="1" applyFill="1" applyBorder="1"/>
    <xf numFmtId="41" fontId="29" fillId="19" borderId="22" xfId="0" applyNumberFormat="1" applyFont="1" applyFill="1" applyBorder="1"/>
    <xf numFmtId="41" fontId="29" fillId="20" borderId="21" xfId="0" applyNumberFormat="1" applyFont="1" applyFill="1" applyBorder="1"/>
    <xf numFmtId="41" fontId="29" fillId="20" borderId="17" xfId="0" applyNumberFormat="1" applyFont="1" applyFill="1" applyBorder="1"/>
    <xf numFmtId="41" fontId="29" fillId="20" borderId="22" xfId="0" applyNumberFormat="1" applyFont="1" applyFill="1" applyBorder="1"/>
    <xf numFmtId="41" fontId="29" fillId="20" borderId="21" xfId="0" applyNumberFormat="1" applyFont="1" applyFill="1" applyBorder="1" applyAlignment="1">
      <alignment horizontal="left"/>
    </xf>
    <xf numFmtId="41" fontId="29" fillId="20" borderId="17" xfId="0" applyNumberFormat="1" applyFont="1" applyFill="1" applyBorder="1" applyAlignment="1">
      <alignment horizontal="left"/>
    </xf>
    <xf numFmtId="41" fontId="29" fillId="21" borderId="21" xfId="0" applyNumberFormat="1" applyFont="1" applyFill="1" applyBorder="1"/>
    <xf numFmtId="41" fontId="29" fillId="21" borderId="17" xfId="0" applyNumberFormat="1" applyFont="1" applyFill="1" applyBorder="1"/>
    <xf numFmtId="41" fontId="29" fillId="21" borderId="22" xfId="0" applyNumberFormat="1" applyFont="1" applyFill="1" applyBorder="1"/>
    <xf numFmtId="41" fontId="29" fillId="22" borderId="21" xfId="0" applyNumberFormat="1" applyFont="1" applyFill="1" applyBorder="1"/>
    <xf numFmtId="41" fontId="29" fillId="22" borderId="17" xfId="0" applyNumberFormat="1" applyFont="1" applyFill="1" applyBorder="1"/>
    <xf numFmtId="41" fontId="29" fillId="22" borderId="22" xfId="0" applyNumberFormat="1" applyFont="1" applyFill="1" applyBorder="1"/>
    <xf numFmtId="41" fontId="29" fillId="23" borderId="21" xfId="0" applyNumberFormat="1" applyFont="1" applyFill="1" applyBorder="1" applyAlignment="1">
      <alignment horizontal="left"/>
    </xf>
    <xf numFmtId="41" fontId="29" fillId="23" borderId="17" xfId="0" applyNumberFormat="1" applyFont="1" applyFill="1" applyBorder="1" applyAlignment="1">
      <alignment horizontal="left"/>
    </xf>
    <xf numFmtId="41" fontId="29" fillId="23" borderId="22" xfId="0" applyNumberFormat="1" applyFont="1" applyFill="1" applyBorder="1"/>
    <xf numFmtId="41" fontId="29" fillId="24" borderId="21" xfId="0" applyNumberFormat="1" applyFont="1" applyFill="1" applyBorder="1" applyAlignment="1">
      <alignment horizontal="left"/>
    </xf>
    <xf numFmtId="41" fontId="29" fillId="24" borderId="17" xfId="0" applyNumberFormat="1" applyFont="1" applyFill="1" applyBorder="1" applyAlignment="1">
      <alignment horizontal="left"/>
    </xf>
    <xf numFmtId="41" fontId="29" fillId="19" borderId="21" xfId="0" applyNumberFormat="1" applyFont="1" applyFill="1" applyBorder="1" applyAlignment="1"/>
    <xf numFmtId="41" fontId="29" fillId="19" borderId="17" xfId="0" applyNumberFormat="1" applyFont="1" applyFill="1" applyBorder="1" applyAlignment="1"/>
    <xf numFmtId="41" fontId="29" fillId="19" borderId="22" xfId="0" applyNumberFormat="1" applyFont="1" applyFill="1" applyBorder="1" applyAlignment="1"/>
    <xf numFmtId="41" fontId="29" fillId="25" borderId="21" xfId="0" applyNumberFormat="1" applyFont="1" applyFill="1" applyBorder="1"/>
    <xf numFmtId="41" fontId="29" fillId="25" borderId="17" xfId="0" applyNumberFormat="1" applyFont="1" applyFill="1" applyBorder="1"/>
    <xf numFmtId="41" fontId="29" fillId="25" borderId="22" xfId="0" applyNumberFormat="1" applyFont="1" applyFill="1" applyBorder="1"/>
    <xf numFmtId="41" fontId="29" fillId="26" borderId="21" xfId="0" applyNumberFormat="1" applyFont="1" applyFill="1" applyBorder="1"/>
    <xf numFmtId="41" fontId="29" fillId="26" borderId="17" xfId="0" applyNumberFormat="1" applyFont="1" applyFill="1" applyBorder="1"/>
    <xf numFmtId="41" fontId="29" fillId="26" borderId="22" xfId="0" applyNumberFormat="1" applyFont="1" applyFill="1" applyBorder="1"/>
    <xf numFmtId="41" fontId="29" fillId="27" borderId="47" xfId="0" applyNumberFormat="1" applyFont="1" applyFill="1" applyBorder="1"/>
    <xf numFmtId="41" fontId="29" fillId="27" borderId="48" xfId="0" applyNumberFormat="1" applyFont="1" applyFill="1" applyBorder="1"/>
    <xf numFmtId="41" fontId="29" fillId="27" borderId="49" xfId="0" applyNumberFormat="1" applyFont="1" applyFill="1" applyBorder="1"/>
    <xf numFmtId="41" fontId="29" fillId="14" borderId="21" xfId="0" applyNumberFormat="1" applyFont="1" applyFill="1" applyBorder="1"/>
    <xf numFmtId="41" fontId="29" fillId="14" borderId="17" xfId="0" applyNumberFormat="1" applyFont="1" applyFill="1" applyBorder="1"/>
    <xf numFmtId="41" fontId="29" fillId="14" borderId="13" xfId="0" applyNumberFormat="1" applyFont="1" applyFill="1" applyBorder="1"/>
    <xf numFmtId="41" fontId="9" fillId="15" borderId="21" xfId="24" applyNumberFormat="1" applyFont="1" applyFill="1" applyBorder="1"/>
    <xf numFmtId="41" fontId="9" fillId="15" borderId="17" xfId="24" applyNumberFormat="1" applyFont="1" applyFill="1" applyBorder="1"/>
    <xf numFmtId="41" fontId="9" fillId="15" borderId="22" xfId="24" applyNumberFormat="1" applyFont="1" applyFill="1" applyBorder="1"/>
    <xf numFmtId="41" fontId="29" fillId="15" borderId="50" xfId="0" applyNumberFormat="1" applyFont="1" applyFill="1" applyBorder="1" applyAlignment="1">
      <alignment horizontal="left"/>
    </xf>
    <xf numFmtId="41" fontId="29" fillId="23" borderId="22" xfId="0" applyNumberFormat="1" applyFont="1" applyFill="1" applyBorder="1" applyAlignment="1">
      <alignment horizontal="left"/>
    </xf>
    <xf numFmtId="41" fontId="29" fillId="27" borderId="21" xfId="0" applyNumberFormat="1" applyFont="1" applyFill="1" applyBorder="1"/>
    <xf numFmtId="41" fontId="29" fillId="27" borderId="17" xfId="0" applyNumberFormat="1" applyFont="1" applyFill="1" applyBorder="1"/>
    <xf numFmtId="41" fontId="29" fillId="27" borderId="22" xfId="0" applyNumberFormat="1" applyFont="1" applyFill="1" applyBorder="1"/>
    <xf numFmtId="41" fontId="29" fillId="20" borderId="22" xfId="0" applyNumberFormat="1" applyFont="1" applyFill="1" applyBorder="1" applyAlignment="1">
      <alignment horizontal="left"/>
    </xf>
    <xf numFmtId="41" fontId="16" fillId="15" borderId="33" xfId="355" applyNumberFormat="1" applyFont="1" applyFill="1" applyBorder="1"/>
    <xf numFmtId="41" fontId="30" fillId="15" borderId="43" xfId="0" applyNumberFormat="1" applyFont="1" applyFill="1" applyBorder="1"/>
    <xf numFmtId="41" fontId="30" fillId="15" borderId="2" xfId="0" applyNumberFormat="1" applyFont="1" applyFill="1" applyBorder="1"/>
    <xf numFmtId="41" fontId="30" fillId="15" borderId="44" xfId="0" applyNumberFormat="1" applyFont="1" applyFill="1" applyBorder="1"/>
    <xf numFmtId="41" fontId="30" fillId="15" borderId="1" xfId="0" applyNumberFormat="1" applyFont="1" applyFill="1" applyBorder="1"/>
    <xf numFmtId="41" fontId="30" fillId="15" borderId="3" xfId="0" applyNumberFormat="1" applyFont="1" applyFill="1" applyBorder="1"/>
    <xf numFmtId="41" fontId="16" fillId="15" borderId="1" xfId="0" applyNumberFormat="1" applyFont="1" applyFill="1" applyBorder="1"/>
    <xf numFmtId="41" fontId="16" fillId="15" borderId="2" xfId="0" applyNumberFormat="1" applyFont="1" applyFill="1" applyBorder="1"/>
    <xf numFmtId="41" fontId="16" fillId="15" borderId="3" xfId="0" applyNumberFormat="1" applyFont="1" applyFill="1" applyBorder="1"/>
    <xf numFmtId="0" fontId="31" fillId="18" borderId="11" xfId="383" applyFont="1" applyFill="1" applyBorder="1"/>
    <xf numFmtId="0" fontId="32" fillId="18" borderId="0" xfId="0" applyFont="1" applyFill="1" applyBorder="1"/>
    <xf numFmtId="0" fontId="8" fillId="19" borderId="11" xfId="384" applyFont="1" applyFill="1" applyBorder="1"/>
    <xf numFmtId="0" fontId="32" fillId="19" borderId="0" xfId="0" applyFont="1" applyFill="1" applyBorder="1"/>
    <xf numFmtId="0" fontId="32" fillId="19" borderId="51" xfId="0" applyFont="1" applyFill="1" applyBorder="1"/>
    <xf numFmtId="0" fontId="8" fillId="20" borderId="38" xfId="385" applyFont="1" applyFill="1" applyBorder="1"/>
    <xf numFmtId="0" fontId="32" fillId="20" borderId="35" xfId="0" applyFont="1" applyFill="1" applyBorder="1"/>
    <xf numFmtId="0" fontId="32" fillId="20" borderId="36" xfId="0" applyFont="1" applyFill="1" applyBorder="1"/>
    <xf numFmtId="0" fontId="31" fillId="20" borderId="40" xfId="386" applyFont="1" applyFill="1" applyBorder="1"/>
    <xf numFmtId="0" fontId="32" fillId="20" borderId="41" xfId="0" applyFont="1" applyFill="1" applyBorder="1"/>
    <xf numFmtId="0" fontId="32" fillId="20" borderId="42" xfId="0" applyFont="1" applyFill="1" applyBorder="1"/>
    <xf numFmtId="0" fontId="8" fillId="21" borderId="38" xfId="387" applyFont="1" applyFill="1" applyBorder="1"/>
    <xf numFmtId="0" fontId="32" fillId="21" borderId="35" xfId="0" applyFont="1" applyFill="1" applyBorder="1"/>
    <xf numFmtId="0" fontId="32" fillId="21" borderId="36" xfId="0" applyFont="1" applyFill="1" applyBorder="1"/>
    <xf numFmtId="0" fontId="8" fillId="22" borderId="38" xfId="405" applyFont="1" applyFill="1" applyBorder="1"/>
    <xf numFmtId="0" fontId="32" fillId="22" borderId="35" xfId="0" applyFont="1" applyFill="1" applyBorder="1"/>
    <xf numFmtId="0" fontId="32" fillId="22" borderId="36" xfId="0" applyFont="1" applyFill="1" applyBorder="1"/>
    <xf numFmtId="0" fontId="8" fillId="23" borderId="4" xfId="406" applyFont="1" applyFill="1" applyBorder="1"/>
    <xf numFmtId="0" fontId="32" fillId="23" borderId="16" xfId="0" applyFont="1" applyFill="1" applyBorder="1"/>
    <xf numFmtId="0" fontId="32" fillId="23" borderId="34" xfId="0" applyFont="1" applyFill="1" applyBorder="1"/>
    <xf numFmtId="0" fontId="8" fillId="24" borderId="40" xfId="409" applyFont="1" applyFill="1" applyBorder="1"/>
    <xf numFmtId="0" fontId="32" fillId="24" borderId="41" xfId="0" applyFont="1" applyFill="1" applyBorder="1"/>
    <xf numFmtId="0" fontId="8" fillId="25" borderId="40" xfId="412" applyFont="1" applyFill="1" applyBorder="1"/>
    <xf numFmtId="0" fontId="32" fillId="25" borderId="41" xfId="0" applyFont="1" applyFill="1" applyBorder="1"/>
    <xf numFmtId="0" fontId="32" fillId="25" borderId="42" xfId="0" applyFont="1" applyFill="1" applyBorder="1"/>
    <xf numFmtId="0" fontId="31" fillId="19" borderId="11" xfId="413" applyFont="1" applyFill="1" applyBorder="1"/>
    <xf numFmtId="0" fontId="8" fillId="26" borderId="11" xfId="414" applyFont="1" applyFill="1" applyBorder="1"/>
    <xf numFmtId="0" fontId="32" fillId="26" borderId="0" xfId="0" applyFont="1" applyFill="1" applyBorder="1"/>
    <xf numFmtId="0" fontId="32" fillId="26" borderId="51" xfId="0" applyFont="1" applyFill="1" applyBorder="1"/>
    <xf numFmtId="0" fontId="8" fillId="21" borderId="38" xfId="388" applyFont="1" applyFill="1" applyBorder="1"/>
    <xf numFmtId="0" fontId="8" fillId="27" borderId="11" xfId="416" applyFont="1" applyFill="1" applyBorder="1"/>
    <xf numFmtId="0" fontId="32" fillId="27" borderId="0" xfId="0" applyFont="1" applyFill="1" applyBorder="1"/>
    <xf numFmtId="0" fontId="32" fillId="27" borderId="51" xfId="0" applyFont="1" applyFill="1" applyBorder="1"/>
    <xf numFmtId="0" fontId="8" fillId="20" borderId="40" xfId="417" applyFont="1" applyFill="1" applyBorder="1"/>
    <xf numFmtId="0" fontId="8" fillId="25" borderId="40" xfId="418" applyFont="1" applyFill="1" applyBorder="1"/>
    <xf numFmtId="0" fontId="31" fillId="14" borderId="11" xfId="419" applyFont="1" applyFill="1" applyBorder="1"/>
    <xf numFmtId="0" fontId="32" fillId="14" borderId="0" xfId="0" applyFont="1" applyFill="1" applyBorder="1"/>
    <xf numFmtId="0" fontId="32" fillId="14" borderId="51" xfId="0" applyFont="1" applyFill="1" applyBorder="1"/>
    <xf numFmtId="0" fontId="32" fillId="0" borderId="0" xfId="0" applyFont="1" applyBorder="1"/>
    <xf numFmtId="0" fontId="0" fillId="0" borderId="0" xfId="0" applyBorder="1"/>
    <xf numFmtId="0" fontId="31" fillId="20" borderId="11" xfId="385" applyFont="1" applyFill="1" applyBorder="1"/>
    <xf numFmtId="0" fontId="32" fillId="20" borderId="0" xfId="0" applyFont="1" applyFill="1" applyBorder="1"/>
    <xf numFmtId="0" fontId="32" fillId="20" borderId="51" xfId="0" applyFont="1" applyFill="1" applyBorder="1"/>
    <xf numFmtId="0" fontId="8" fillId="21" borderId="11" xfId="387" applyFont="1" applyFill="1" applyBorder="1"/>
    <xf numFmtId="0" fontId="32" fillId="21" borderId="0" xfId="0" applyFont="1" applyFill="1" applyBorder="1"/>
    <xf numFmtId="0" fontId="32" fillId="21" borderId="51" xfId="0" applyFont="1" applyFill="1" applyBorder="1"/>
    <xf numFmtId="0" fontId="8" fillId="22" borderId="40" xfId="405" applyFont="1" applyFill="1" applyBorder="1"/>
    <xf numFmtId="0" fontId="32" fillId="22" borderId="41" xfId="0" applyFont="1" applyFill="1" applyBorder="1"/>
    <xf numFmtId="0" fontId="32" fillId="22" borderId="42" xfId="0" applyFont="1" applyFill="1" applyBorder="1"/>
    <xf numFmtId="0" fontId="8" fillId="21" borderId="11" xfId="388" applyFont="1" applyFill="1" applyBorder="1"/>
    <xf numFmtId="0" fontId="8" fillId="27" borderId="40" xfId="416" applyFont="1" applyFill="1" applyBorder="1"/>
    <xf numFmtId="0" fontId="32" fillId="27" borderId="41" xfId="0" applyFont="1" applyFill="1" applyBorder="1"/>
    <xf numFmtId="0" fontId="32" fillId="27" borderId="42" xfId="0" applyFont="1" applyFill="1" applyBorder="1"/>
    <xf numFmtId="0" fontId="8" fillId="19" borderId="11" xfId="413" applyFont="1" applyFill="1" applyBorder="1"/>
    <xf numFmtId="0" fontId="8" fillId="20" borderId="11" xfId="385" applyFont="1" applyFill="1" applyBorder="1"/>
    <xf numFmtId="0" fontId="8" fillId="26" borderId="11" xfId="413" applyFont="1" applyFill="1" applyBorder="1"/>
    <xf numFmtId="0" fontId="8" fillId="18" borderId="11" xfId="383" applyFont="1" applyFill="1" applyBorder="1"/>
    <xf numFmtId="0" fontId="8" fillId="21" borderId="40" xfId="387" applyFont="1" applyFill="1" applyBorder="1"/>
    <xf numFmtId="0" fontId="32" fillId="21" borderId="41" xfId="0" applyFont="1" applyFill="1" applyBorder="1"/>
    <xf numFmtId="0" fontId="32" fillId="21" borderId="42" xfId="0" applyFont="1" applyFill="1" applyBorder="1"/>
    <xf numFmtId="0" fontId="8" fillId="21" borderId="40" xfId="388" applyFont="1" applyFill="1" applyBorder="1"/>
    <xf numFmtId="0" fontId="31" fillId="18" borderId="40" xfId="383" applyFont="1" applyFill="1" applyBorder="1"/>
    <xf numFmtId="0" fontId="32" fillId="18" borderId="41" xfId="0" applyFont="1" applyFill="1" applyBorder="1"/>
    <xf numFmtId="0" fontId="8" fillId="26" borderId="40" xfId="414" applyFont="1" applyFill="1" applyBorder="1"/>
    <xf numFmtId="0" fontId="32" fillId="26" borderId="41" xfId="0" applyFont="1" applyFill="1" applyBorder="1"/>
    <xf numFmtId="0" fontId="32" fillId="26" borderId="42" xfId="0" applyFont="1" applyFill="1" applyBorder="1"/>
    <xf numFmtId="0" fontId="8" fillId="19" borderId="40" xfId="413" applyFont="1" applyFill="1" applyBorder="1"/>
    <xf numFmtId="0" fontId="32" fillId="19" borderId="41" xfId="0" applyFont="1" applyFill="1" applyBorder="1"/>
    <xf numFmtId="0" fontId="32" fillId="19" borderId="42" xfId="0" applyFont="1" applyFill="1" applyBorder="1"/>
    <xf numFmtId="0" fontId="8" fillId="19" borderId="40" xfId="384" applyFont="1" applyFill="1" applyBorder="1"/>
    <xf numFmtId="0" fontId="31" fillId="14" borderId="40" xfId="419" applyFont="1" applyFill="1" applyBorder="1"/>
    <xf numFmtId="0" fontId="32" fillId="14" borderId="41" xfId="0" applyFont="1" applyFill="1" applyBorder="1"/>
    <xf numFmtId="0" fontId="32" fillId="14" borderId="42" xfId="0" applyFont="1" applyFill="1" applyBorder="1"/>
    <xf numFmtId="0" fontId="25" fillId="16" borderId="16" xfId="361" applyFont="1" applyFill="1" applyBorder="1" applyAlignment="1" applyProtection="1">
      <alignment horizontal="center"/>
    </xf>
    <xf numFmtId="41" fontId="3" fillId="3" borderId="24" xfId="2" applyFill="1" applyBorder="1"/>
    <xf numFmtId="41" fontId="3" fillId="3" borderId="25" xfId="2" applyFill="1" applyBorder="1"/>
    <xf numFmtId="0" fontId="32" fillId="28" borderId="0" xfId="0" applyFont="1" applyFill="1" applyBorder="1"/>
    <xf numFmtId="0" fontId="32" fillId="28" borderId="41" xfId="0" applyFont="1" applyFill="1" applyBorder="1"/>
    <xf numFmtId="0" fontId="32" fillId="28" borderId="42" xfId="0" applyFont="1" applyFill="1" applyBorder="1"/>
    <xf numFmtId="0" fontId="33" fillId="28" borderId="11" xfId="410" applyFont="1" applyFill="1" applyBorder="1" applyAlignment="1"/>
    <xf numFmtId="0" fontId="33" fillId="28" borderId="40" xfId="410" applyFont="1" applyFill="1" applyBorder="1" applyAlignment="1"/>
    <xf numFmtId="41" fontId="29" fillId="24" borderId="13" xfId="0" applyNumberFormat="1" applyFont="1" applyFill="1" applyBorder="1"/>
    <xf numFmtId="41" fontId="29" fillId="24" borderId="13" xfId="0" applyNumberFormat="1" applyFont="1" applyFill="1" applyBorder="1" applyAlignment="1">
      <alignment horizontal="left"/>
    </xf>
    <xf numFmtId="0" fontId="28" fillId="28" borderId="52" xfId="23" applyFont="1" applyFill="1" applyBorder="1" applyAlignment="1">
      <alignment horizontal="center"/>
    </xf>
    <xf numFmtId="0" fontId="28" fillId="28" borderId="53" xfId="23" applyFont="1" applyFill="1" applyBorder="1" applyAlignment="1">
      <alignment horizontal="center"/>
    </xf>
    <xf numFmtId="0" fontId="28" fillId="28" borderId="54" xfId="23" applyFont="1" applyFill="1" applyBorder="1" applyAlignment="1">
      <alignment horizontal="center"/>
    </xf>
    <xf numFmtId="41" fontId="29" fillId="28" borderId="17" xfId="0" applyNumberFormat="1" applyFont="1" applyFill="1" applyBorder="1"/>
    <xf numFmtId="41" fontId="29" fillId="28" borderId="17" xfId="0" applyNumberFormat="1" applyFont="1" applyFill="1" applyBorder="1" applyAlignment="1">
      <alignment horizontal="left"/>
    </xf>
    <xf numFmtId="41" fontId="29" fillId="28" borderId="19" xfId="0" applyNumberFormat="1" applyFont="1" applyFill="1" applyBorder="1" applyAlignment="1">
      <alignment horizontal="left"/>
    </xf>
    <xf numFmtId="0" fontId="32" fillId="28" borderId="51" xfId="0" applyFont="1" applyFill="1" applyBorder="1"/>
    <xf numFmtId="0" fontId="0" fillId="0" borderId="0" xfId="0" applyAlignment="1">
      <alignment horizontal="left"/>
    </xf>
    <xf numFmtId="0" fontId="0" fillId="0" borderId="0" xfId="0" applyNumberFormat="1"/>
    <xf numFmtId="0" fontId="32" fillId="20" borderId="11" xfId="0" applyFont="1" applyFill="1" applyBorder="1"/>
    <xf numFmtId="0" fontId="32" fillId="20" borderId="40" xfId="0" applyFont="1" applyFill="1" applyBorder="1"/>
    <xf numFmtId="41" fontId="9" fillId="15" borderId="18" xfId="24" applyNumberFormat="1" applyFont="1" applyFill="1" applyBorder="1"/>
    <xf numFmtId="0" fontId="28" fillId="15" borderId="1" xfId="24" applyFont="1" applyFill="1" applyBorder="1" applyAlignment="1">
      <alignment horizontal="center"/>
    </xf>
    <xf numFmtId="0" fontId="28" fillId="15" borderId="2" xfId="24" applyFont="1" applyFill="1" applyBorder="1" applyAlignment="1">
      <alignment horizontal="center"/>
    </xf>
    <xf numFmtId="0" fontId="28" fillId="15" borderId="3" xfId="24" applyFont="1" applyFill="1" applyBorder="1" applyAlignment="1">
      <alignment horizontal="center"/>
    </xf>
    <xf numFmtId="41" fontId="9" fillId="15" borderId="45" xfId="24" applyNumberFormat="1" applyFont="1" applyFill="1" applyBorder="1"/>
    <xf numFmtId="41" fontId="9" fillId="15" borderId="20" xfId="24" applyNumberFormat="1" applyFont="1" applyFill="1" applyBorder="1"/>
    <xf numFmtId="0" fontId="25" fillId="16" borderId="4" xfId="361" applyFont="1" applyFill="1" applyBorder="1" applyAlignment="1" applyProtection="1">
      <alignment horizontal="center"/>
    </xf>
    <xf numFmtId="0" fontId="25" fillId="16" borderId="16" xfId="361" applyFont="1" applyFill="1" applyBorder="1" applyAlignment="1" applyProtection="1">
      <alignment horizontal="center"/>
    </xf>
    <xf numFmtId="0" fontId="16" fillId="15" borderId="38" xfId="24" applyFont="1" applyFill="1" applyBorder="1" applyAlignment="1">
      <alignment horizontal="center" vertical="center" wrapText="1"/>
    </xf>
    <xf numFmtId="0" fontId="16" fillId="15" borderId="35" xfId="24" applyFont="1" applyFill="1" applyBorder="1" applyAlignment="1">
      <alignment horizontal="center" vertical="center" wrapText="1"/>
    </xf>
    <xf numFmtId="0" fontId="16" fillId="15" borderId="36" xfId="24" applyFont="1" applyFill="1" applyBorder="1" applyAlignment="1">
      <alignment horizontal="center" vertical="center" wrapText="1"/>
    </xf>
    <xf numFmtId="0" fontId="16" fillId="15" borderId="11" xfId="24" applyFont="1" applyFill="1" applyBorder="1" applyAlignment="1">
      <alignment horizontal="center" vertical="center" wrapText="1"/>
    </xf>
    <xf numFmtId="0" fontId="16" fillId="15" borderId="0" xfId="24" applyFont="1" applyFill="1" applyBorder="1" applyAlignment="1">
      <alignment horizontal="center" vertical="center" wrapText="1"/>
    </xf>
    <xf numFmtId="0" fontId="16" fillId="15" borderId="51" xfId="24" applyFont="1" applyFill="1" applyBorder="1" applyAlignment="1">
      <alignment horizontal="center" vertical="center" wrapText="1"/>
    </xf>
    <xf numFmtId="0" fontId="16" fillId="18" borderId="16" xfId="270" applyFont="1" applyFill="1" applyBorder="1" applyAlignment="1">
      <alignment horizontal="center"/>
    </xf>
    <xf numFmtId="0" fontId="16" fillId="19" borderId="4" xfId="296" applyFont="1" applyFill="1" applyBorder="1" applyAlignment="1">
      <alignment horizontal="center"/>
    </xf>
    <xf numFmtId="0" fontId="16" fillId="19" borderId="16" xfId="296" applyFont="1" applyFill="1" applyBorder="1" applyAlignment="1">
      <alignment horizontal="center"/>
    </xf>
    <xf numFmtId="0" fontId="16" fillId="19" borderId="34" xfId="296" applyFont="1" applyFill="1" applyBorder="1" applyAlignment="1">
      <alignment horizontal="center"/>
    </xf>
    <xf numFmtId="0" fontId="16" fillId="20" borderId="4" xfId="269" applyFont="1" applyFill="1" applyBorder="1" applyAlignment="1">
      <alignment horizontal="center"/>
    </xf>
    <xf numFmtId="0" fontId="16" fillId="20" borderId="16" xfId="269" applyFont="1" applyFill="1" applyBorder="1" applyAlignment="1">
      <alignment horizontal="center"/>
    </xf>
    <xf numFmtId="0" fontId="16" fillId="20" borderId="34" xfId="269" applyFont="1" applyFill="1" applyBorder="1" applyAlignment="1">
      <alignment horizontal="center"/>
    </xf>
    <xf numFmtId="0" fontId="16" fillId="20" borderId="4" xfId="357" applyFont="1" applyFill="1" applyBorder="1" applyAlignment="1">
      <alignment horizontal="center"/>
    </xf>
    <xf numFmtId="0" fontId="16" fillId="20" borderId="16" xfId="357" applyFont="1" applyFill="1" applyBorder="1" applyAlignment="1">
      <alignment horizontal="center"/>
    </xf>
    <xf numFmtId="0" fontId="16" fillId="20" borderId="34" xfId="357" applyFont="1" applyFill="1" applyBorder="1" applyAlignment="1">
      <alignment horizontal="center"/>
    </xf>
    <xf numFmtId="0" fontId="16" fillId="21" borderId="4" xfId="350" applyFont="1" applyFill="1" applyBorder="1" applyAlignment="1">
      <alignment horizontal="center"/>
    </xf>
    <xf numFmtId="0" fontId="16" fillId="21" borderId="16" xfId="350" applyFont="1" applyFill="1" applyBorder="1" applyAlignment="1">
      <alignment horizontal="center"/>
    </xf>
    <xf numFmtId="0" fontId="16" fillId="21" borderId="34" xfId="350" applyFont="1" applyFill="1" applyBorder="1" applyAlignment="1">
      <alignment horizontal="center"/>
    </xf>
    <xf numFmtId="0" fontId="16" fillId="14" borderId="4" xfId="373" applyFont="1" applyFill="1" applyBorder="1" applyAlignment="1">
      <alignment horizontal="center"/>
    </xf>
    <xf numFmtId="0" fontId="16" fillId="14" borderId="16" xfId="373" applyFont="1" applyFill="1" applyBorder="1" applyAlignment="1">
      <alignment horizontal="center"/>
    </xf>
    <xf numFmtId="0" fontId="16" fillId="22" borderId="4" xfId="363" applyFont="1" applyFill="1" applyBorder="1" applyAlignment="1">
      <alignment horizontal="center"/>
    </xf>
    <xf numFmtId="0" fontId="16" fillId="22" borderId="16" xfId="363" applyFont="1" applyFill="1" applyBorder="1" applyAlignment="1">
      <alignment horizontal="center"/>
    </xf>
    <xf numFmtId="0" fontId="16" fillId="22" borderId="34" xfId="363" applyFont="1" applyFill="1" applyBorder="1" applyAlignment="1">
      <alignment horizontal="center"/>
    </xf>
    <xf numFmtId="0" fontId="16" fillId="23" borderId="4" xfId="351" applyFont="1" applyFill="1" applyBorder="1" applyAlignment="1">
      <alignment horizontal="center"/>
    </xf>
    <xf numFmtId="0" fontId="16" fillId="23" borderId="16" xfId="351" applyFont="1" applyFill="1" applyBorder="1" applyAlignment="1">
      <alignment horizontal="center"/>
    </xf>
    <xf numFmtId="0" fontId="16" fillId="23" borderId="34" xfId="351" applyFont="1" applyFill="1" applyBorder="1" applyAlignment="1">
      <alignment horizontal="center"/>
    </xf>
    <xf numFmtId="0" fontId="16" fillId="24" borderId="4" xfId="351" applyFont="1" applyFill="1" applyBorder="1" applyAlignment="1">
      <alignment horizontal="center"/>
    </xf>
    <xf numFmtId="0" fontId="16" fillId="24" borderId="16" xfId="351" applyFont="1" applyFill="1" applyBorder="1" applyAlignment="1">
      <alignment horizontal="center"/>
    </xf>
    <xf numFmtId="0" fontId="16" fillId="24" borderId="34" xfId="351" applyFont="1" applyFill="1" applyBorder="1" applyAlignment="1">
      <alignment horizontal="center"/>
    </xf>
    <xf numFmtId="0" fontId="16" fillId="25" borderId="4" xfId="349" applyFont="1" applyFill="1" applyBorder="1" applyAlignment="1">
      <alignment horizontal="center"/>
    </xf>
    <xf numFmtId="0" fontId="16" fillId="25" borderId="16" xfId="349" applyFont="1" applyFill="1" applyBorder="1" applyAlignment="1">
      <alignment horizontal="center"/>
    </xf>
    <xf numFmtId="0" fontId="16" fillId="25" borderId="34" xfId="349" applyFont="1" applyFill="1" applyBorder="1" applyAlignment="1">
      <alignment horizontal="center"/>
    </xf>
    <xf numFmtId="0" fontId="16" fillId="25" borderId="4" xfId="373" applyFont="1" applyFill="1" applyBorder="1" applyAlignment="1">
      <alignment horizontal="center"/>
    </xf>
    <xf numFmtId="0" fontId="16" fillId="25" borderId="16" xfId="373" applyFont="1" applyFill="1" applyBorder="1" applyAlignment="1">
      <alignment horizontal="center"/>
    </xf>
    <xf numFmtId="0" fontId="16" fillId="25" borderId="34" xfId="373" applyFont="1" applyFill="1" applyBorder="1" applyAlignment="1">
      <alignment horizontal="center"/>
    </xf>
    <xf numFmtId="0" fontId="25" fillId="16" borderId="34" xfId="361" applyFont="1" applyFill="1" applyBorder="1" applyAlignment="1" applyProtection="1">
      <alignment horizontal="center"/>
    </xf>
    <xf numFmtId="0" fontId="26" fillId="17" borderId="4" xfId="75" applyFont="1" applyFill="1" applyBorder="1" applyAlignment="1">
      <alignment horizontal="center"/>
    </xf>
    <xf numFmtId="0" fontId="26" fillId="17" borderId="16" xfId="75" applyFont="1" applyFill="1" applyBorder="1" applyAlignment="1">
      <alignment horizontal="center"/>
    </xf>
    <xf numFmtId="0" fontId="26" fillId="17" borderId="34" xfId="75" applyFont="1" applyFill="1" applyBorder="1" applyAlignment="1">
      <alignment horizontal="center"/>
    </xf>
    <xf numFmtId="0" fontId="16" fillId="28" borderId="4" xfId="351" applyFont="1" applyFill="1" applyBorder="1" applyAlignment="1">
      <alignment horizontal="center"/>
    </xf>
    <xf numFmtId="0" fontId="16" fillId="28" borderId="16" xfId="351" applyFont="1" applyFill="1" applyBorder="1" applyAlignment="1">
      <alignment horizontal="center"/>
    </xf>
    <xf numFmtId="0" fontId="16" fillId="28" borderId="34" xfId="351" applyFont="1" applyFill="1" applyBorder="1" applyAlignment="1">
      <alignment horizontal="center"/>
    </xf>
    <xf numFmtId="0" fontId="27" fillId="26" borderId="4" xfId="352" applyFont="1" applyFill="1" applyBorder="1" applyAlignment="1">
      <alignment horizontal="center"/>
    </xf>
    <xf numFmtId="0" fontId="27" fillId="26" borderId="16" xfId="352" applyFont="1" applyFill="1" applyBorder="1" applyAlignment="1">
      <alignment horizontal="center"/>
    </xf>
    <xf numFmtId="0" fontId="27" fillId="26" borderId="34" xfId="352" applyFont="1" applyFill="1" applyBorder="1" applyAlignment="1">
      <alignment horizontal="center"/>
    </xf>
    <xf numFmtId="0" fontId="16" fillId="21" borderId="4" xfId="353" applyFont="1" applyFill="1" applyBorder="1" applyAlignment="1">
      <alignment horizontal="center"/>
    </xf>
    <xf numFmtId="0" fontId="16" fillId="21" borderId="16" xfId="353" applyFont="1" applyFill="1" applyBorder="1" applyAlignment="1">
      <alignment horizontal="center"/>
    </xf>
    <xf numFmtId="0" fontId="16" fillId="21" borderId="34" xfId="353" applyFont="1" applyFill="1" applyBorder="1" applyAlignment="1">
      <alignment horizontal="center"/>
    </xf>
    <xf numFmtId="0" fontId="16" fillId="27" borderId="4" xfId="348" applyFont="1" applyFill="1" applyBorder="1" applyAlignment="1">
      <alignment horizontal="center"/>
    </xf>
    <xf numFmtId="0" fontId="16" fillId="27" borderId="16" xfId="348" applyFont="1" applyFill="1" applyBorder="1" applyAlignment="1">
      <alignment horizontal="center"/>
    </xf>
    <xf numFmtId="0" fontId="16" fillId="2" borderId="4" xfId="0" applyFont="1" applyFill="1" applyBorder="1" applyAlignment="1">
      <alignment horizontal="center"/>
    </xf>
    <xf numFmtId="0" fontId="16" fillId="2" borderId="16" xfId="0" applyFont="1" applyFill="1" applyBorder="1" applyAlignment="1">
      <alignment horizontal="center"/>
    </xf>
    <xf numFmtId="0" fontId="16" fillId="2" borderId="34" xfId="0" applyFont="1" applyFill="1" applyBorder="1" applyAlignment="1">
      <alignment horizontal="center"/>
    </xf>
    <xf numFmtId="0" fontId="4" fillId="5" borderId="4" xfId="0" applyFont="1" applyFill="1" applyBorder="1" applyAlignment="1">
      <alignment horizontal="center"/>
    </xf>
    <xf numFmtId="0" fontId="15" fillId="5" borderId="35" xfId="0" applyFont="1" applyFill="1" applyBorder="1" applyAlignment="1">
      <alignment horizontal="center"/>
    </xf>
    <xf numFmtId="0" fontId="15" fillId="5" borderId="36" xfId="0" applyFont="1" applyFill="1" applyBorder="1" applyAlignment="1">
      <alignment horizontal="center"/>
    </xf>
    <xf numFmtId="0" fontId="16" fillId="2" borderId="4" xfId="0" applyFont="1" applyFill="1" applyBorder="1" applyAlignment="1">
      <alignment horizontal="center" wrapText="1"/>
    </xf>
    <xf numFmtId="0" fontId="16" fillId="2" borderId="16" xfId="0" applyFont="1" applyFill="1" applyBorder="1" applyAlignment="1">
      <alignment horizontal="center" wrapText="1"/>
    </xf>
    <xf numFmtId="0" fontId="16" fillId="2" borderId="34" xfId="0" applyFont="1" applyFill="1" applyBorder="1" applyAlignment="1">
      <alignment horizontal="center" wrapText="1"/>
    </xf>
    <xf numFmtId="0" fontId="4" fillId="0" borderId="4" xfId="0" applyFont="1" applyFill="1" applyBorder="1" applyAlignment="1">
      <alignment horizontal="center"/>
    </xf>
    <xf numFmtId="0" fontId="4" fillId="0" borderId="16" xfId="0" applyFont="1" applyFill="1" applyBorder="1" applyAlignment="1">
      <alignment horizontal="center"/>
    </xf>
    <xf numFmtId="0" fontId="4" fillId="0" borderId="34" xfId="0" applyFont="1" applyFill="1" applyBorder="1" applyAlignment="1">
      <alignment horizontal="center"/>
    </xf>
  </cellXfs>
  <cellStyles count="1251">
    <cellStyle name="Comma" xfId="1" builtinId="3"/>
    <cellStyle name="Comma [0]" xfId="2" builtinId="6"/>
    <cellStyle name="Comma [0] 12" xfId="3"/>
    <cellStyle name="Comma [0] 12 10" xfId="423"/>
    <cellStyle name="Comma [0] 12 11" xfId="674"/>
    <cellStyle name="Comma [0] 12 12" xfId="688"/>
    <cellStyle name="Comma [0] 12 13" xfId="700"/>
    <cellStyle name="Comma [0] 12 14" xfId="709"/>
    <cellStyle name="Comma [0] 12 15" xfId="717"/>
    <cellStyle name="Comma [0] 12 16" xfId="725"/>
    <cellStyle name="Comma [0] 12 17" xfId="733"/>
    <cellStyle name="Comma [0] 12 18" xfId="741"/>
    <cellStyle name="Comma [0] 12 19" xfId="747"/>
    <cellStyle name="Comma [0] 12 2" xfId="4"/>
    <cellStyle name="Comma [0] 12 20" xfId="752"/>
    <cellStyle name="Comma [0] 12 21" xfId="954"/>
    <cellStyle name="Comma [0] 12 22" xfId="1073"/>
    <cellStyle name="Comma [0] 12 23" xfId="761"/>
    <cellStyle name="Comma [0] 12 24" xfId="1110"/>
    <cellStyle name="Comma [0] 12 3" xfId="5"/>
    <cellStyle name="Comma [0] 12 4" xfId="6"/>
    <cellStyle name="Comma [0] 12 5" xfId="7"/>
    <cellStyle name="Comma [0] 12 6" xfId="8"/>
    <cellStyle name="Comma [0] 12 7" xfId="9"/>
    <cellStyle name="Comma [0] 12 8" xfId="10"/>
    <cellStyle name="Comma [0] 12 9" xfId="11"/>
    <cellStyle name="Comma [0] 2" xfId="12"/>
    <cellStyle name="Comma [0] 2 10" xfId="726"/>
    <cellStyle name="Comma [0] 2 11" xfId="734"/>
    <cellStyle name="Comma [0] 2 12" xfId="742"/>
    <cellStyle name="Comma [0] 2 13" xfId="748"/>
    <cellStyle name="Comma [0] 2 14" xfId="1220"/>
    <cellStyle name="Comma [0] 2 2" xfId="13"/>
    <cellStyle name="Comma [0] 2 3" xfId="14"/>
    <cellStyle name="Comma [0] 2 4" xfId="422"/>
    <cellStyle name="Comma [0] 2 4 10" xfId="750"/>
    <cellStyle name="Comma [0] 2 4 11" xfId="751"/>
    <cellStyle name="Comma [0] 2 4 2" xfId="678"/>
    <cellStyle name="Comma [0] 2 4 3" xfId="691"/>
    <cellStyle name="Comma [0] 2 4 4" xfId="703"/>
    <cellStyle name="Comma [0] 2 4 5" xfId="712"/>
    <cellStyle name="Comma [0] 2 4 6" xfId="720"/>
    <cellStyle name="Comma [0] 2 4 7" xfId="728"/>
    <cellStyle name="Comma [0] 2 4 8" xfId="736"/>
    <cellStyle name="Comma [0] 2 4 9" xfId="744"/>
    <cellStyle name="Comma [0] 2 5" xfId="675"/>
    <cellStyle name="Comma [0] 2 6" xfId="689"/>
    <cellStyle name="Comma [0] 2 7" xfId="701"/>
    <cellStyle name="Comma [0] 2 8" xfId="710"/>
    <cellStyle name="Comma [0] 2 9" xfId="718"/>
    <cellStyle name="Comma [0] 3" xfId="677"/>
    <cellStyle name="Comma [0] 4" xfId="15"/>
    <cellStyle name="Comma [0] 5" xfId="1219"/>
    <cellStyle name="Normal" xfId="0" builtinId="0"/>
    <cellStyle name="Normal 10" xfId="16"/>
    <cellStyle name="Normal 11" xfId="17"/>
    <cellStyle name="Normal 12" xfId="18"/>
    <cellStyle name="Normal 13" xfId="19"/>
    <cellStyle name="Normal 14" xfId="20"/>
    <cellStyle name="Normal 15" xfId="21"/>
    <cellStyle name="Normal 16" xfId="22"/>
    <cellStyle name="Normal 17" xfId="23"/>
    <cellStyle name="Normal 18" xfId="24"/>
    <cellStyle name="Normal 2 10" xfId="25"/>
    <cellStyle name="Normal 2 11" xfId="26"/>
    <cellStyle name="Normal 2 11 10" xfId="27"/>
    <cellStyle name="Normal 2 11 11" xfId="28"/>
    <cellStyle name="Normal 2 11 12" xfId="29"/>
    <cellStyle name="Normal 2 11 13" xfId="30"/>
    <cellStyle name="Normal 2 11 14" xfId="31"/>
    <cellStyle name="Normal 2 11 15" xfId="32"/>
    <cellStyle name="Normal 2 11 16" xfId="33"/>
    <cellStyle name="Normal 2 11 17" xfId="34"/>
    <cellStyle name="Normal 2 11 18" xfId="35"/>
    <cellStyle name="Normal 2 11 19" xfId="36"/>
    <cellStyle name="Normal 2 11 2" xfId="37"/>
    <cellStyle name="Normal 2 11 20" xfId="38"/>
    <cellStyle name="Normal 2 11 21" xfId="39"/>
    <cellStyle name="Normal 2 11 22" xfId="40"/>
    <cellStyle name="Normal 2 11 23" xfId="41"/>
    <cellStyle name="Normal 2 11 24" xfId="42"/>
    <cellStyle name="Normal 2 11 25" xfId="43"/>
    <cellStyle name="Normal 2 11 26" xfId="44"/>
    <cellStyle name="Normal 2 11 27" xfId="432"/>
    <cellStyle name="Normal 2 11 28" xfId="665"/>
    <cellStyle name="Normal 2 11 29" xfId="681"/>
    <cellStyle name="Normal 2 11 3" xfId="45"/>
    <cellStyle name="Normal 2 11 30" xfId="694"/>
    <cellStyle name="Normal 2 11 31" xfId="705"/>
    <cellStyle name="Normal 2 11 32" xfId="714"/>
    <cellStyle name="Normal 2 11 33" xfId="722"/>
    <cellStyle name="Normal 2 11 34" xfId="730"/>
    <cellStyle name="Normal 2 11 35" xfId="738"/>
    <cellStyle name="Normal 2 11 36" xfId="745"/>
    <cellStyle name="Normal 2 11 37" xfId="767"/>
    <cellStyle name="Normal 2 11 38" xfId="940"/>
    <cellStyle name="Normal 2 11 39" xfId="986"/>
    <cellStyle name="Normal 2 11 4" xfId="46"/>
    <cellStyle name="Normal 2 11 40" xfId="759"/>
    <cellStyle name="Normal 2 11 41" xfId="1089"/>
    <cellStyle name="Normal 2 11 5" xfId="47"/>
    <cellStyle name="Normal 2 11 6" xfId="48"/>
    <cellStyle name="Normal 2 11 7" xfId="49"/>
    <cellStyle name="Normal 2 11 8" xfId="50"/>
    <cellStyle name="Normal 2 11 9" xfId="51"/>
    <cellStyle name="Normal 2 12" xfId="52"/>
    <cellStyle name="Normal 2 13" xfId="53"/>
    <cellStyle name="Normal 2 14" xfId="54"/>
    <cellStyle name="Normal 2 15" xfId="55"/>
    <cellStyle name="Normal 2 16" xfId="56"/>
    <cellStyle name="Normal 2 17" xfId="57"/>
    <cellStyle name="Normal 2 18" xfId="58"/>
    <cellStyle name="Normal 2 19" xfId="59"/>
    <cellStyle name="Normal 2 2" xfId="60"/>
    <cellStyle name="Normal 2 20" xfId="61"/>
    <cellStyle name="Normal 2 21" xfId="62"/>
    <cellStyle name="Normal 2 22" xfId="63"/>
    <cellStyle name="Normal 2 23" xfId="64"/>
    <cellStyle name="Normal 2 24" xfId="65"/>
    <cellStyle name="Normal 2 25" xfId="66"/>
    <cellStyle name="Normal 2 26" xfId="67"/>
    <cellStyle name="Normal 2 27" xfId="68"/>
    <cellStyle name="Normal 2 28" xfId="69"/>
    <cellStyle name="Normal 2 29" xfId="70"/>
    <cellStyle name="Normal 2 3" xfId="71"/>
    <cellStyle name="Normal 2 30" xfId="72"/>
    <cellStyle name="Normal 2 31" xfId="73"/>
    <cellStyle name="Normal 2 32" xfId="74"/>
    <cellStyle name="Normal 2 33" xfId="75"/>
    <cellStyle name="Normal 2 34" xfId="76"/>
    <cellStyle name="Normal 2 35" xfId="77"/>
    <cellStyle name="Normal 2 36" xfId="78"/>
    <cellStyle name="Normal 2 37" xfId="79"/>
    <cellStyle name="Normal 2 38" xfId="80"/>
    <cellStyle name="Normal 2 39" xfId="81"/>
    <cellStyle name="Normal 2 4" xfId="82"/>
    <cellStyle name="Normal 2 40" xfId="83"/>
    <cellStyle name="Normal 2 41" xfId="84"/>
    <cellStyle name="Normal 2 42" xfId="85"/>
    <cellStyle name="Normal 2 43" xfId="86"/>
    <cellStyle name="Normal 2 43 10" xfId="471"/>
    <cellStyle name="Normal 2 43 11" xfId="632"/>
    <cellStyle name="Normal 2 43 12" xfId="453"/>
    <cellStyle name="Normal 2 43 13" xfId="650"/>
    <cellStyle name="Normal 2 43 14" xfId="436"/>
    <cellStyle name="Normal 2 43 15" xfId="662"/>
    <cellStyle name="Normal 2 43 16" xfId="424"/>
    <cellStyle name="Normal 2 43 17" xfId="673"/>
    <cellStyle name="Normal 2 43 18" xfId="687"/>
    <cellStyle name="Normal 2 43 19" xfId="699"/>
    <cellStyle name="Normal 2 43 2" xfId="87"/>
    <cellStyle name="Normal 2 43 20" xfId="788"/>
    <cellStyle name="Normal 2 43 21" xfId="922"/>
    <cellStyle name="Normal 2 43 22" xfId="836"/>
    <cellStyle name="Normal 2 43 23" xfId="976"/>
    <cellStyle name="Normal 2 43 24" xfId="920"/>
    <cellStyle name="Normal 2 43 3" xfId="88"/>
    <cellStyle name="Normal 2 43 4" xfId="89"/>
    <cellStyle name="Normal 2 43 5" xfId="90"/>
    <cellStyle name="Normal 2 43 6" xfId="91"/>
    <cellStyle name="Normal 2 43 7" xfId="92"/>
    <cellStyle name="Normal 2 43 8" xfId="93"/>
    <cellStyle name="Normal 2 43 9" xfId="94"/>
    <cellStyle name="Normal 2 44" xfId="95"/>
    <cellStyle name="Normal 2 44 10" xfId="476"/>
    <cellStyle name="Normal 2 44 11" xfId="627"/>
    <cellStyle name="Normal 2 44 12" xfId="457"/>
    <cellStyle name="Normal 2 44 13" xfId="646"/>
    <cellStyle name="Normal 2 44 14" xfId="439"/>
    <cellStyle name="Normal 2 44 15" xfId="659"/>
    <cellStyle name="Normal 2 44 16" xfId="427"/>
    <cellStyle name="Normal 2 44 17" xfId="670"/>
    <cellStyle name="Normal 2 44 18" xfId="685"/>
    <cellStyle name="Normal 2 44 19" xfId="697"/>
    <cellStyle name="Normal 2 44 2" xfId="96"/>
    <cellStyle name="Normal 2 44 20" xfId="794"/>
    <cellStyle name="Normal 2 44 21" xfId="915"/>
    <cellStyle name="Normal 2 44 22" xfId="1039"/>
    <cellStyle name="Normal 2 44 23" xfId="1090"/>
    <cellStyle name="Normal 2 44 24" xfId="1106"/>
    <cellStyle name="Normal 2 44 3" xfId="97"/>
    <cellStyle name="Normal 2 44 4" xfId="98"/>
    <cellStyle name="Normal 2 44 5" xfId="99"/>
    <cellStyle name="Normal 2 44 6" xfId="100"/>
    <cellStyle name="Normal 2 44 7" xfId="101"/>
    <cellStyle name="Normal 2 44 8" xfId="102"/>
    <cellStyle name="Normal 2 44 9" xfId="103"/>
    <cellStyle name="Normal 2 45" xfId="104"/>
    <cellStyle name="Normal 2 45 10" xfId="483"/>
    <cellStyle name="Normal 2 45 11" xfId="619"/>
    <cellStyle name="Normal 2 45 12" xfId="465"/>
    <cellStyle name="Normal 2 45 13" xfId="638"/>
    <cellStyle name="Normal 2 45 14" xfId="447"/>
    <cellStyle name="Normal 2 45 15" xfId="653"/>
    <cellStyle name="Normal 2 45 16" xfId="433"/>
    <cellStyle name="Normal 2 45 17" xfId="664"/>
    <cellStyle name="Normal 2 45 18" xfId="680"/>
    <cellStyle name="Normal 2 45 19" xfId="693"/>
    <cellStyle name="Normal 2 45 2" xfId="105"/>
    <cellStyle name="Normal 2 45 20" xfId="801"/>
    <cellStyle name="Normal 2 45 21" xfId="959"/>
    <cellStyle name="Normal 2 45 22" xfId="818"/>
    <cellStyle name="Normal 2 45 23" xfId="1188"/>
    <cellStyle name="Normal 2 45 24" xfId="985"/>
    <cellStyle name="Normal 2 45 3" xfId="106"/>
    <cellStyle name="Normal 2 45 4" xfId="107"/>
    <cellStyle name="Normal 2 45 5" xfId="108"/>
    <cellStyle name="Normal 2 45 6" xfId="109"/>
    <cellStyle name="Normal 2 45 7" xfId="110"/>
    <cellStyle name="Normal 2 45 8" xfId="111"/>
    <cellStyle name="Normal 2 45 9" xfId="112"/>
    <cellStyle name="Normal 2 46" xfId="113"/>
    <cellStyle name="Normal 2 46 10" xfId="490"/>
    <cellStyle name="Normal 2 46 11" xfId="612"/>
    <cellStyle name="Normal 2 46 12" xfId="473"/>
    <cellStyle name="Normal 2 46 13" xfId="630"/>
    <cellStyle name="Normal 2 46 14" xfId="455"/>
    <cellStyle name="Normal 2 46 15" xfId="648"/>
    <cellStyle name="Normal 2 46 16" xfId="438"/>
    <cellStyle name="Normal 2 46 17" xfId="660"/>
    <cellStyle name="Normal 2 46 18" xfId="425"/>
    <cellStyle name="Normal 2 46 19" xfId="672"/>
    <cellStyle name="Normal 2 46 2" xfId="114"/>
    <cellStyle name="Normal 2 46 20" xfId="806"/>
    <cellStyle name="Normal 2 46 21" xfId="909"/>
    <cellStyle name="Normal 2 46 22" xfId="840"/>
    <cellStyle name="Normal 2 46 23" xfId="1057"/>
    <cellStyle name="Normal 2 46 24" xfId="1213"/>
    <cellStyle name="Normal 2 46 3" xfId="115"/>
    <cellStyle name="Normal 2 46 4" xfId="116"/>
    <cellStyle name="Normal 2 46 5" xfId="117"/>
    <cellStyle name="Normal 2 46 6" xfId="118"/>
    <cellStyle name="Normal 2 46 7" xfId="119"/>
    <cellStyle name="Normal 2 46 8" xfId="120"/>
    <cellStyle name="Normal 2 46 9" xfId="121"/>
    <cellStyle name="Normal 2 47" xfId="122"/>
    <cellStyle name="Normal 2 47 10" xfId="496"/>
    <cellStyle name="Normal 2 47 11" xfId="606"/>
    <cellStyle name="Normal 2 47 12" xfId="480"/>
    <cellStyle name="Normal 2 47 13" xfId="622"/>
    <cellStyle name="Normal 2 47 14" xfId="462"/>
    <cellStyle name="Normal 2 47 15" xfId="641"/>
    <cellStyle name="Normal 2 47 16" xfId="444"/>
    <cellStyle name="Normal 2 47 17" xfId="654"/>
    <cellStyle name="Normal 2 47 18" xfId="431"/>
    <cellStyle name="Normal 2 47 19" xfId="666"/>
    <cellStyle name="Normal 2 47 2" xfId="123"/>
    <cellStyle name="Normal 2 47 20" xfId="811"/>
    <cellStyle name="Normal 2 47 21" xfId="904"/>
    <cellStyle name="Normal 2 47 22" xfId="1033"/>
    <cellStyle name="Normal 2 47 23" xfId="782"/>
    <cellStyle name="Normal 2 47 24" xfId="795"/>
    <cellStyle name="Normal 2 47 3" xfId="124"/>
    <cellStyle name="Normal 2 47 4" xfId="125"/>
    <cellStyle name="Normal 2 47 5" xfId="126"/>
    <cellStyle name="Normal 2 47 6" xfId="127"/>
    <cellStyle name="Normal 2 47 7" xfId="128"/>
    <cellStyle name="Normal 2 47 8" xfId="129"/>
    <cellStyle name="Normal 2 47 9" xfId="130"/>
    <cellStyle name="Normal 2 48" xfId="131"/>
    <cellStyle name="Normal 2 48 10" xfId="505"/>
    <cellStyle name="Normal 2 48 11" xfId="597"/>
    <cellStyle name="Normal 2 48 12" xfId="489"/>
    <cellStyle name="Normal 2 48 13" xfId="613"/>
    <cellStyle name="Normal 2 48 14" xfId="472"/>
    <cellStyle name="Normal 2 48 15" xfId="631"/>
    <cellStyle name="Normal 2 48 16" xfId="454"/>
    <cellStyle name="Normal 2 48 17" xfId="649"/>
    <cellStyle name="Normal 2 48 18" xfId="437"/>
    <cellStyle name="Normal 2 48 19" xfId="661"/>
    <cellStyle name="Normal 2 48 2" xfId="132"/>
    <cellStyle name="Normal 2 48 20" xfId="816"/>
    <cellStyle name="Normal 2 48 21" xfId="897"/>
    <cellStyle name="Normal 2 48 22" xfId="844"/>
    <cellStyle name="Normal 2 48 23" xfId="889"/>
    <cellStyle name="Normal 2 48 24" xfId="923"/>
    <cellStyle name="Normal 2 48 3" xfId="133"/>
    <cellStyle name="Normal 2 48 4" xfId="134"/>
    <cellStyle name="Normal 2 48 5" xfId="135"/>
    <cellStyle name="Normal 2 48 6" xfId="136"/>
    <cellStyle name="Normal 2 48 7" xfId="137"/>
    <cellStyle name="Normal 2 48 8" xfId="138"/>
    <cellStyle name="Normal 2 48 9" xfId="139"/>
    <cellStyle name="Normal 2 49" xfId="140"/>
    <cellStyle name="Normal 2 49 10" xfId="510"/>
    <cellStyle name="Normal 2 49 11" xfId="592"/>
    <cellStyle name="Normal 2 49 12" xfId="495"/>
    <cellStyle name="Normal 2 49 13" xfId="607"/>
    <cellStyle name="Normal 2 49 14" xfId="479"/>
    <cellStyle name="Normal 2 49 15" xfId="623"/>
    <cellStyle name="Normal 2 49 16" xfId="461"/>
    <cellStyle name="Normal 2 49 17" xfId="642"/>
    <cellStyle name="Normal 2 49 18" xfId="443"/>
    <cellStyle name="Normal 2 49 19" xfId="655"/>
    <cellStyle name="Normal 2 49 2" xfId="141"/>
    <cellStyle name="Normal 2 49 20" xfId="822"/>
    <cellStyle name="Normal 2 49 21" xfId="1098"/>
    <cellStyle name="Normal 2 49 22" xfId="1147"/>
    <cellStyle name="Normal 2 49 23" xfId="905"/>
    <cellStyle name="Normal 2 49 24" xfId="851"/>
    <cellStyle name="Normal 2 49 3" xfId="142"/>
    <cellStyle name="Normal 2 49 4" xfId="143"/>
    <cellStyle name="Normal 2 49 5" xfId="144"/>
    <cellStyle name="Normal 2 49 6" xfId="145"/>
    <cellStyle name="Normal 2 49 7" xfId="146"/>
    <cellStyle name="Normal 2 49 8" xfId="147"/>
    <cellStyle name="Normal 2 49 9" xfId="148"/>
    <cellStyle name="Normal 2 5" xfId="149"/>
    <cellStyle name="Normal 2 50" xfId="150"/>
    <cellStyle name="Normal 2 50 10" xfId="518"/>
    <cellStyle name="Normal 2 50 11" xfId="583"/>
    <cellStyle name="Normal 2 50 12" xfId="506"/>
    <cellStyle name="Normal 2 50 13" xfId="596"/>
    <cellStyle name="Normal 2 50 14" xfId="491"/>
    <cellStyle name="Normal 2 50 15" xfId="611"/>
    <cellStyle name="Normal 2 50 16" xfId="474"/>
    <cellStyle name="Normal 2 50 17" xfId="629"/>
    <cellStyle name="Normal 2 50 18" xfId="456"/>
    <cellStyle name="Normal 2 50 19" xfId="647"/>
    <cellStyle name="Normal 2 50 2" xfId="151"/>
    <cellStyle name="Normal 2 50 20" xfId="825"/>
    <cellStyle name="Normal 2 50 21" xfId="896"/>
    <cellStyle name="Normal 2 50 22" xfId="1036"/>
    <cellStyle name="Normal 2 50 23" xfId="787"/>
    <cellStyle name="Normal 2 50 24" xfId="1029"/>
    <cellStyle name="Normal 2 50 3" xfId="152"/>
    <cellStyle name="Normal 2 50 4" xfId="153"/>
    <cellStyle name="Normal 2 50 5" xfId="154"/>
    <cellStyle name="Normal 2 50 6" xfId="155"/>
    <cellStyle name="Normal 2 50 7" xfId="156"/>
    <cellStyle name="Normal 2 50 8" xfId="157"/>
    <cellStyle name="Normal 2 50 9" xfId="158"/>
    <cellStyle name="Normal 2 51" xfId="159"/>
    <cellStyle name="Normal 2 51 10" xfId="523"/>
    <cellStyle name="Normal 2 51 11" xfId="571"/>
    <cellStyle name="Normal 2 51 12" xfId="519"/>
    <cellStyle name="Normal 2 51 13" xfId="582"/>
    <cellStyle name="Normal 2 51 14" xfId="507"/>
    <cellStyle name="Normal 2 51 15" xfId="595"/>
    <cellStyle name="Normal 2 51 16" xfId="492"/>
    <cellStyle name="Normal 2 51 17" xfId="610"/>
    <cellStyle name="Normal 2 51 18" xfId="475"/>
    <cellStyle name="Normal 2 51 19" xfId="628"/>
    <cellStyle name="Normal 2 51 2" xfId="160"/>
    <cellStyle name="Normal 2 51 20" xfId="831"/>
    <cellStyle name="Normal 2 51 21" xfId="895"/>
    <cellStyle name="Normal 2 51 22" xfId="846"/>
    <cellStyle name="Normal 2 51 23" xfId="1138"/>
    <cellStyle name="Normal 2 51 24" xfId="1116"/>
    <cellStyle name="Normal 2 51 3" xfId="161"/>
    <cellStyle name="Normal 2 51 4" xfId="162"/>
    <cellStyle name="Normal 2 51 5" xfId="163"/>
    <cellStyle name="Normal 2 51 6" xfId="164"/>
    <cellStyle name="Normal 2 51 7" xfId="165"/>
    <cellStyle name="Normal 2 51 8" xfId="166"/>
    <cellStyle name="Normal 2 51 9" xfId="167"/>
    <cellStyle name="Normal 2 52" xfId="168"/>
    <cellStyle name="Normal 2 52 10" xfId="528"/>
    <cellStyle name="Normal 2 52 11" xfId="566"/>
    <cellStyle name="Normal 2 52 12" xfId="525"/>
    <cellStyle name="Normal 2 52 13" xfId="569"/>
    <cellStyle name="Normal 2 52 14" xfId="521"/>
    <cellStyle name="Normal 2 52 15" xfId="573"/>
    <cellStyle name="Normal 2 52 16" xfId="517"/>
    <cellStyle name="Normal 2 52 17" xfId="584"/>
    <cellStyle name="Normal 2 52 18" xfId="504"/>
    <cellStyle name="Normal 2 52 19" xfId="598"/>
    <cellStyle name="Normal 2 52 2" xfId="169"/>
    <cellStyle name="Normal 2 52 20" xfId="835"/>
    <cellStyle name="Normal 2 52 21" xfId="892"/>
    <cellStyle name="Normal 2 52 22" xfId="1034"/>
    <cellStyle name="Normal 2 52 23" xfId="785"/>
    <cellStyle name="Normal 2 52 24" xfId="926"/>
    <cellStyle name="Normal 2 52 3" xfId="170"/>
    <cellStyle name="Normal 2 52 4" xfId="171"/>
    <cellStyle name="Normal 2 52 5" xfId="172"/>
    <cellStyle name="Normal 2 52 6" xfId="173"/>
    <cellStyle name="Normal 2 52 7" xfId="174"/>
    <cellStyle name="Normal 2 52 8" xfId="175"/>
    <cellStyle name="Normal 2 52 9" xfId="176"/>
    <cellStyle name="Normal 2 53" xfId="177"/>
    <cellStyle name="Normal 2 53 10" xfId="533"/>
    <cellStyle name="Normal 2 53 11" xfId="560"/>
    <cellStyle name="Normal 2 53 12" xfId="531"/>
    <cellStyle name="Normal 2 53 13" xfId="562"/>
    <cellStyle name="Normal 2 53 14" xfId="529"/>
    <cellStyle name="Normal 2 53 15" xfId="565"/>
    <cellStyle name="Normal 2 53 16" xfId="526"/>
    <cellStyle name="Normal 2 53 17" xfId="568"/>
    <cellStyle name="Normal 2 53 18" xfId="522"/>
    <cellStyle name="Normal 2 53 19" xfId="572"/>
    <cellStyle name="Normal 2 53 2" xfId="178"/>
    <cellStyle name="Normal 2 53 20" xfId="839"/>
    <cellStyle name="Normal 2 53 21" xfId="891"/>
    <cellStyle name="Normal 2 53 22" xfId="1035"/>
    <cellStyle name="Normal 2 53 23" xfId="941"/>
    <cellStyle name="Normal 2 53 24" xfId="1142"/>
    <cellStyle name="Normal 2 53 3" xfId="179"/>
    <cellStyle name="Normal 2 53 4" xfId="180"/>
    <cellStyle name="Normal 2 53 5" xfId="181"/>
    <cellStyle name="Normal 2 53 6" xfId="182"/>
    <cellStyle name="Normal 2 53 7" xfId="183"/>
    <cellStyle name="Normal 2 53 8" xfId="184"/>
    <cellStyle name="Normal 2 53 9" xfId="185"/>
    <cellStyle name="Normal 2 54" xfId="186"/>
    <cellStyle name="Normal 2 54 10" xfId="536"/>
    <cellStyle name="Normal 2 54 11" xfId="557"/>
    <cellStyle name="Normal 2 54 12" xfId="535"/>
    <cellStyle name="Normal 2 54 13" xfId="558"/>
    <cellStyle name="Normal 2 54 14" xfId="534"/>
    <cellStyle name="Normal 2 54 15" xfId="559"/>
    <cellStyle name="Normal 2 54 16" xfId="532"/>
    <cellStyle name="Normal 2 54 17" xfId="561"/>
    <cellStyle name="Normal 2 54 18" xfId="530"/>
    <cellStyle name="Normal 2 54 19" xfId="563"/>
    <cellStyle name="Normal 2 54 2" xfId="187"/>
    <cellStyle name="Normal 2 54 20" xfId="843"/>
    <cellStyle name="Normal 2 54 21" xfId="890"/>
    <cellStyle name="Normal 2 54 22" xfId="850"/>
    <cellStyle name="Normal 2 54 23" xfId="1146"/>
    <cellStyle name="Normal 2 54 24" xfId="900"/>
    <cellStyle name="Normal 2 54 3" xfId="188"/>
    <cellStyle name="Normal 2 54 4" xfId="189"/>
    <cellStyle name="Normal 2 54 5" xfId="190"/>
    <cellStyle name="Normal 2 54 6" xfId="191"/>
    <cellStyle name="Normal 2 54 7" xfId="192"/>
    <cellStyle name="Normal 2 54 8" xfId="193"/>
    <cellStyle name="Normal 2 54 9" xfId="194"/>
    <cellStyle name="Normal 2 55" xfId="195"/>
    <cellStyle name="Normal 2 55 10" xfId="541"/>
    <cellStyle name="Normal 2 55 11" xfId="552"/>
    <cellStyle name="Normal 2 55 12" xfId="540"/>
    <cellStyle name="Normal 2 55 13" xfId="553"/>
    <cellStyle name="Normal 2 55 14" xfId="539"/>
    <cellStyle name="Normal 2 55 15" xfId="554"/>
    <cellStyle name="Normal 2 55 16" xfId="538"/>
    <cellStyle name="Normal 2 55 17" xfId="555"/>
    <cellStyle name="Normal 2 55 18" xfId="537"/>
    <cellStyle name="Normal 2 55 19" xfId="556"/>
    <cellStyle name="Normal 2 55 2" xfId="196"/>
    <cellStyle name="Normal 2 55 20" xfId="845"/>
    <cellStyle name="Normal 2 55 21" xfId="888"/>
    <cellStyle name="Normal 2 55 22" xfId="852"/>
    <cellStyle name="Normal 2 55 23" xfId="1159"/>
    <cellStyle name="Normal 2 55 24" xfId="925"/>
    <cellStyle name="Normal 2 55 3" xfId="197"/>
    <cellStyle name="Normal 2 55 4" xfId="198"/>
    <cellStyle name="Normal 2 55 5" xfId="199"/>
    <cellStyle name="Normal 2 55 6" xfId="200"/>
    <cellStyle name="Normal 2 55 7" xfId="201"/>
    <cellStyle name="Normal 2 55 8" xfId="202"/>
    <cellStyle name="Normal 2 55 9" xfId="203"/>
    <cellStyle name="Normal 2 56" xfId="204"/>
    <cellStyle name="Normal 2 56 10" xfId="547"/>
    <cellStyle name="Normal 2 56 11" xfId="546"/>
    <cellStyle name="Normal 2 56 12" xfId="548"/>
    <cellStyle name="Normal 2 56 13" xfId="545"/>
    <cellStyle name="Normal 2 56 14" xfId="549"/>
    <cellStyle name="Normal 2 56 15" xfId="544"/>
    <cellStyle name="Normal 2 56 16" xfId="550"/>
    <cellStyle name="Normal 2 56 17" xfId="543"/>
    <cellStyle name="Normal 2 56 18" xfId="551"/>
    <cellStyle name="Normal 2 56 19" xfId="542"/>
    <cellStyle name="Normal 2 56 2" xfId="205"/>
    <cellStyle name="Normal 2 56 20" xfId="849"/>
    <cellStyle name="Normal 2 56 21" xfId="1111"/>
    <cellStyle name="Normal 2 56 22" xfId="1155"/>
    <cellStyle name="Normal 2 56 23" xfId="1109"/>
    <cellStyle name="Normal 2 56 24" xfId="1140"/>
    <cellStyle name="Normal 2 56 3" xfId="206"/>
    <cellStyle name="Normal 2 56 4" xfId="207"/>
    <cellStyle name="Normal 2 56 5" xfId="208"/>
    <cellStyle name="Normal 2 56 6" xfId="209"/>
    <cellStyle name="Normal 2 56 7" xfId="210"/>
    <cellStyle name="Normal 2 56 8" xfId="211"/>
    <cellStyle name="Normal 2 56 9" xfId="212"/>
    <cellStyle name="Normal 2 57" xfId="213"/>
    <cellStyle name="Normal 2 58" xfId="214"/>
    <cellStyle name="Normal 2 59" xfId="421"/>
    <cellStyle name="Normal 2 6" xfId="215"/>
    <cellStyle name="Normal 2 60" xfId="676"/>
    <cellStyle name="Normal 2 61" xfId="690"/>
    <cellStyle name="Normal 2 62" xfId="702"/>
    <cellStyle name="Normal 2 63" xfId="711"/>
    <cellStyle name="Normal 2 64" xfId="719"/>
    <cellStyle name="Normal 2 65" xfId="727"/>
    <cellStyle name="Normal 2 66" xfId="735"/>
    <cellStyle name="Normal 2 67" xfId="743"/>
    <cellStyle name="Normal 2 68" xfId="749"/>
    <cellStyle name="Normal 2 7" xfId="216"/>
    <cellStyle name="Normal 2 8" xfId="217"/>
    <cellStyle name="Normal 2 9" xfId="218"/>
    <cellStyle name="Normal 20 10" xfId="219"/>
    <cellStyle name="Normal 20 11" xfId="220"/>
    <cellStyle name="Normal 20 12" xfId="221"/>
    <cellStyle name="Normal 20 13" xfId="222"/>
    <cellStyle name="Normal 20 14" xfId="223"/>
    <cellStyle name="Normal 20 15" xfId="224"/>
    <cellStyle name="Normal 20 16" xfId="225"/>
    <cellStyle name="Normal 20 17" xfId="226"/>
    <cellStyle name="Normal 20 18" xfId="227"/>
    <cellStyle name="Normal 20 2" xfId="228"/>
    <cellStyle name="Normal 20 3" xfId="229"/>
    <cellStyle name="Normal 20 4" xfId="230"/>
    <cellStyle name="Normal 20 5" xfId="231"/>
    <cellStyle name="Normal 20 6" xfId="232"/>
    <cellStyle name="Normal 20 7" xfId="233"/>
    <cellStyle name="Normal 20 8" xfId="234"/>
    <cellStyle name="Normal 20 9" xfId="235"/>
    <cellStyle name="Normal 21" xfId="236"/>
    <cellStyle name="Normal 21 10" xfId="237"/>
    <cellStyle name="Normal 21 11" xfId="238"/>
    <cellStyle name="Normal 21 12" xfId="239"/>
    <cellStyle name="Normal 21 13" xfId="240"/>
    <cellStyle name="Normal 21 14" xfId="241"/>
    <cellStyle name="Normal 21 15" xfId="242"/>
    <cellStyle name="Normal 21 16" xfId="243"/>
    <cellStyle name="Normal 21 17" xfId="244"/>
    <cellStyle name="Normal 21 18" xfId="245"/>
    <cellStyle name="Normal 21 19" xfId="564"/>
    <cellStyle name="Normal 21 19 2" xfId="1041"/>
    <cellStyle name="Normal 21 19 3" xfId="780"/>
    <cellStyle name="Normal 21 19 4" xfId="1137"/>
    <cellStyle name="Normal 21 19 5" xfId="1180"/>
    <cellStyle name="Normal 21 19 6" xfId="834"/>
    <cellStyle name="Normal 21 2" xfId="246"/>
    <cellStyle name="Normal 21 20" xfId="527"/>
    <cellStyle name="Normal 21 20 2" xfId="1027"/>
    <cellStyle name="Normal 21 20 3" xfId="1103"/>
    <cellStyle name="Normal 21 20 4" xfId="1113"/>
    <cellStyle name="Normal 21 20 5" xfId="753"/>
    <cellStyle name="Normal 21 20 6" xfId="1183"/>
    <cellStyle name="Normal 21 21" xfId="567"/>
    <cellStyle name="Normal 21 21 2" xfId="1043"/>
    <cellStyle name="Normal 21 21 3" xfId="779"/>
    <cellStyle name="Normal 21 21 4" xfId="928"/>
    <cellStyle name="Normal 21 21 5" xfId="832"/>
    <cellStyle name="Normal 21 21 6" xfId="1162"/>
    <cellStyle name="Normal 21 22" xfId="524"/>
    <cellStyle name="Normal 21 22 2" xfId="1025"/>
    <cellStyle name="Normal 21 22 3" xfId="956"/>
    <cellStyle name="Normal 21 22 4" xfId="820"/>
    <cellStyle name="Normal 21 22 5" xfId="1190"/>
    <cellStyle name="Normal 21 22 6" xfId="883"/>
    <cellStyle name="Normal 21 23" xfId="570"/>
    <cellStyle name="Normal 21 23 2" xfId="1045"/>
    <cellStyle name="Normal 21 23 3" xfId="778"/>
    <cellStyle name="Normal 21 23 4" xfId="930"/>
    <cellStyle name="Normal 21 23 5" xfId="1212"/>
    <cellStyle name="Normal 21 23 6" xfId="884"/>
    <cellStyle name="Normal 21 24" xfId="520"/>
    <cellStyle name="Normal 21 24 2" xfId="1021"/>
    <cellStyle name="Normal 21 24 3" xfId="789"/>
    <cellStyle name="Normal 21 24 4" xfId="921"/>
    <cellStyle name="Normal 21 24 5" xfId="1202"/>
    <cellStyle name="Normal 21 24 6" xfId="1214"/>
    <cellStyle name="Normal 21 25" xfId="581"/>
    <cellStyle name="Normal 21 25 2" xfId="1054"/>
    <cellStyle name="Normal 21 25 3" xfId="962"/>
    <cellStyle name="Normal 21 25 4" xfId="964"/>
    <cellStyle name="Normal 21 25 5" xfId="1000"/>
    <cellStyle name="Normal 21 25 6" xfId="1170"/>
    <cellStyle name="Normal 21 26" xfId="508"/>
    <cellStyle name="Normal 21 26 2" xfId="1011"/>
    <cellStyle name="Normal 21 26 3" xfId="966"/>
    <cellStyle name="Normal 21 26 4" xfId="1066"/>
    <cellStyle name="Normal 21 26 5" xfId="1175"/>
    <cellStyle name="Normal 21 26 6" xfId="1185"/>
    <cellStyle name="Normal 21 27" xfId="594"/>
    <cellStyle name="Normal 21 27 2" xfId="1064"/>
    <cellStyle name="Normal 21 27 3" xfId="769"/>
    <cellStyle name="Normal 21 27 4" xfId="938"/>
    <cellStyle name="Normal 21 27 5" xfId="826"/>
    <cellStyle name="Normal 21 27 6" xfId="786"/>
    <cellStyle name="Normal 21 28" xfId="493"/>
    <cellStyle name="Normal 21 28 2" xfId="1001"/>
    <cellStyle name="Normal 21 28 3" xfId="1081"/>
    <cellStyle name="Normal 21 28 4" xfId="1141"/>
    <cellStyle name="Normal 21 28 5" xfId="967"/>
    <cellStyle name="Normal 21 28 6" xfId="871"/>
    <cellStyle name="Normal 21 29" xfId="866"/>
    <cellStyle name="Normal 21 3" xfId="247"/>
    <cellStyle name="Normal 21 30" xfId="870"/>
    <cellStyle name="Normal 21 31" xfId="865"/>
    <cellStyle name="Normal 21 32" xfId="869"/>
    <cellStyle name="Normal 21 33" xfId="1208"/>
    <cellStyle name="Normal 21 4" xfId="248"/>
    <cellStyle name="Normal 21 5" xfId="249"/>
    <cellStyle name="Normal 21 6" xfId="250"/>
    <cellStyle name="Normal 21 7" xfId="251"/>
    <cellStyle name="Normal 21 8" xfId="252"/>
    <cellStyle name="Normal 21 9" xfId="253"/>
    <cellStyle name="Normal 22" xfId="254"/>
    <cellStyle name="Normal 22 10" xfId="633"/>
    <cellStyle name="Normal 22 10 2" xfId="1091"/>
    <cellStyle name="Normal 22 10 3" xfId="1139"/>
    <cellStyle name="Normal 22 10 4" xfId="1179"/>
    <cellStyle name="Normal 22 10 5" xfId="823"/>
    <cellStyle name="Normal 22 10 6" xfId="783"/>
    <cellStyle name="Normal 22 11" xfId="452"/>
    <cellStyle name="Normal 22 11 2" xfId="977"/>
    <cellStyle name="Normal 22 11 3" xfId="969"/>
    <cellStyle name="Normal 22 11 4" xfId="815"/>
    <cellStyle name="Normal 22 11 5" xfId="953"/>
    <cellStyle name="Normal 22 11 6" xfId="1231"/>
    <cellStyle name="Normal 22 12" xfId="876"/>
    <cellStyle name="Normal 22 13" xfId="859"/>
    <cellStyle name="Normal 22 14" xfId="1012"/>
    <cellStyle name="Normal 22 15" xfId="770"/>
    <cellStyle name="Normal 22 16" xfId="1238"/>
    <cellStyle name="Normal 22 2" xfId="574"/>
    <cellStyle name="Normal 22 2 2" xfId="1047"/>
    <cellStyle name="Normal 22 2 3" xfId="1136"/>
    <cellStyle name="Normal 22 2 4" xfId="1177"/>
    <cellStyle name="Normal 22 2 5" xfId="1207"/>
    <cellStyle name="Normal 22 2 6" xfId="885"/>
    <cellStyle name="Normal 22 3" xfId="516"/>
    <cellStyle name="Normal 22 3 2" xfId="1018"/>
    <cellStyle name="Normal 22 3 3" xfId="790"/>
    <cellStyle name="Normal 22 3 4" xfId="919"/>
    <cellStyle name="Normal 22 3 5" xfId="837"/>
    <cellStyle name="Normal 22 3 6" xfId="1215"/>
    <cellStyle name="Normal 22 4" xfId="585"/>
    <cellStyle name="Normal 22 4 2" xfId="1056"/>
    <cellStyle name="Normal 22 4 3" xfId="776"/>
    <cellStyle name="Normal 22 4 4" xfId="932"/>
    <cellStyle name="Normal 22 4 5" xfId="1020"/>
    <cellStyle name="Normal 22 4 6" xfId="1154"/>
    <cellStyle name="Normal 22 5" xfId="503"/>
    <cellStyle name="Normal 22 5 2" xfId="1008"/>
    <cellStyle name="Normal 22 5 3" xfId="1123"/>
    <cellStyle name="Normal 22 5 4" xfId="1165"/>
    <cellStyle name="Normal 22 5 5" xfId="1198"/>
    <cellStyle name="Normal 22 5 6" xfId="1134"/>
    <cellStyle name="Normal 22 6" xfId="599"/>
    <cellStyle name="Normal 22 6 2" xfId="1067"/>
    <cellStyle name="Normal 22 6 3" xfId="768"/>
    <cellStyle name="Normal 22 6 4" xfId="939"/>
    <cellStyle name="Normal 22 6 5" xfId="1076"/>
    <cellStyle name="Normal 22 6 6" xfId="914"/>
    <cellStyle name="Normal 22 7" xfId="488"/>
    <cellStyle name="Normal 22 7 2" xfId="997"/>
    <cellStyle name="Normal 22 7 3" xfId="963"/>
    <cellStyle name="Normal 22 7 4" xfId="1102"/>
    <cellStyle name="Normal 22 7 5" xfId="1186"/>
    <cellStyle name="Normal 22 7 6" xfId="868"/>
    <cellStyle name="Normal 22 8" xfId="614"/>
    <cellStyle name="Normal 22 8 2" xfId="1077"/>
    <cellStyle name="Normal 22 8 3" xfId="1127"/>
    <cellStyle name="Normal 22 8 4" xfId="1168"/>
    <cellStyle name="Normal 22 8 5" xfId="1199"/>
    <cellStyle name="Normal 22 8 6" xfId="947"/>
    <cellStyle name="Normal 22 9" xfId="470"/>
    <cellStyle name="Normal 22 9 2" xfId="984"/>
    <cellStyle name="Normal 22 9 3" xfId="965"/>
    <cellStyle name="Normal 22 9 4" xfId="998"/>
    <cellStyle name="Normal 22 9 5" xfId="1167"/>
    <cellStyle name="Normal 22 9 6" xfId="1245"/>
    <cellStyle name="Normal 23" xfId="255"/>
    <cellStyle name="Normal 23 10" xfId="635"/>
    <cellStyle name="Normal 23 10 2" xfId="1092"/>
    <cellStyle name="Normal 23 10 3" xfId="758"/>
    <cellStyle name="Normal 23 10 4" xfId="948"/>
    <cellStyle name="Normal 23 10 5" xfId="1104"/>
    <cellStyle name="Normal 23 10 6" xfId="784"/>
    <cellStyle name="Normal 23 11" xfId="450"/>
    <cellStyle name="Normal 23 11 2" xfId="975"/>
    <cellStyle name="Normal 23 11 3" xfId="961"/>
    <cellStyle name="Normal 23 11 4" xfId="1107"/>
    <cellStyle name="Normal 23 11 5" xfId="1187"/>
    <cellStyle name="Normal 23 11 6" xfId="1232"/>
    <cellStyle name="Normal 23 12" xfId="877"/>
    <cellStyle name="Normal 23 13" xfId="858"/>
    <cellStyle name="Normal 23 14" xfId="1063"/>
    <cellStyle name="Normal 23 15" xfId="993"/>
    <cellStyle name="Normal 23 16" xfId="1221"/>
    <cellStyle name="Normal 23 2" xfId="575"/>
    <cellStyle name="Normal 23 2 2" xfId="1048"/>
    <cellStyle name="Normal 23 2 3" xfId="1133"/>
    <cellStyle name="Normal 23 2 4" xfId="1174"/>
    <cellStyle name="Normal 23 2 5" xfId="1205"/>
    <cellStyle name="Normal 23 2 6" xfId="1228"/>
    <cellStyle name="Normal 23 3" xfId="515"/>
    <cellStyle name="Normal 23 3 2" xfId="1017"/>
    <cellStyle name="Normal 23 3 3" xfId="791"/>
    <cellStyle name="Normal 23 3 4" xfId="918"/>
    <cellStyle name="Normal 23 3 5" xfId="838"/>
    <cellStyle name="Normal 23 3 6" xfId="1216"/>
    <cellStyle name="Normal 23 4" xfId="587"/>
    <cellStyle name="Normal 23 4 2" xfId="1058"/>
    <cellStyle name="Normal 23 4 3" xfId="775"/>
    <cellStyle name="Normal 23 4 4" xfId="933"/>
    <cellStyle name="Normal 23 4 5" xfId="1024"/>
    <cellStyle name="Normal 23 4 6" xfId="817"/>
    <cellStyle name="Normal 23 5" xfId="501"/>
    <cellStyle name="Normal 23 5 2" xfId="1007"/>
    <cellStyle name="Normal 23 5 3" xfId="796"/>
    <cellStyle name="Normal 23 5 4" xfId="913"/>
    <cellStyle name="Normal 23 5 5" xfId="1028"/>
    <cellStyle name="Normal 23 5 6" xfId="1053"/>
    <cellStyle name="Normal 23 6" xfId="601"/>
    <cellStyle name="Normal 23 6 2" xfId="1068"/>
    <cellStyle name="Normal 23 6 3" xfId="766"/>
    <cellStyle name="Normal 23 6 4" xfId="942"/>
    <cellStyle name="Normal 23 6 5" xfId="1065"/>
    <cellStyle name="Normal 23 6 6" xfId="1195"/>
    <cellStyle name="Normal 23 7" xfId="486"/>
    <cellStyle name="Normal 23 7 2" xfId="996"/>
    <cellStyle name="Normal 23 7 3" xfId="1117"/>
    <cellStyle name="Normal 23 7 4" xfId="1160"/>
    <cellStyle name="Normal 23 7 5" xfId="1191"/>
    <cellStyle name="Normal 23 7 6" xfId="867"/>
    <cellStyle name="Normal 23 8" xfId="616"/>
    <cellStyle name="Normal 23 8 2" xfId="1078"/>
    <cellStyle name="Normal 23 8 3" xfId="1114"/>
    <cellStyle name="Normal 23 8 4" xfId="1158"/>
    <cellStyle name="Normal 23 8 5" xfId="1211"/>
    <cellStyle name="Normal 23 8 6" xfId="821"/>
    <cellStyle name="Normal 23 9" xfId="468"/>
    <cellStyle name="Normal 23 9 2" xfId="983"/>
    <cellStyle name="Normal 23 9 3" xfId="957"/>
    <cellStyle name="Normal 23 9 4" xfId="819"/>
    <cellStyle name="Normal 23 9 5" xfId="1189"/>
    <cellStyle name="Normal 23 9 6" xfId="1236"/>
    <cellStyle name="Normal 25" xfId="256"/>
    <cellStyle name="Normal 25 10" xfId="636"/>
    <cellStyle name="Normal 25 10 2" xfId="1093"/>
    <cellStyle name="Normal 25 10 3" xfId="757"/>
    <cellStyle name="Normal 25 10 4" xfId="949"/>
    <cellStyle name="Normal 25 10 5" xfId="968"/>
    <cellStyle name="Normal 25 10 6" xfId="1124"/>
    <cellStyle name="Normal 25 11" xfId="449"/>
    <cellStyle name="Normal 25 11 2" xfId="974"/>
    <cellStyle name="Normal 25 11 3" xfId="1108"/>
    <cellStyle name="Normal 25 11 4" xfId="1153"/>
    <cellStyle name="Normal 25 11 5" xfId="1152"/>
    <cellStyle name="Normal 25 11 6" xfId="1230"/>
    <cellStyle name="Normal 25 12" xfId="878"/>
    <cellStyle name="Normal 25 13" xfId="857"/>
    <cellStyle name="Normal 25 14" xfId="1002"/>
    <cellStyle name="Normal 25 15" xfId="760"/>
    <cellStyle name="Normal 25 16" xfId="1248"/>
    <cellStyle name="Normal 25 2" xfId="576"/>
    <cellStyle name="Normal 25 2 2" xfId="1049"/>
    <cellStyle name="Normal 25 2 3" xfId="1128"/>
    <cellStyle name="Normal 25 2 4" xfId="1169"/>
    <cellStyle name="Normal 25 2 5" xfId="1201"/>
    <cellStyle name="Normal 25 2 6" xfId="1233"/>
    <cellStyle name="Normal 25 3" xfId="514"/>
    <cellStyle name="Normal 25 3 2" xfId="1016"/>
    <cellStyle name="Normal 25 3 3" xfId="792"/>
    <cellStyle name="Normal 25 3 4" xfId="917"/>
    <cellStyle name="Normal 25 3 5" xfId="1031"/>
    <cellStyle name="Normal 25 3 6" xfId="1217"/>
    <cellStyle name="Normal 25 4" xfId="588"/>
    <cellStyle name="Normal 25 4 2" xfId="1059"/>
    <cellStyle name="Normal 25 4 3" xfId="774"/>
    <cellStyle name="Normal 25 4 4" xfId="934"/>
    <cellStyle name="Normal 25 4 5" xfId="830"/>
    <cellStyle name="Normal 25 4 6" xfId="1046"/>
    <cellStyle name="Normal 25 5" xfId="500"/>
    <cellStyle name="Normal 25 5 2" xfId="1006"/>
    <cellStyle name="Normal 25 5 3" xfId="797"/>
    <cellStyle name="Normal 25 5 4" xfId="912"/>
    <cellStyle name="Normal 25 5 5" xfId="1042"/>
    <cellStyle name="Normal 25 5 6" xfId="875"/>
    <cellStyle name="Normal 25 6" xfId="602"/>
    <cellStyle name="Normal 25 6 2" xfId="1069"/>
    <cellStyle name="Normal 25 6 3" xfId="765"/>
    <cellStyle name="Normal 25 6 4" xfId="943"/>
    <cellStyle name="Normal 25 6 5" xfId="1010"/>
    <cellStyle name="Normal 25 6 6" xfId="1087"/>
    <cellStyle name="Normal 25 7" xfId="485"/>
    <cellStyle name="Normal 25 7 2" xfId="995"/>
    <cellStyle name="Normal 25 7 3" xfId="1120"/>
    <cellStyle name="Normal 25 7 4" xfId="1163"/>
    <cellStyle name="Normal 25 7 5" xfId="1196"/>
    <cellStyle name="Normal 25 7 6" xfId="864"/>
    <cellStyle name="Normal 25 8" xfId="617"/>
    <cellStyle name="Normal 25 8 2" xfId="1079"/>
    <cellStyle name="Normal 25 8 3" xfId="1149"/>
    <cellStyle name="Normal 25 8 4" xfId="1184"/>
    <cellStyle name="Normal 25 8 5" xfId="1210"/>
    <cellStyle name="Normal 25 8 6" xfId="1244"/>
    <cellStyle name="Normal 25 9" xfId="467"/>
    <cellStyle name="Normal 25 9 2" xfId="982"/>
    <cellStyle name="Normal 25 9 3" xfId="1112"/>
    <cellStyle name="Normal 25 9 4" xfId="1156"/>
    <cellStyle name="Normal 25 9 5" xfId="960"/>
    <cellStyle name="Normal 25 9 6" xfId="1243"/>
    <cellStyle name="Normal 26" xfId="257"/>
    <cellStyle name="Normal 26 10" xfId="637"/>
    <cellStyle name="Normal 26 10 2" xfId="1094"/>
    <cellStyle name="Normal 26 10 3" xfId="756"/>
    <cellStyle name="Normal 26 10 4" xfId="950"/>
    <cellStyle name="Normal 26 10 5" xfId="1097"/>
    <cellStyle name="Normal 26 10 6" xfId="1130"/>
    <cellStyle name="Normal 26 11" xfId="448"/>
    <cellStyle name="Normal 26 11 2" xfId="973"/>
    <cellStyle name="Normal 26 11 3" xfId="812"/>
    <cellStyle name="Normal 26 11 4" xfId="903"/>
    <cellStyle name="Normal 26 11 5" xfId="1193"/>
    <cellStyle name="Normal 26 11 6" xfId="862"/>
    <cellStyle name="Normal 26 12" xfId="879"/>
    <cellStyle name="Normal 26 13" xfId="856"/>
    <cellStyle name="Normal 26 14" xfId="1074"/>
    <cellStyle name="Normal 26 15" xfId="805"/>
    <cellStyle name="Normal 26 16" xfId="1249"/>
    <cellStyle name="Normal 26 2" xfId="577"/>
    <cellStyle name="Normal 26 2 2" xfId="1050"/>
    <cellStyle name="Normal 26 2 3" xfId="1121"/>
    <cellStyle name="Normal 26 2 4" xfId="1164"/>
    <cellStyle name="Normal 26 2 5" xfId="1075"/>
    <cellStyle name="Normal 26 2 6" xfId="1227"/>
    <cellStyle name="Normal 26 3" xfId="513"/>
    <cellStyle name="Normal 26 3 2" xfId="1015"/>
    <cellStyle name="Normal 26 3 3" xfId="793"/>
    <cellStyle name="Normal 26 3 4" xfId="916"/>
    <cellStyle name="Normal 26 3 5" xfId="1038"/>
    <cellStyle name="Normal 26 3 6" xfId="1218"/>
    <cellStyle name="Normal 26 4" xfId="589"/>
    <cellStyle name="Normal 26 4 2" xfId="1060"/>
    <cellStyle name="Normal 26 4 3" xfId="773"/>
    <cellStyle name="Normal 26 4 4" xfId="935"/>
    <cellStyle name="Normal 26 4 5" xfId="829"/>
    <cellStyle name="Normal 26 4 6" xfId="1150"/>
    <cellStyle name="Normal 26 5" xfId="499"/>
    <cellStyle name="Normal 26 5 2" xfId="1005"/>
    <cellStyle name="Normal 26 5 3" xfId="798"/>
    <cellStyle name="Normal 26 5 4" xfId="911"/>
    <cellStyle name="Normal 26 5 5" xfId="1026"/>
    <cellStyle name="Normal 26 5 6" xfId="874"/>
    <cellStyle name="Normal 26 6" xfId="603"/>
    <cellStyle name="Normal 26 6 2" xfId="1070"/>
    <cellStyle name="Normal 26 6 3" xfId="764"/>
    <cellStyle name="Normal 26 6 4" xfId="944"/>
    <cellStyle name="Normal 26 6 5" xfId="1055"/>
    <cellStyle name="Normal 26 6 6" xfId="1157"/>
    <cellStyle name="Normal 26 7" xfId="484"/>
    <cellStyle name="Normal 26 7 2" xfId="994"/>
    <cellStyle name="Normal 26 7 3" xfId="802"/>
    <cellStyle name="Normal 26 7 4" xfId="1105"/>
    <cellStyle name="Normal 26 7 5" xfId="1200"/>
    <cellStyle name="Normal 26 7 6" xfId="863"/>
    <cellStyle name="Normal 26 8" xfId="618"/>
    <cellStyle name="Normal 26 8 2" xfId="1080"/>
    <cellStyle name="Normal 26 8 3" xfId="1145"/>
    <cellStyle name="Normal 26 8 4" xfId="1181"/>
    <cellStyle name="Normal 26 8 5" xfId="1209"/>
    <cellStyle name="Normal 26 8 6" xfId="1234"/>
    <cellStyle name="Normal 26 9" xfId="466"/>
    <cellStyle name="Normal 26 9 2" xfId="981"/>
    <cellStyle name="Normal 26 9 3" xfId="807"/>
    <cellStyle name="Normal 26 9 4" xfId="908"/>
    <cellStyle name="Normal 26 9 5" xfId="1194"/>
    <cellStyle name="Normal 26 9 6" xfId="1223"/>
    <cellStyle name="Normal 27" xfId="258"/>
    <cellStyle name="Normal 27 10" xfId="639"/>
    <cellStyle name="Normal 27 10 2" xfId="1095"/>
    <cellStyle name="Normal 27 10 3" xfId="755"/>
    <cellStyle name="Normal 27 10 4" xfId="951"/>
    <cellStyle name="Normal 27 10 5" xfId="1084"/>
    <cellStyle name="Normal 27 10 6" xfId="1235"/>
    <cellStyle name="Normal 27 11" xfId="446"/>
    <cellStyle name="Normal 27 11 2" xfId="971"/>
    <cellStyle name="Normal 27 11 3" xfId="813"/>
    <cellStyle name="Normal 27 11 4" xfId="902"/>
    <cellStyle name="Normal 27 11 5" xfId="1032"/>
    <cellStyle name="Normal 27 11 6" xfId="861"/>
    <cellStyle name="Normal 27 12" xfId="880"/>
    <cellStyle name="Normal 27 13" xfId="855"/>
    <cellStyle name="Normal 27 14" xfId="988"/>
    <cellStyle name="Normal 27 15" xfId="1151"/>
    <cellStyle name="Normal 27 16" xfId="1225"/>
    <cellStyle name="Normal 27 2" xfId="578"/>
    <cellStyle name="Normal 27 2 2" xfId="1051"/>
    <cellStyle name="Normal 27 2 3" xfId="777"/>
    <cellStyle name="Normal 27 2 4" xfId="931"/>
    <cellStyle name="Normal 27 2 5" xfId="1197"/>
    <cellStyle name="Normal 27 2 6" xfId="1143"/>
    <cellStyle name="Normal 27 3" xfId="512"/>
    <cellStyle name="Normal 27 3 2" xfId="1014"/>
    <cellStyle name="Normal 27 3 3" xfId="987"/>
    <cellStyle name="Normal 27 3 4" xfId="999"/>
    <cellStyle name="Normal 27 3 5" xfId="1030"/>
    <cellStyle name="Normal 27 3 6" xfId="1099"/>
    <cellStyle name="Normal 27 4" xfId="590"/>
    <cellStyle name="Normal 27 4 2" xfId="1061"/>
    <cellStyle name="Normal 27 4 3" xfId="772"/>
    <cellStyle name="Normal 27 4 4" xfId="936"/>
    <cellStyle name="Normal 27 4 5" xfId="828"/>
    <cellStyle name="Normal 27 4 6" xfId="886"/>
    <cellStyle name="Normal 27 5" xfId="498"/>
    <cellStyle name="Normal 27 5 2" xfId="1004"/>
    <cellStyle name="Normal 27 5 3" xfId="799"/>
    <cellStyle name="Normal 27 5 4" xfId="1129"/>
    <cellStyle name="Normal 27 5 5" xfId="1044"/>
    <cellStyle name="Normal 27 5 6" xfId="873"/>
    <cellStyle name="Normal 27 6" xfId="604"/>
    <cellStyle name="Normal 27 6 2" xfId="1071"/>
    <cellStyle name="Normal 27 6 3" xfId="763"/>
    <cellStyle name="Normal 27 6 4" xfId="945"/>
    <cellStyle name="Normal 27 6 5" xfId="1019"/>
    <cellStyle name="Normal 27 6 6" xfId="1182"/>
    <cellStyle name="Normal 27 7" xfId="482"/>
    <cellStyle name="Normal 27 7 2" xfId="992"/>
    <cellStyle name="Normal 27 7 3" xfId="803"/>
    <cellStyle name="Normal 27 7 4" xfId="910"/>
    <cellStyle name="Normal 27 7 5" xfId="1009"/>
    <cellStyle name="Normal 27 7 6" xfId="1222"/>
    <cellStyle name="Normal 27 8" xfId="620"/>
    <cellStyle name="Normal 27 8 2" xfId="1082"/>
    <cellStyle name="Normal 27 8 3" xfId="1135"/>
    <cellStyle name="Normal 27 8 4" xfId="1176"/>
    <cellStyle name="Normal 27 8 5" xfId="1206"/>
    <cellStyle name="Normal 27 8 6" xfId="1148"/>
    <cellStyle name="Normal 27 9" xfId="464"/>
    <cellStyle name="Normal 27 9 2" xfId="980"/>
    <cellStyle name="Normal 27 9 3" xfId="808"/>
    <cellStyle name="Normal 27 9 4" xfId="907"/>
    <cellStyle name="Normal 27 9 5" xfId="841"/>
    <cellStyle name="Normal 27 9 6" xfId="1246"/>
    <cellStyle name="Normal 28" xfId="259"/>
    <cellStyle name="Normal 28 10" xfId="640"/>
    <cellStyle name="Normal 28 10 2" xfId="1096"/>
    <cellStyle name="Normal 28 10 3" xfId="754"/>
    <cellStyle name="Normal 28 10 4" xfId="952"/>
    <cellStyle name="Normal 28 10 5" xfId="990"/>
    <cellStyle name="Normal 28 10 6" xfId="1226"/>
    <cellStyle name="Normal 28 11" xfId="445"/>
    <cellStyle name="Normal 28 11 2" xfId="970"/>
    <cellStyle name="Normal 28 11 3" xfId="814"/>
    <cellStyle name="Normal 28 11 4" xfId="901"/>
    <cellStyle name="Normal 28 11 5" xfId="1037"/>
    <cellStyle name="Normal 28 11 6" xfId="860"/>
    <cellStyle name="Normal 28 12" xfId="881"/>
    <cellStyle name="Normal 28 13" xfId="854"/>
    <cellStyle name="Normal 28 14" xfId="1085"/>
    <cellStyle name="Normal 28 15" xfId="810"/>
    <cellStyle name="Normal 28 16" xfId="1242"/>
    <cellStyle name="Normal 28 2" xfId="579"/>
    <cellStyle name="Normal 28 2 2" xfId="1052"/>
    <cellStyle name="Normal 28 2 3" xfId="1118"/>
    <cellStyle name="Normal 28 2 4" xfId="1161"/>
    <cellStyle name="Normal 28 2 5" xfId="1192"/>
    <cellStyle name="Normal 28 2 6" xfId="1178"/>
    <cellStyle name="Normal 28 3" xfId="511"/>
    <cellStyle name="Normal 28 3 2" xfId="1013"/>
    <cellStyle name="Normal 28 3 3" xfId="1086"/>
    <cellStyle name="Normal 28 3 4" xfId="955"/>
    <cellStyle name="Normal 28 3 5" xfId="972"/>
    <cellStyle name="Normal 28 3 6" xfId="898"/>
    <cellStyle name="Normal 28 4" xfId="591"/>
    <cellStyle name="Normal 28 4 2" xfId="1062"/>
    <cellStyle name="Normal 28 4 3" xfId="771"/>
    <cellStyle name="Normal 28 4 4" xfId="937"/>
    <cellStyle name="Normal 28 4 5" xfId="827"/>
    <cellStyle name="Normal 28 4 6" xfId="958"/>
    <cellStyle name="Normal 28 5" xfId="497"/>
    <cellStyle name="Normal 28 5 2" xfId="1003"/>
    <cellStyle name="Normal 28 5 3" xfId="800"/>
    <cellStyle name="Normal 28 5 4" xfId="1122"/>
    <cellStyle name="Normal 28 5 5" xfId="1171"/>
    <cellStyle name="Normal 28 5 6" xfId="872"/>
    <cellStyle name="Normal 28 6" xfId="605"/>
    <cellStyle name="Normal 28 6 2" xfId="1072"/>
    <cellStyle name="Normal 28 6 3" xfId="762"/>
    <cellStyle name="Normal 28 6 4" xfId="946"/>
    <cellStyle name="Normal 28 6 5" xfId="824"/>
    <cellStyle name="Normal 28 6 6" xfId="1126"/>
    <cellStyle name="Normal 28 7" xfId="481"/>
    <cellStyle name="Normal 28 7 2" xfId="991"/>
    <cellStyle name="Normal 28 7 3" xfId="804"/>
    <cellStyle name="Normal 28 7 4" xfId="1100"/>
    <cellStyle name="Normal 28 7 5" xfId="1023"/>
    <cellStyle name="Normal 28 7 6" xfId="1250"/>
    <cellStyle name="Normal 28 8" xfId="621"/>
    <cellStyle name="Normal 28 8 2" xfId="1083"/>
    <cellStyle name="Normal 28 8 3" xfId="1132"/>
    <cellStyle name="Normal 28 8 4" xfId="1173"/>
    <cellStyle name="Normal 28 8 5" xfId="1204"/>
    <cellStyle name="Normal 28 8 6" xfId="1088"/>
    <cellStyle name="Normal 28 9" xfId="463"/>
    <cellStyle name="Normal 28 9 2" xfId="979"/>
    <cellStyle name="Normal 28 9 3" xfId="809"/>
    <cellStyle name="Normal 28 9 4" xfId="906"/>
    <cellStyle name="Normal 28 9 5" xfId="842"/>
    <cellStyle name="Normal 28 9 6" xfId="1239"/>
    <cellStyle name="Normal 29" xfId="260"/>
    <cellStyle name="Normal 29 10" xfId="580"/>
    <cellStyle name="Normal 29 11" xfId="509"/>
    <cellStyle name="Normal 29 12" xfId="593"/>
    <cellStyle name="Normal 29 13" xfId="494"/>
    <cellStyle name="Normal 29 14" xfId="609"/>
    <cellStyle name="Normal 29 15" xfId="477"/>
    <cellStyle name="Normal 29 16" xfId="625"/>
    <cellStyle name="Normal 29 17" xfId="459"/>
    <cellStyle name="Normal 29 18" xfId="644"/>
    <cellStyle name="Normal 29 19" xfId="441"/>
    <cellStyle name="Normal 29 2" xfId="261"/>
    <cellStyle name="Normal 29 20" xfId="882"/>
    <cellStyle name="Normal 29 21" xfId="853"/>
    <cellStyle name="Normal 29 22" xfId="978"/>
    <cellStyle name="Normal 29 23" xfId="1144"/>
    <cellStyle name="Normal 29 24" xfId="1237"/>
    <cellStyle name="Normal 29 3" xfId="262"/>
    <cellStyle name="Normal 29 4" xfId="263"/>
    <cellStyle name="Normal 29 5" xfId="264"/>
    <cellStyle name="Normal 29 6" xfId="265"/>
    <cellStyle name="Normal 29 7" xfId="266"/>
    <cellStyle name="Normal 29 8" xfId="267"/>
    <cellStyle name="Normal 29 9" xfId="268"/>
    <cellStyle name="Normal 3 10" xfId="732"/>
    <cellStyle name="Normal 3 11" xfId="740"/>
    <cellStyle name="Normal 3 12" xfId="746"/>
    <cellStyle name="Normal 3 13" xfId="989"/>
    <cellStyle name="Normal 3 14" xfId="1115"/>
    <cellStyle name="Normal 3 2" xfId="269"/>
    <cellStyle name="Normal 3 3" xfId="426"/>
    <cellStyle name="Normal 3 4" xfId="671"/>
    <cellStyle name="Normal 3 5" xfId="686"/>
    <cellStyle name="Normal 3 6" xfId="698"/>
    <cellStyle name="Normal 3 7" xfId="708"/>
    <cellStyle name="Normal 3 8" xfId="716"/>
    <cellStyle name="Normal 3 9" xfId="724"/>
    <cellStyle name="Normal 30" xfId="270"/>
    <cellStyle name="Normal 30 10" xfId="271"/>
    <cellStyle name="Normal 30 11" xfId="272"/>
    <cellStyle name="Normal 30 12" xfId="273"/>
    <cellStyle name="Normal 30 13" xfId="274"/>
    <cellStyle name="Normal 30 14" xfId="275"/>
    <cellStyle name="Normal 30 15" xfId="276"/>
    <cellStyle name="Normal 30 16" xfId="277"/>
    <cellStyle name="Normal 30 17" xfId="278"/>
    <cellStyle name="Normal 30 18" xfId="279"/>
    <cellStyle name="Normal 30 19" xfId="280"/>
    <cellStyle name="Normal 30 2" xfId="281"/>
    <cellStyle name="Normal 30 20" xfId="282"/>
    <cellStyle name="Normal 30 21" xfId="283"/>
    <cellStyle name="Normal 30 22" xfId="284"/>
    <cellStyle name="Normal 30 23" xfId="285"/>
    <cellStyle name="Normal 30 24" xfId="286"/>
    <cellStyle name="Normal 30 25" xfId="287"/>
    <cellStyle name="Normal 30 26" xfId="288"/>
    <cellStyle name="Normal 30 27" xfId="586"/>
    <cellStyle name="Normal 30 28" xfId="502"/>
    <cellStyle name="Normal 30 29" xfId="600"/>
    <cellStyle name="Normal 30 3" xfId="289"/>
    <cellStyle name="Normal 30 30" xfId="487"/>
    <cellStyle name="Normal 30 31" xfId="615"/>
    <cellStyle name="Normal 30 32" xfId="469"/>
    <cellStyle name="Normal 30 33" xfId="634"/>
    <cellStyle name="Normal 30 34" xfId="451"/>
    <cellStyle name="Normal 30 35" xfId="651"/>
    <cellStyle name="Normal 30 36" xfId="435"/>
    <cellStyle name="Normal 30 37" xfId="887"/>
    <cellStyle name="Normal 30 38" xfId="1131"/>
    <cellStyle name="Normal 30 39" xfId="1172"/>
    <cellStyle name="Normal 30 4" xfId="290"/>
    <cellStyle name="Normal 30 40" xfId="1203"/>
    <cellStyle name="Normal 30 41" xfId="1229"/>
    <cellStyle name="Normal 30 5" xfId="291"/>
    <cellStyle name="Normal 30 6" xfId="292"/>
    <cellStyle name="Normal 30 7" xfId="293"/>
    <cellStyle name="Normal 30 8" xfId="294"/>
    <cellStyle name="Normal 30 9" xfId="295"/>
    <cellStyle name="Normal 31" xfId="296"/>
    <cellStyle name="Normal 31 10" xfId="297"/>
    <cellStyle name="Normal 31 11" xfId="298"/>
    <cellStyle name="Normal 31 12" xfId="299"/>
    <cellStyle name="Normal 31 13" xfId="300"/>
    <cellStyle name="Normal 31 14" xfId="301"/>
    <cellStyle name="Normal 31 15" xfId="302"/>
    <cellStyle name="Normal 31 16" xfId="303"/>
    <cellStyle name="Normal 31 17" xfId="304"/>
    <cellStyle name="Normal 31 18" xfId="305"/>
    <cellStyle name="Normal 31 19" xfId="306"/>
    <cellStyle name="Normal 31 2" xfId="307"/>
    <cellStyle name="Normal 31 20" xfId="308"/>
    <cellStyle name="Normal 31 21" xfId="309"/>
    <cellStyle name="Normal 31 22" xfId="310"/>
    <cellStyle name="Normal 31 23" xfId="311"/>
    <cellStyle name="Normal 31 24" xfId="312"/>
    <cellStyle name="Normal 31 25" xfId="313"/>
    <cellStyle name="Normal 31 26" xfId="314"/>
    <cellStyle name="Normal 31 27" xfId="608"/>
    <cellStyle name="Normal 31 28" xfId="478"/>
    <cellStyle name="Normal 31 29" xfId="624"/>
    <cellStyle name="Normal 31 3" xfId="315"/>
    <cellStyle name="Normal 31 30" xfId="460"/>
    <cellStyle name="Normal 31 31" xfId="643"/>
    <cellStyle name="Normal 31 32" xfId="442"/>
    <cellStyle name="Normal 31 33" xfId="656"/>
    <cellStyle name="Normal 31 34" xfId="430"/>
    <cellStyle name="Normal 31 35" xfId="667"/>
    <cellStyle name="Normal 31 36" xfId="682"/>
    <cellStyle name="Normal 31 37" xfId="893"/>
    <cellStyle name="Normal 31 38" xfId="848"/>
    <cellStyle name="Normal 31 39" xfId="1119"/>
    <cellStyle name="Normal 31 4" xfId="316"/>
    <cellStyle name="Normal 31 40" xfId="1166"/>
    <cellStyle name="Normal 31 41" xfId="1241"/>
    <cellStyle name="Normal 31 5" xfId="317"/>
    <cellStyle name="Normal 31 6" xfId="318"/>
    <cellStyle name="Normal 31 7" xfId="319"/>
    <cellStyle name="Normal 31 8" xfId="320"/>
    <cellStyle name="Normal 31 9" xfId="321"/>
    <cellStyle name="Normal 32" xfId="322"/>
    <cellStyle name="Normal 32 10" xfId="323"/>
    <cellStyle name="Normal 32 11" xfId="324"/>
    <cellStyle name="Normal 32 12" xfId="325"/>
    <cellStyle name="Normal 32 13" xfId="326"/>
    <cellStyle name="Normal 32 14" xfId="327"/>
    <cellStyle name="Normal 32 15" xfId="328"/>
    <cellStyle name="Normal 32 16" xfId="329"/>
    <cellStyle name="Normal 32 17" xfId="330"/>
    <cellStyle name="Normal 32 18" xfId="331"/>
    <cellStyle name="Normal 32 19" xfId="332"/>
    <cellStyle name="Normal 32 2" xfId="333"/>
    <cellStyle name="Normal 32 20" xfId="334"/>
    <cellStyle name="Normal 32 21" xfId="335"/>
    <cellStyle name="Normal 32 22" xfId="336"/>
    <cellStyle name="Normal 32 23" xfId="337"/>
    <cellStyle name="Normal 32 24" xfId="338"/>
    <cellStyle name="Normal 32 25" xfId="339"/>
    <cellStyle name="Normal 32 26" xfId="340"/>
    <cellStyle name="Normal 32 27" xfId="626"/>
    <cellStyle name="Normal 32 28" xfId="458"/>
    <cellStyle name="Normal 32 29" xfId="645"/>
    <cellStyle name="Normal 32 3" xfId="341"/>
    <cellStyle name="Normal 32 30" xfId="440"/>
    <cellStyle name="Normal 32 31" xfId="658"/>
    <cellStyle name="Normal 32 32" xfId="428"/>
    <cellStyle name="Normal 32 33" xfId="669"/>
    <cellStyle name="Normal 32 34" xfId="684"/>
    <cellStyle name="Normal 32 35" xfId="696"/>
    <cellStyle name="Normal 32 36" xfId="707"/>
    <cellStyle name="Normal 32 37" xfId="899"/>
    <cellStyle name="Normal 32 38" xfId="1040"/>
    <cellStyle name="Normal 32 39" xfId="781"/>
    <cellStyle name="Normal 32 4" xfId="342"/>
    <cellStyle name="Normal 32 40" xfId="1101"/>
    <cellStyle name="Normal 32 41" xfId="1247"/>
    <cellStyle name="Normal 32 5" xfId="343"/>
    <cellStyle name="Normal 32 6" xfId="344"/>
    <cellStyle name="Normal 32 7" xfId="345"/>
    <cellStyle name="Normal 32 8" xfId="346"/>
    <cellStyle name="Normal 32 9" xfId="347"/>
    <cellStyle name="Normal 33" xfId="348"/>
    <cellStyle name="Normal 34" xfId="349"/>
    <cellStyle name="Normal 35" xfId="350"/>
    <cellStyle name="Normal 36" xfId="351"/>
    <cellStyle name="Normal 37" xfId="352"/>
    <cellStyle name="Normal 38" xfId="353"/>
    <cellStyle name="Normal 39" xfId="354"/>
    <cellStyle name="Normal 4" xfId="355"/>
    <cellStyle name="Normal 40" xfId="356"/>
    <cellStyle name="Normal 41" xfId="357"/>
    <cellStyle name="Normal 42" xfId="358"/>
    <cellStyle name="Normal 43" xfId="359"/>
    <cellStyle name="Normal 44" xfId="360"/>
    <cellStyle name="Normal 45" xfId="361"/>
    <cellStyle name="Normal 46" xfId="362"/>
    <cellStyle name="Normal 47" xfId="363"/>
    <cellStyle name="Normal 47 10" xfId="652"/>
    <cellStyle name="Normal 47 11" xfId="434"/>
    <cellStyle name="Normal 47 12" xfId="663"/>
    <cellStyle name="Normal 47 13" xfId="679"/>
    <cellStyle name="Normal 47 14" xfId="692"/>
    <cellStyle name="Normal 47 15" xfId="704"/>
    <cellStyle name="Normal 47 16" xfId="713"/>
    <cellStyle name="Normal 47 17" xfId="721"/>
    <cellStyle name="Normal 47 18" xfId="729"/>
    <cellStyle name="Normal 47 19" xfId="737"/>
    <cellStyle name="Normal 47 2" xfId="364"/>
    <cellStyle name="Normal 47 20" xfId="924"/>
    <cellStyle name="Normal 47 21" xfId="1022"/>
    <cellStyle name="Normal 47 22" xfId="1125"/>
    <cellStyle name="Normal 47 23" xfId="929"/>
    <cellStyle name="Normal 47 24" xfId="1224"/>
    <cellStyle name="Normal 47 3" xfId="365"/>
    <cellStyle name="Normal 47 4" xfId="366"/>
    <cellStyle name="Normal 47 5" xfId="367"/>
    <cellStyle name="Normal 47 6" xfId="368"/>
    <cellStyle name="Normal 47 7" xfId="369"/>
    <cellStyle name="Normal 47 8" xfId="370"/>
    <cellStyle name="Normal 47 9" xfId="371"/>
    <cellStyle name="Normal 48" xfId="372"/>
    <cellStyle name="Normal 49" xfId="373"/>
    <cellStyle name="Normal 49 10" xfId="657"/>
    <cellStyle name="Normal 49 11" xfId="429"/>
    <cellStyle name="Normal 49 12" xfId="668"/>
    <cellStyle name="Normal 49 13" xfId="683"/>
    <cellStyle name="Normal 49 14" xfId="695"/>
    <cellStyle name="Normal 49 15" xfId="706"/>
    <cellStyle name="Normal 49 16" xfId="715"/>
    <cellStyle name="Normal 49 17" xfId="723"/>
    <cellStyle name="Normal 49 18" xfId="731"/>
    <cellStyle name="Normal 49 19" xfId="739"/>
    <cellStyle name="Normal 49 2" xfId="374"/>
    <cellStyle name="Normal 49 20" xfId="927"/>
    <cellStyle name="Normal 49 21" xfId="833"/>
    <cellStyle name="Normal 49 22" xfId="894"/>
    <cellStyle name="Normal 49 23" xfId="847"/>
    <cellStyle name="Normal 49 24" xfId="1240"/>
    <cellStyle name="Normal 49 3" xfId="375"/>
    <cellStyle name="Normal 49 4" xfId="376"/>
    <cellStyle name="Normal 49 5" xfId="377"/>
    <cellStyle name="Normal 49 6" xfId="378"/>
    <cellStyle name="Normal 49 7" xfId="379"/>
    <cellStyle name="Normal 49 8" xfId="380"/>
    <cellStyle name="Normal 49 9" xfId="381"/>
    <cellStyle name="Normal 5" xfId="382"/>
    <cellStyle name="Normal 50" xfId="383"/>
    <cellStyle name="Normal 51" xfId="384"/>
    <cellStyle name="Normal 52" xfId="385"/>
    <cellStyle name="Normal 53" xfId="386"/>
    <cellStyle name="Normal 54" xfId="387"/>
    <cellStyle name="Normal 55" xfId="388"/>
    <cellStyle name="Normal 56" xfId="389"/>
    <cellStyle name="Normal 57" xfId="390"/>
    <cellStyle name="Normal 58" xfId="391"/>
    <cellStyle name="Normal 59" xfId="392"/>
    <cellStyle name="Normal 6" xfId="393"/>
    <cellStyle name="Normal 60" xfId="394"/>
    <cellStyle name="Normal 61" xfId="395"/>
    <cellStyle name="Normal 62" xfId="396"/>
    <cellStyle name="Normal 63" xfId="397"/>
    <cellStyle name="Normal 64" xfId="398"/>
    <cellStyle name="Normal 65" xfId="399"/>
    <cellStyle name="Normal 66" xfId="400"/>
    <cellStyle name="Normal 67" xfId="401"/>
    <cellStyle name="Normal 68" xfId="402"/>
    <cellStyle name="Normal 69" xfId="403"/>
    <cellStyle name="Normal 7" xfId="404"/>
    <cellStyle name="Normal 70" xfId="405"/>
    <cellStyle name="Normal 71" xfId="406"/>
    <cellStyle name="Normal 72" xfId="407"/>
    <cellStyle name="Normal 73" xfId="408"/>
    <cellStyle name="Normal 74" xfId="409"/>
    <cellStyle name="Normal 75" xfId="410"/>
    <cellStyle name="Normal 76" xfId="411"/>
    <cellStyle name="Normal 77" xfId="412"/>
    <cellStyle name="Normal 78" xfId="413"/>
    <cellStyle name="Normal 79" xfId="414"/>
    <cellStyle name="Normal 8" xfId="415"/>
    <cellStyle name="Normal 80" xfId="416"/>
    <cellStyle name="Normal 81" xfId="417"/>
    <cellStyle name="Normal 82" xfId="418"/>
    <cellStyle name="Normal 83" xfId="419"/>
    <cellStyle name="Normal 9" xfId="42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xdr:colOff>
      <xdr:row>24</xdr:row>
      <xdr:rowOff>68035</xdr:rowOff>
    </xdr:from>
    <xdr:ext cx="4327070" cy="1065676"/>
    <xdr:sp macro="" textlink="">
      <xdr:nvSpPr>
        <xdr:cNvPr id="2" name="TextBox 1"/>
        <xdr:cNvSpPr txBox="1"/>
      </xdr:nvSpPr>
      <xdr:spPr>
        <a:xfrm>
          <a:off x="1" y="4773385"/>
          <a:ext cx="4327070" cy="1065676"/>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b="1">
              <a:solidFill>
                <a:schemeClr val="tx1"/>
              </a:solidFill>
              <a:latin typeface="Arial" pitchFamily="34" charset="0"/>
              <a:ea typeface="+mn-ea"/>
              <a:cs typeface="Arial" pitchFamily="34" charset="0"/>
            </a:rPr>
            <a:t>Note:</a:t>
          </a:r>
          <a:endParaRPr lang="en-US" sz="1100">
            <a:solidFill>
              <a:schemeClr val="tx1"/>
            </a:solidFill>
            <a:latin typeface="Arial" pitchFamily="34" charset="0"/>
            <a:ea typeface="+mn-ea"/>
            <a:cs typeface="Arial" pitchFamily="34" charset="0"/>
          </a:endParaRPr>
        </a:p>
        <a:p>
          <a:r>
            <a:rPr lang="en-US" sz="1100">
              <a:solidFill>
                <a:schemeClr val="tx1"/>
              </a:solidFill>
              <a:latin typeface="Arial" pitchFamily="34" charset="0"/>
              <a:ea typeface="+mn-ea"/>
              <a:cs typeface="Arial" pitchFamily="34" charset="0"/>
            </a:rPr>
            <a:t>Full-Text and Search Counts: GALILEO collects full-text and search usage statistics from the vendors EBSCO, ProQuest, LexisNexis, and Britannica Online.  While other vendor data may be available from the vendor, it is not yet accessible via the GALILEO reporting tool.  </a:t>
          </a:r>
        </a:p>
      </xdr:txBody>
    </xdr:sp>
    <xdr:clientData/>
  </xdr:oneCellAnchor>
  <xdr:oneCellAnchor>
    <xdr:from>
      <xdr:col>0</xdr:col>
      <xdr:colOff>0</xdr:colOff>
      <xdr:row>33</xdr:row>
      <xdr:rowOff>72259</xdr:rowOff>
    </xdr:from>
    <xdr:ext cx="4122965" cy="579005"/>
    <xdr:sp macro="" textlink="">
      <xdr:nvSpPr>
        <xdr:cNvPr id="3" name="TextBox 2"/>
        <xdr:cNvSpPr txBox="1"/>
      </xdr:nvSpPr>
      <xdr:spPr>
        <a:xfrm>
          <a:off x="0" y="5977759"/>
          <a:ext cx="4122965" cy="5790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100" b="1">
              <a:solidFill>
                <a:schemeClr val="tx1"/>
              </a:solidFill>
              <a:latin typeface="Arial" pitchFamily="34" charset="0"/>
              <a:ea typeface="+mn-ea"/>
              <a:cs typeface="Arial" pitchFamily="34" charset="0"/>
            </a:rPr>
            <a:t>Search</a:t>
          </a:r>
          <a:r>
            <a:rPr lang="en-US" sz="1100">
              <a:solidFill>
                <a:schemeClr val="tx1"/>
              </a:solidFill>
              <a:latin typeface="Arial" pitchFamily="34" charset="0"/>
              <a:ea typeface="+mn-ea"/>
              <a:cs typeface="Arial" pitchFamily="34" charset="0"/>
            </a:rPr>
            <a:t> = Searches reported by vendor</a:t>
          </a:r>
          <a:endParaRPr lang="en-US">
            <a:latin typeface="Arial" pitchFamily="34" charset="0"/>
            <a:cs typeface="Arial" pitchFamily="34" charset="0"/>
          </a:endParaRPr>
        </a:p>
        <a:p>
          <a:r>
            <a:rPr lang="en-US" sz="1100" b="1">
              <a:solidFill>
                <a:schemeClr val="tx1"/>
              </a:solidFill>
              <a:latin typeface="Arial" pitchFamily="34" charset="0"/>
              <a:ea typeface="+mn-ea"/>
              <a:cs typeface="Arial" pitchFamily="34" charset="0"/>
            </a:rPr>
            <a:t>Full-Text </a:t>
          </a:r>
          <a:r>
            <a:rPr lang="en-US" sz="1100">
              <a:solidFill>
                <a:schemeClr val="tx1"/>
              </a:solidFill>
              <a:latin typeface="Arial" pitchFamily="34" charset="0"/>
              <a:ea typeface="+mn-ea"/>
              <a:cs typeface="Arial" pitchFamily="34" charset="0"/>
            </a:rPr>
            <a:t>= Full</a:t>
          </a:r>
          <a:r>
            <a:rPr lang="en-US" sz="1100" baseline="0">
              <a:solidFill>
                <a:schemeClr val="tx1"/>
              </a:solidFill>
              <a:latin typeface="Arial" pitchFamily="34" charset="0"/>
              <a:ea typeface="+mn-ea"/>
              <a:cs typeface="Arial" pitchFamily="34" charset="0"/>
            </a:rPr>
            <a:t> -Text views reported by vendor</a:t>
          </a:r>
          <a:endParaRPr lang="en-US" sz="1100">
            <a:solidFill>
              <a:schemeClr val="tx1"/>
            </a:solidFill>
            <a:latin typeface="Arial" pitchFamily="34" charset="0"/>
            <a:ea typeface="+mn-ea"/>
            <a:cs typeface="Arial" pitchFamily="34" charset="0"/>
          </a:endParaRPr>
        </a:p>
        <a:p>
          <a:r>
            <a:rPr lang="en-US" sz="1100" b="1" baseline="0">
              <a:solidFill>
                <a:schemeClr val="tx1"/>
              </a:solidFill>
              <a:latin typeface="Arial" pitchFamily="34" charset="0"/>
              <a:ea typeface="+mn-ea"/>
              <a:cs typeface="Arial" pitchFamily="34" charset="0"/>
            </a:rPr>
            <a:t>Links chosen </a:t>
          </a:r>
          <a:r>
            <a:rPr lang="en-US" sz="1100" baseline="0">
              <a:solidFill>
                <a:schemeClr val="tx1"/>
              </a:solidFill>
              <a:latin typeface="Arial" pitchFamily="34" charset="0"/>
              <a:ea typeface="+mn-ea"/>
              <a:cs typeface="Arial" pitchFamily="34" charset="0"/>
            </a:rPr>
            <a:t>= Links to databases through GALILEO</a:t>
          </a:r>
          <a:endParaRPr lang="en-US" sz="1100">
            <a:solidFill>
              <a:schemeClr val="tx1"/>
            </a:solidFill>
            <a:latin typeface="Arial" pitchFamily="34" charset="0"/>
            <a:ea typeface="+mn-ea"/>
            <a:cs typeface="Arial" pitchFamily="34" charset="0"/>
          </a:endParaRPr>
        </a:p>
      </xdr:txBody>
    </xdr:sp>
    <xdr:clientData/>
  </xdr:oneCellAnchor>
  <xdr:twoCellAnchor>
    <xdr:from>
      <xdr:col>0</xdr:col>
      <xdr:colOff>57978</xdr:colOff>
      <xdr:row>39</xdr:row>
      <xdr:rowOff>57980</xdr:rowOff>
    </xdr:from>
    <xdr:to>
      <xdr:col>0</xdr:col>
      <xdr:colOff>4646544</xdr:colOff>
      <xdr:row>42</xdr:row>
      <xdr:rowOff>77195</xdr:rowOff>
    </xdr:to>
    <xdr:sp macro="" textlink="">
      <xdr:nvSpPr>
        <xdr:cNvPr id="4" name="TextBox 3"/>
        <xdr:cNvSpPr txBox="1"/>
      </xdr:nvSpPr>
      <xdr:spPr>
        <a:xfrm>
          <a:off x="57978" y="6228523"/>
          <a:ext cx="4588566" cy="416781"/>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indent="0"/>
          <a:r>
            <a:rPr lang="en-US" sz="1100" b="1">
              <a:solidFill>
                <a:schemeClr val="tx1"/>
              </a:solidFill>
              <a:latin typeface="Arial" pitchFamily="34" charset="0"/>
              <a:ea typeface="+mn-ea"/>
              <a:cs typeface="Arial" pitchFamily="34" charset="0"/>
            </a:rPr>
            <a:t>*</a:t>
          </a:r>
          <a:r>
            <a:rPr lang="en-US" sz="1100">
              <a:solidFill>
                <a:schemeClr val="tx1"/>
              </a:solidFill>
              <a:latin typeface="Arial" pitchFamily="34" charset="0"/>
              <a:ea typeface="+mn-ea"/>
              <a:cs typeface="Arial" pitchFamily="34" charset="0"/>
            </a:rPr>
            <a:t>Paid for by other consortia or put into the package because of other consortia </a:t>
          </a:r>
        </a:p>
      </xdr:txBody>
    </xdr:sp>
    <xdr:clientData/>
  </xdr:twoCellAnchor>
  <xdr:twoCellAnchor>
    <xdr:from>
      <xdr:col>0</xdr:col>
      <xdr:colOff>0</xdr:colOff>
      <xdr:row>44</xdr:row>
      <xdr:rowOff>0</xdr:rowOff>
    </xdr:from>
    <xdr:to>
      <xdr:col>1</xdr:col>
      <xdr:colOff>7040</xdr:colOff>
      <xdr:row>49</xdr:row>
      <xdr:rowOff>32716</xdr:rowOff>
    </xdr:to>
    <xdr:sp macro="" textlink="">
      <xdr:nvSpPr>
        <xdr:cNvPr id="5" name="TextBox 4"/>
        <xdr:cNvSpPr txBox="1"/>
      </xdr:nvSpPr>
      <xdr:spPr>
        <a:xfrm>
          <a:off x="0" y="6833152"/>
          <a:ext cx="4752975" cy="6953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tx1"/>
              </a:solidFill>
              <a:latin typeface="Arial" pitchFamily="34" charset="0"/>
              <a:ea typeface="+mn-ea"/>
              <a:cs typeface="Arial" pitchFamily="34" charset="0"/>
            </a:rPr>
            <a:t>Proquest:</a:t>
          </a:r>
          <a:r>
            <a:rPr lang="en-US" sz="1100" b="1" baseline="0">
              <a:solidFill>
                <a:schemeClr val="tx1"/>
              </a:solidFill>
              <a:latin typeface="Arial" pitchFamily="34" charset="0"/>
              <a:ea typeface="+mn-ea"/>
              <a:cs typeface="Arial" pitchFamily="34" charset="0"/>
            </a:rPr>
            <a:t> </a:t>
          </a:r>
          <a:r>
            <a:rPr lang="en-US" sz="1100" b="0" baseline="0">
              <a:solidFill>
                <a:schemeClr val="tx1"/>
              </a:solidFill>
              <a:latin typeface="Arial" pitchFamily="34" charset="0"/>
              <a:ea typeface="+mn-ea"/>
              <a:cs typeface="Arial" pitchFamily="34" charset="0"/>
            </a:rPr>
            <a:t>P</a:t>
          </a:r>
          <a:r>
            <a:rPr lang="en-US" sz="1100">
              <a:solidFill>
                <a:schemeClr val="tx1"/>
              </a:solidFill>
              <a:latin typeface="Arial" pitchFamily="34" charset="0"/>
              <a:ea typeface="+mn-ea"/>
              <a:cs typeface="Arial" pitchFamily="34" charset="0"/>
            </a:rPr>
            <a:t>latform data 2001- December 2010 for ABI/Inform Complete has some duplication of search counts due to the way subsets were totaled. </a:t>
          </a:r>
        </a:p>
      </xdr:txBody>
    </xdr:sp>
    <xdr:clientData/>
  </xdr:twoCellAnchor>
  <xdr:twoCellAnchor>
    <xdr:from>
      <xdr:col>0</xdr:col>
      <xdr:colOff>0</xdr:colOff>
      <xdr:row>50</xdr:row>
      <xdr:rowOff>0</xdr:rowOff>
    </xdr:from>
    <xdr:to>
      <xdr:col>1</xdr:col>
      <xdr:colOff>7040</xdr:colOff>
      <xdr:row>55</xdr:row>
      <xdr:rowOff>32717</xdr:rowOff>
    </xdr:to>
    <xdr:sp macro="" textlink="">
      <xdr:nvSpPr>
        <xdr:cNvPr id="6" name="TextBox 5"/>
        <xdr:cNvSpPr txBox="1"/>
      </xdr:nvSpPr>
      <xdr:spPr>
        <a:xfrm>
          <a:off x="0" y="7628283"/>
          <a:ext cx="4752975" cy="69532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tx1"/>
              </a:solidFill>
              <a:latin typeface="Arial" pitchFamily="34" charset="0"/>
              <a:ea typeface="+mn-ea"/>
              <a:cs typeface="Arial" pitchFamily="34" charset="0"/>
            </a:rPr>
            <a:t>EBSCO: </a:t>
          </a:r>
          <a:r>
            <a:rPr lang="en-US" sz="1100" b="0">
              <a:solidFill>
                <a:schemeClr val="tx1"/>
              </a:solidFill>
              <a:latin typeface="Arial" pitchFamily="34" charset="0"/>
              <a:ea typeface="+mn-ea"/>
              <a:cs typeface="Arial" pitchFamily="34" charset="0"/>
            </a:rPr>
            <a:t>Full-text usage increased from April 2009 - April 2010 as a result of changes in how EBSCO reports full-text usage via their federated search gateway.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D117"/>
  <sheetViews>
    <sheetView tabSelected="1" zoomScale="115" zoomScaleNormal="115" workbookViewId="0">
      <pane xSplit="1" topLeftCell="B1" activePane="topRight" state="frozen"/>
      <selection pane="topRight"/>
    </sheetView>
  </sheetViews>
  <sheetFormatPr defaultRowHeight="12.75"/>
  <cols>
    <col min="1" max="1" width="71.140625" customWidth="1"/>
    <col min="2" max="4" width="13.5703125" customWidth="1"/>
    <col min="5" max="7" width="19.85546875" customWidth="1"/>
    <col min="8" max="10" width="16.7109375" customWidth="1"/>
    <col min="11" max="13" width="12.7109375" customWidth="1"/>
    <col min="14" max="16" width="16.5703125" customWidth="1"/>
    <col min="17" max="19" width="14.7109375" customWidth="1"/>
    <col min="20" max="22" width="11.5703125" customWidth="1"/>
    <col min="23" max="25" width="15.140625" customWidth="1"/>
    <col min="26" max="31" width="12.85546875" customWidth="1"/>
    <col min="32" max="34" width="13.85546875" customWidth="1"/>
    <col min="35" max="37" width="18.140625" customWidth="1"/>
    <col min="38" max="40" width="13.28515625" customWidth="1"/>
    <col min="41" max="43" width="19.42578125" customWidth="1"/>
    <col min="44" max="49" width="12.7109375" customWidth="1"/>
    <col min="50" max="52" width="20.42578125" customWidth="1"/>
    <col min="53" max="55" width="13.5703125" customWidth="1"/>
  </cols>
  <sheetData>
    <row r="1" spans="1:55" ht="18.75" thickBot="1">
      <c r="A1" s="136" t="s">
        <v>265</v>
      </c>
      <c r="B1" s="331" t="s">
        <v>266</v>
      </c>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69"/>
      <c r="AC1" s="304"/>
      <c r="AD1" s="304"/>
      <c r="AE1" s="304"/>
      <c r="AF1" s="370" t="s">
        <v>267</v>
      </c>
      <c r="AG1" s="371"/>
      <c r="AH1" s="371"/>
      <c r="AI1" s="371"/>
      <c r="AJ1" s="371"/>
      <c r="AK1" s="371"/>
      <c r="AL1" s="371"/>
      <c r="AM1" s="371"/>
      <c r="AN1" s="371"/>
      <c r="AO1" s="371"/>
      <c r="AP1" s="371"/>
      <c r="AQ1" s="371"/>
      <c r="AR1" s="371"/>
      <c r="AS1" s="371"/>
      <c r="AT1" s="371"/>
      <c r="AU1" s="371"/>
      <c r="AV1" s="371"/>
      <c r="AW1" s="372"/>
      <c r="AX1" s="331" t="s">
        <v>268</v>
      </c>
      <c r="AY1" s="332"/>
      <c r="AZ1" s="332"/>
      <c r="BA1" s="333" t="s">
        <v>269</v>
      </c>
      <c r="BB1" s="334"/>
      <c r="BC1" s="335"/>
    </row>
    <row r="2" spans="1:55" ht="18.75" thickBot="1">
      <c r="A2" s="137" t="s">
        <v>270</v>
      </c>
      <c r="B2" s="339" t="s">
        <v>186</v>
      </c>
      <c r="C2" s="339"/>
      <c r="D2" s="339"/>
      <c r="E2" s="340" t="s">
        <v>190</v>
      </c>
      <c r="F2" s="341"/>
      <c r="G2" s="342"/>
      <c r="H2" s="343" t="s">
        <v>194</v>
      </c>
      <c r="I2" s="344"/>
      <c r="J2" s="345"/>
      <c r="K2" s="346" t="s">
        <v>302</v>
      </c>
      <c r="L2" s="347"/>
      <c r="M2" s="348"/>
      <c r="N2" s="349" t="s">
        <v>271</v>
      </c>
      <c r="O2" s="350"/>
      <c r="P2" s="351"/>
      <c r="Q2" s="354" t="s">
        <v>197</v>
      </c>
      <c r="R2" s="355"/>
      <c r="S2" s="356"/>
      <c r="T2" s="382" t="s">
        <v>192</v>
      </c>
      <c r="U2" s="383"/>
      <c r="V2" s="383"/>
      <c r="W2" s="357" t="s">
        <v>89</v>
      </c>
      <c r="X2" s="358"/>
      <c r="Y2" s="359"/>
      <c r="Z2" s="360" t="s">
        <v>92</v>
      </c>
      <c r="AA2" s="361"/>
      <c r="AB2" s="362"/>
      <c r="AC2" s="373" t="s">
        <v>304</v>
      </c>
      <c r="AD2" s="374"/>
      <c r="AE2" s="375"/>
      <c r="AF2" s="363" t="s">
        <v>196</v>
      </c>
      <c r="AG2" s="364"/>
      <c r="AH2" s="365"/>
      <c r="AI2" s="340" t="s">
        <v>190</v>
      </c>
      <c r="AJ2" s="341"/>
      <c r="AK2" s="342"/>
      <c r="AL2" s="376" t="s">
        <v>272</v>
      </c>
      <c r="AM2" s="377"/>
      <c r="AN2" s="378"/>
      <c r="AO2" s="379" t="s">
        <v>264</v>
      </c>
      <c r="AP2" s="380"/>
      <c r="AQ2" s="381"/>
      <c r="AR2" s="346" t="s">
        <v>302</v>
      </c>
      <c r="AS2" s="347"/>
      <c r="AT2" s="348"/>
      <c r="AU2" s="366" t="s">
        <v>273</v>
      </c>
      <c r="AV2" s="367"/>
      <c r="AW2" s="368"/>
      <c r="AX2" s="352" t="s">
        <v>274</v>
      </c>
      <c r="AY2" s="353"/>
      <c r="AZ2" s="353"/>
      <c r="BA2" s="336"/>
      <c r="BB2" s="337"/>
      <c r="BC2" s="338"/>
    </row>
    <row r="3" spans="1:55" ht="16.5" thickBot="1">
      <c r="A3" s="138" t="s">
        <v>275</v>
      </c>
      <c r="B3" s="139" t="s">
        <v>233</v>
      </c>
      <c r="C3" s="140" t="s">
        <v>187</v>
      </c>
      <c r="D3" s="141" t="s">
        <v>189</v>
      </c>
      <c r="E3" s="142" t="s">
        <v>233</v>
      </c>
      <c r="F3" s="143" t="s">
        <v>187</v>
      </c>
      <c r="G3" s="144" t="s">
        <v>189</v>
      </c>
      <c r="H3" s="145" t="s">
        <v>233</v>
      </c>
      <c r="I3" s="146" t="s">
        <v>187</v>
      </c>
      <c r="J3" s="147" t="s">
        <v>189</v>
      </c>
      <c r="K3" s="148" t="s">
        <v>233</v>
      </c>
      <c r="L3" s="149" t="s">
        <v>187</v>
      </c>
      <c r="M3" s="150" t="s">
        <v>189</v>
      </c>
      <c r="N3" s="151" t="s">
        <v>233</v>
      </c>
      <c r="O3" s="152" t="s">
        <v>187</v>
      </c>
      <c r="P3" s="153" t="s">
        <v>189</v>
      </c>
      <c r="Q3" s="154" t="s">
        <v>233</v>
      </c>
      <c r="R3" s="155" t="s">
        <v>187</v>
      </c>
      <c r="S3" s="156" t="s">
        <v>189</v>
      </c>
      <c r="T3" s="169" t="s">
        <v>233</v>
      </c>
      <c r="U3" s="170" t="s">
        <v>187</v>
      </c>
      <c r="V3" s="171" t="s">
        <v>189</v>
      </c>
      <c r="W3" s="157" t="s">
        <v>233</v>
      </c>
      <c r="X3" s="158" t="s">
        <v>187</v>
      </c>
      <c r="Y3" s="159" t="s">
        <v>189</v>
      </c>
      <c r="Z3" s="160" t="s">
        <v>233</v>
      </c>
      <c r="AA3" s="161" t="s">
        <v>187</v>
      </c>
      <c r="AB3" s="162" t="s">
        <v>189</v>
      </c>
      <c r="AC3" s="314" t="s">
        <v>233</v>
      </c>
      <c r="AD3" s="315" t="s">
        <v>187</v>
      </c>
      <c r="AE3" s="316" t="s">
        <v>189</v>
      </c>
      <c r="AF3" s="163" t="s">
        <v>233</v>
      </c>
      <c r="AG3" s="164" t="s">
        <v>187</v>
      </c>
      <c r="AH3" s="165" t="s">
        <v>189</v>
      </c>
      <c r="AI3" s="142" t="s">
        <v>233</v>
      </c>
      <c r="AJ3" s="143" t="s">
        <v>187</v>
      </c>
      <c r="AK3" s="144" t="s">
        <v>189</v>
      </c>
      <c r="AL3" s="166" t="s">
        <v>233</v>
      </c>
      <c r="AM3" s="167" t="s">
        <v>187</v>
      </c>
      <c r="AN3" s="168" t="s">
        <v>189</v>
      </c>
      <c r="AO3" s="151" t="s">
        <v>233</v>
      </c>
      <c r="AP3" s="152" t="s">
        <v>187</v>
      </c>
      <c r="AQ3" s="153" t="s">
        <v>189</v>
      </c>
      <c r="AR3" s="148" t="s">
        <v>233</v>
      </c>
      <c r="AS3" s="149" t="s">
        <v>187</v>
      </c>
      <c r="AT3" s="150" t="s">
        <v>189</v>
      </c>
      <c r="AU3" s="163" t="s">
        <v>233</v>
      </c>
      <c r="AV3" s="164" t="s">
        <v>187</v>
      </c>
      <c r="AW3" s="165" t="s">
        <v>189</v>
      </c>
      <c r="AX3" s="172" t="s">
        <v>233</v>
      </c>
      <c r="AY3" s="173" t="s">
        <v>187</v>
      </c>
      <c r="AZ3" s="174" t="s">
        <v>189</v>
      </c>
      <c r="BA3" s="326" t="s">
        <v>233</v>
      </c>
      <c r="BB3" s="327" t="s">
        <v>187</v>
      </c>
      <c r="BC3" s="328" t="s">
        <v>189</v>
      </c>
    </row>
    <row r="4" spans="1:55">
      <c r="A4" s="175" t="s">
        <v>276</v>
      </c>
      <c r="B4" s="176">
        <v>3218</v>
      </c>
      <c r="C4" s="177">
        <v>1111</v>
      </c>
      <c r="D4" s="178">
        <v>189</v>
      </c>
      <c r="E4" s="198">
        <v>112645</v>
      </c>
      <c r="F4" s="199">
        <v>37659</v>
      </c>
      <c r="G4" s="200">
        <v>6214</v>
      </c>
      <c r="H4" s="182">
        <v>46342</v>
      </c>
      <c r="I4" s="183">
        <v>7467</v>
      </c>
      <c r="J4" s="184">
        <v>868</v>
      </c>
      <c r="K4" s="185">
        <v>0</v>
      </c>
      <c r="L4" s="186">
        <v>0</v>
      </c>
      <c r="M4" s="184">
        <v>43</v>
      </c>
      <c r="N4" s="187">
        <v>4187</v>
      </c>
      <c r="O4" s="188">
        <v>0</v>
      </c>
      <c r="P4" s="189">
        <v>1419</v>
      </c>
      <c r="Q4" s="190">
        <v>0</v>
      </c>
      <c r="R4" s="191">
        <v>0</v>
      </c>
      <c r="S4" s="192">
        <v>121</v>
      </c>
      <c r="T4" s="207">
        <v>2525</v>
      </c>
      <c r="U4" s="208">
        <v>4381</v>
      </c>
      <c r="V4" s="209">
        <v>908</v>
      </c>
      <c r="W4" s="193">
        <v>0</v>
      </c>
      <c r="X4" s="194">
        <v>0</v>
      </c>
      <c r="Y4" s="195">
        <v>125</v>
      </c>
      <c r="Z4" s="196">
        <v>0</v>
      </c>
      <c r="AA4" s="197">
        <v>0</v>
      </c>
      <c r="AB4" s="312">
        <v>71</v>
      </c>
      <c r="AC4" s="317">
        <v>0</v>
      </c>
      <c r="AD4" s="317">
        <v>0</v>
      </c>
      <c r="AE4" s="317">
        <v>86</v>
      </c>
      <c r="AF4" s="201">
        <v>0</v>
      </c>
      <c r="AG4" s="202">
        <v>0</v>
      </c>
      <c r="AH4" s="203">
        <v>0</v>
      </c>
      <c r="AI4" s="179">
        <v>29750</v>
      </c>
      <c r="AJ4" s="180">
        <v>5884</v>
      </c>
      <c r="AK4" s="181">
        <v>2152</v>
      </c>
      <c r="AL4" s="204">
        <v>0</v>
      </c>
      <c r="AM4" s="205">
        <v>0</v>
      </c>
      <c r="AN4" s="206"/>
      <c r="AO4" s="187">
        <v>632</v>
      </c>
      <c r="AP4" s="188">
        <v>0</v>
      </c>
      <c r="AQ4" s="189">
        <v>51</v>
      </c>
      <c r="AR4" s="185">
        <v>0</v>
      </c>
      <c r="AS4" s="186">
        <v>0</v>
      </c>
      <c r="AT4" s="184">
        <v>148</v>
      </c>
      <c r="AU4" s="201">
        <v>0</v>
      </c>
      <c r="AV4" s="202">
        <v>0</v>
      </c>
      <c r="AW4" s="203">
        <v>0</v>
      </c>
      <c r="AX4" s="210">
        <v>438</v>
      </c>
      <c r="AY4" s="211">
        <v>205</v>
      </c>
      <c r="AZ4" s="212">
        <v>433</v>
      </c>
      <c r="BA4" s="329">
        <f>B4+E4+H4+K4+N4+Q4+T4+W4+Z4+AC4+AF4+AI4+AL4+AO4+AR4+AU4+AX4</f>
        <v>199737</v>
      </c>
      <c r="BB4" s="325">
        <f>C4+F4+I4+L4+O4+R4+U4+X4+AA4+AD4+AG4+AJ4+AM4+AP4+AS4+AV4+AY4</f>
        <v>56707</v>
      </c>
      <c r="BC4" s="330">
        <f>D4+G4+J4+M4+P4+S4+V4+Y4+AB4+AE4+AH4+AK4+AN4+AQ4+AT4+AW4+AZ4</f>
        <v>12828</v>
      </c>
    </row>
    <row r="5" spans="1:55">
      <c r="A5" s="216" t="s">
        <v>277</v>
      </c>
      <c r="B5" s="176">
        <v>0</v>
      </c>
      <c r="C5" s="177">
        <v>0</v>
      </c>
      <c r="D5" s="178">
        <v>1</v>
      </c>
      <c r="E5" s="198">
        <v>0</v>
      </c>
      <c r="F5" s="199">
        <v>0</v>
      </c>
      <c r="G5" s="200">
        <v>1</v>
      </c>
      <c r="H5" s="182">
        <v>0</v>
      </c>
      <c r="I5" s="183">
        <v>0</v>
      </c>
      <c r="J5" s="184">
        <v>1</v>
      </c>
      <c r="K5" s="185">
        <v>0</v>
      </c>
      <c r="L5" s="186">
        <v>0</v>
      </c>
      <c r="M5" s="184">
        <v>0</v>
      </c>
      <c r="N5" s="187">
        <v>0</v>
      </c>
      <c r="O5" s="188">
        <v>0</v>
      </c>
      <c r="P5" s="189">
        <v>0</v>
      </c>
      <c r="Q5" s="190">
        <v>0</v>
      </c>
      <c r="R5" s="191">
        <v>0</v>
      </c>
      <c r="S5" s="192">
        <v>0</v>
      </c>
      <c r="T5" s="218">
        <v>0</v>
      </c>
      <c r="U5" s="219">
        <v>0</v>
      </c>
      <c r="V5" s="220">
        <v>0</v>
      </c>
      <c r="W5" s="193">
        <v>0</v>
      </c>
      <c r="X5" s="194">
        <v>0</v>
      </c>
      <c r="Y5" s="217">
        <v>0</v>
      </c>
      <c r="Z5" s="196">
        <v>0</v>
      </c>
      <c r="AA5" s="197">
        <v>0</v>
      </c>
      <c r="AB5" s="313">
        <v>0</v>
      </c>
      <c r="AC5" s="318">
        <v>0</v>
      </c>
      <c r="AD5" s="318">
        <v>0</v>
      </c>
      <c r="AE5" s="318">
        <v>0</v>
      </c>
      <c r="AF5" s="201">
        <v>0</v>
      </c>
      <c r="AG5" s="202">
        <v>0</v>
      </c>
      <c r="AH5" s="203">
        <v>0</v>
      </c>
      <c r="AI5" s="179">
        <v>0</v>
      </c>
      <c r="AJ5" s="180">
        <v>0</v>
      </c>
      <c r="AK5" s="181">
        <v>0</v>
      </c>
      <c r="AL5" s="204">
        <v>0</v>
      </c>
      <c r="AM5" s="205">
        <v>0</v>
      </c>
      <c r="AN5" s="206">
        <v>0</v>
      </c>
      <c r="AO5" s="187">
        <v>0</v>
      </c>
      <c r="AP5" s="188">
        <v>0</v>
      </c>
      <c r="AQ5" s="189">
        <v>0</v>
      </c>
      <c r="AR5" s="185">
        <v>0</v>
      </c>
      <c r="AS5" s="186">
        <v>0</v>
      </c>
      <c r="AT5" s="221">
        <v>0</v>
      </c>
      <c r="AU5" s="201">
        <v>0</v>
      </c>
      <c r="AV5" s="202">
        <v>0</v>
      </c>
      <c r="AW5" s="203">
        <v>0</v>
      </c>
      <c r="AX5" s="210">
        <v>1</v>
      </c>
      <c r="AY5" s="211">
        <v>6</v>
      </c>
      <c r="AZ5" s="212">
        <v>0</v>
      </c>
      <c r="BA5" s="213">
        <f t="shared" ref="BA5:BC23" si="0">B5+E5+H5+K5+N5+Q5+T5+W5+Z5+AC5+AF5+AI5+AL5+AO5+AR5+AU5+AX5</f>
        <v>1</v>
      </c>
      <c r="BB5" s="214">
        <f t="shared" si="0"/>
        <v>6</v>
      </c>
      <c r="BC5" s="215">
        <f t="shared" si="0"/>
        <v>3</v>
      </c>
    </row>
    <row r="6" spans="1:55">
      <c r="A6" s="175" t="s">
        <v>278</v>
      </c>
      <c r="B6" s="176">
        <v>871</v>
      </c>
      <c r="C6" s="177">
        <v>567</v>
      </c>
      <c r="D6" s="178">
        <v>0</v>
      </c>
      <c r="E6" s="198">
        <v>2833</v>
      </c>
      <c r="F6" s="199">
        <v>4398</v>
      </c>
      <c r="G6" s="200">
        <v>0</v>
      </c>
      <c r="H6" s="182">
        <v>385</v>
      </c>
      <c r="I6" s="183">
        <v>52</v>
      </c>
      <c r="J6" s="184">
        <v>0</v>
      </c>
      <c r="K6" s="182">
        <v>0</v>
      </c>
      <c r="L6" s="183">
        <v>0</v>
      </c>
      <c r="M6" s="184">
        <v>0</v>
      </c>
      <c r="N6" s="187">
        <v>0</v>
      </c>
      <c r="O6" s="188">
        <v>0</v>
      </c>
      <c r="P6" s="189">
        <v>0</v>
      </c>
      <c r="Q6" s="190">
        <v>0</v>
      </c>
      <c r="R6" s="191">
        <v>0</v>
      </c>
      <c r="S6" s="192">
        <v>0</v>
      </c>
      <c r="T6" s="218">
        <v>0</v>
      </c>
      <c r="U6" s="219">
        <v>0</v>
      </c>
      <c r="V6" s="220">
        <v>0</v>
      </c>
      <c r="W6" s="193">
        <v>0</v>
      </c>
      <c r="X6" s="194">
        <v>0</v>
      </c>
      <c r="Y6" s="195">
        <v>0</v>
      </c>
      <c r="Z6" s="196">
        <v>0</v>
      </c>
      <c r="AA6" s="197">
        <v>0</v>
      </c>
      <c r="AB6" s="313">
        <v>0</v>
      </c>
      <c r="AC6" s="318">
        <v>0</v>
      </c>
      <c r="AD6" s="318">
        <v>0</v>
      </c>
      <c r="AE6" s="318">
        <v>0</v>
      </c>
      <c r="AF6" s="201">
        <v>0</v>
      </c>
      <c r="AG6" s="202">
        <v>0</v>
      </c>
      <c r="AH6" s="203">
        <v>0</v>
      </c>
      <c r="AI6" s="179">
        <v>0</v>
      </c>
      <c r="AJ6" s="180">
        <v>0</v>
      </c>
      <c r="AK6" s="181">
        <v>0</v>
      </c>
      <c r="AL6" s="204">
        <v>0</v>
      </c>
      <c r="AM6" s="205">
        <v>0</v>
      </c>
      <c r="AN6" s="206">
        <v>0</v>
      </c>
      <c r="AO6" s="187">
        <v>0</v>
      </c>
      <c r="AP6" s="188">
        <v>0</v>
      </c>
      <c r="AQ6" s="189">
        <v>0</v>
      </c>
      <c r="AR6" s="185">
        <v>0</v>
      </c>
      <c r="AS6" s="186">
        <v>0</v>
      </c>
      <c r="AT6" s="221">
        <v>0</v>
      </c>
      <c r="AU6" s="201">
        <v>0</v>
      </c>
      <c r="AV6" s="202">
        <v>0</v>
      </c>
      <c r="AW6" s="203">
        <v>0</v>
      </c>
      <c r="AX6" s="210">
        <v>0</v>
      </c>
      <c r="AY6" s="211">
        <v>0</v>
      </c>
      <c r="AZ6" s="212">
        <v>0</v>
      </c>
      <c r="BA6" s="213">
        <f t="shared" si="0"/>
        <v>4089</v>
      </c>
      <c r="BB6" s="214">
        <f t="shared" si="0"/>
        <v>5017</v>
      </c>
      <c r="BC6" s="215">
        <f t="shared" si="0"/>
        <v>0</v>
      </c>
    </row>
    <row r="7" spans="1:55">
      <c r="A7" s="175" t="s">
        <v>279</v>
      </c>
      <c r="B7" s="176">
        <v>537</v>
      </c>
      <c r="C7" s="177">
        <v>292</v>
      </c>
      <c r="D7" s="178">
        <v>3</v>
      </c>
      <c r="E7" s="198">
        <v>3252</v>
      </c>
      <c r="F7" s="199">
        <v>4414</v>
      </c>
      <c r="G7" s="200">
        <v>16</v>
      </c>
      <c r="H7" s="182">
        <v>730</v>
      </c>
      <c r="I7" s="183">
        <v>39</v>
      </c>
      <c r="J7" s="184">
        <v>671</v>
      </c>
      <c r="K7" s="185">
        <v>0</v>
      </c>
      <c r="L7" s="186">
        <v>0</v>
      </c>
      <c r="M7" s="184">
        <v>92</v>
      </c>
      <c r="N7" s="187">
        <v>3587</v>
      </c>
      <c r="O7" s="188">
        <v>0</v>
      </c>
      <c r="P7" s="189">
        <v>596</v>
      </c>
      <c r="Q7" s="190">
        <v>0</v>
      </c>
      <c r="R7" s="191">
        <v>0</v>
      </c>
      <c r="S7" s="192">
        <v>0</v>
      </c>
      <c r="T7" s="218">
        <v>0</v>
      </c>
      <c r="U7" s="219">
        <v>0</v>
      </c>
      <c r="V7" s="220">
        <v>0</v>
      </c>
      <c r="W7" s="193">
        <v>0</v>
      </c>
      <c r="X7" s="194">
        <v>0</v>
      </c>
      <c r="Y7" s="217">
        <v>0</v>
      </c>
      <c r="Z7" s="196">
        <v>0</v>
      </c>
      <c r="AA7" s="197">
        <v>0</v>
      </c>
      <c r="AB7" s="312">
        <v>1</v>
      </c>
      <c r="AC7" s="317">
        <v>0</v>
      </c>
      <c r="AD7" s="317">
        <v>0</v>
      </c>
      <c r="AE7" s="317">
        <v>0</v>
      </c>
      <c r="AF7" s="201">
        <v>0</v>
      </c>
      <c r="AG7" s="202">
        <v>0</v>
      </c>
      <c r="AH7" s="203">
        <v>0</v>
      </c>
      <c r="AI7" s="179">
        <v>33</v>
      </c>
      <c r="AJ7" s="180">
        <v>0</v>
      </c>
      <c r="AK7" s="181">
        <v>32</v>
      </c>
      <c r="AL7" s="204">
        <v>0</v>
      </c>
      <c r="AM7" s="205">
        <v>0</v>
      </c>
      <c r="AN7" s="206">
        <v>0</v>
      </c>
      <c r="AO7" s="187">
        <v>0</v>
      </c>
      <c r="AP7" s="188">
        <v>0</v>
      </c>
      <c r="AQ7" s="189">
        <v>0</v>
      </c>
      <c r="AR7" s="185">
        <v>0</v>
      </c>
      <c r="AS7" s="186">
        <v>0</v>
      </c>
      <c r="AT7" s="221">
        <v>0</v>
      </c>
      <c r="AU7" s="201">
        <v>0</v>
      </c>
      <c r="AV7" s="202">
        <v>0</v>
      </c>
      <c r="AW7" s="203">
        <v>0</v>
      </c>
      <c r="AX7" s="210">
        <v>310</v>
      </c>
      <c r="AY7" s="211">
        <v>550</v>
      </c>
      <c r="AZ7" s="212">
        <v>101</v>
      </c>
      <c r="BA7" s="213">
        <f t="shared" si="0"/>
        <v>8449</v>
      </c>
      <c r="BB7" s="214">
        <f t="shared" si="0"/>
        <v>5295</v>
      </c>
      <c r="BC7" s="215">
        <f t="shared" si="0"/>
        <v>1512</v>
      </c>
    </row>
    <row r="8" spans="1:55">
      <c r="A8" s="175" t="s">
        <v>280</v>
      </c>
      <c r="B8" s="176">
        <v>3196</v>
      </c>
      <c r="C8" s="177">
        <v>2073</v>
      </c>
      <c r="D8" s="178">
        <v>531</v>
      </c>
      <c r="E8" s="198">
        <v>311462</v>
      </c>
      <c r="F8" s="199">
        <v>58115</v>
      </c>
      <c r="G8" s="200">
        <v>498</v>
      </c>
      <c r="H8" s="182">
        <v>228427</v>
      </c>
      <c r="I8" s="183">
        <v>18552</v>
      </c>
      <c r="J8" s="184">
        <v>1230</v>
      </c>
      <c r="K8" s="185">
        <v>0</v>
      </c>
      <c r="L8" s="186">
        <v>0</v>
      </c>
      <c r="M8" s="184">
        <v>0</v>
      </c>
      <c r="N8" s="187">
        <v>10551</v>
      </c>
      <c r="O8" s="188">
        <v>0</v>
      </c>
      <c r="P8" s="189">
        <v>4908</v>
      </c>
      <c r="Q8" s="190">
        <v>0</v>
      </c>
      <c r="R8" s="191">
        <v>0</v>
      </c>
      <c r="S8" s="192">
        <v>164</v>
      </c>
      <c r="T8" s="218">
        <v>7703</v>
      </c>
      <c r="U8" s="219">
        <v>7883</v>
      </c>
      <c r="V8" s="220">
        <v>19</v>
      </c>
      <c r="W8" s="193">
        <v>0</v>
      </c>
      <c r="X8" s="194">
        <v>0</v>
      </c>
      <c r="Y8" s="195">
        <v>5</v>
      </c>
      <c r="Z8" s="196">
        <v>0</v>
      </c>
      <c r="AA8" s="197">
        <v>0</v>
      </c>
      <c r="AB8" s="313">
        <v>2</v>
      </c>
      <c r="AC8" s="318">
        <v>0</v>
      </c>
      <c r="AD8" s="318">
        <v>0</v>
      </c>
      <c r="AE8" s="318">
        <v>13</v>
      </c>
      <c r="AF8" s="201">
        <v>0</v>
      </c>
      <c r="AG8" s="202">
        <v>0</v>
      </c>
      <c r="AH8" s="203">
        <v>0</v>
      </c>
      <c r="AI8" s="179">
        <v>101904</v>
      </c>
      <c r="AJ8" s="180">
        <v>26654</v>
      </c>
      <c r="AK8" s="181">
        <v>4739</v>
      </c>
      <c r="AL8" s="204">
        <v>0</v>
      </c>
      <c r="AM8" s="205">
        <v>0</v>
      </c>
      <c r="AN8" s="206">
        <v>0</v>
      </c>
      <c r="AO8" s="187">
        <v>49</v>
      </c>
      <c r="AP8" s="188">
        <v>0</v>
      </c>
      <c r="AQ8" s="189">
        <v>250</v>
      </c>
      <c r="AR8" s="185">
        <v>0</v>
      </c>
      <c r="AS8" s="186">
        <v>0</v>
      </c>
      <c r="AT8" s="184">
        <v>128</v>
      </c>
      <c r="AU8" s="201">
        <v>0</v>
      </c>
      <c r="AV8" s="202">
        <v>0</v>
      </c>
      <c r="AW8" s="203">
        <v>0</v>
      </c>
      <c r="AX8" s="210">
        <v>238</v>
      </c>
      <c r="AY8" s="211">
        <v>238</v>
      </c>
      <c r="AZ8" s="212">
        <v>3499</v>
      </c>
      <c r="BA8" s="213">
        <f t="shared" si="0"/>
        <v>663530</v>
      </c>
      <c r="BB8" s="214">
        <f t="shared" si="0"/>
        <v>113515</v>
      </c>
      <c r="BC8" s="215">
        <f t="shared" si="0"/>
        <v>15986</v>
      </c>
    </row>
    <row r="9" spans="1:55">
      <c r="A9" s="175" t="s">
        <v>281</v>
      </c>
      <c r="B9" s="176">
        <v>10541</v>
      </c>
      <c r="C9" s="177">
        <v>5123</v>
      </c>
      <c r="D9" s="178">
        <v>626</v>
      </c>
      <c r="E9" s="198">
        <v>325213</v>
      </c>
      <c r="F9" s="199">
        <v>155265</v>
      </c>
      <c r="G9" s="200">
        <v>15075</v>
      </c>
      <c r="H9" s="182">
        <v>152326</v>
      </c>
      <c r="I9" s="183">
        <v>24601</v>
      </c>
      <c r="J9" s="184">
        <v>3485</v>
      </c>
      <c r="K9" s="182">
        <v>0</v>
      </c>
      <c r="L9" s="183">
        <v>0</v>
      </c>
      <c r="M9" s="184">
        <v>9</v>
      </c>
      <c r="N9" s="187">
        <v>946</v>
      </c>
      <c r="O9" s="188">
        <v>0</v>
      </c>
      <c r="P9" s="189">
        <v>344</v>
      </c>
      <c r="Q9" s="190">
        <v>0</v>
      </c>
      <c r="R9" s="191">
        <v>0</v>
      </c>
      <c r="S9" s="192">
        <v>33</v>
      </c>
      <c r="T9" s="218">
        <v>2073</v>
      </c>
      <c r="U9" s="219">
        <v>2227</v>
      </c>
      <c r="V9" s="220">
        <v>398</v>
      </c>
      <c r="W9" s="193">
        <v>0</v>
      </c>
      <c r="X9" s="194">
        <v>0</v>
      </c>
      <c r="Y9" s="217">
        <v>847</v>
      </c>
      <c r="Z9" s="196">
        <v>0</v>
      </c>
      <c r="AA9" s="197">
        <v>0</v>
      </c>
      <c r="AB9" s="312">
        <v>74</v>
      </c>
      <c r="AC9" s="317">
        <v>0</v>
      </c>
      <c r="AD9" s="317">
        <v>0</v>
      </c>
      <c r="AE9" s="317">
        <v>3</v>
      </c>
      <c r="AF9" s="201">
        <v>0</v>
      </c>
      <c r="AG9" s="202">
        <v>0</v>
      </c>
      <c r="AH9" s="203">
        <v>0</v>
      </c>
      <c r="AI9" s="179">
        <v>67395</v>
      </c>
      <c r="AJ9" s="180">
        <v>22520</v>
      </c>
      <c r="AK9" s="181">
        <v>4488</v>
      </c>
      <c r="AL9" s="204">
        <v>0</v>
      </c>
      <c r="AM9" s="205">
        <v>0</v>
      </c>
      <c r="AN9" s="206">
        <v>962</v>
      </c>
      <c r="AO9" s="187">
        <v>233</v>
      </c>
      <c r="AP9" s="188">
        <v>0</v>
      </c>
      <c r="AQ9" s="189">
        <v>178</v>
      </c>
      <c r="AR9" s="185">
        <v>0</v>
      </c>
      <c r="AS9" s="186">
        <v>0</v>
      </c>
      <c r="AT9" s="184">
        <v>130</v>
      </c>
      <c r="AU9" s="201">
        <v>0</v>
      </c>
      <c r="AV9" s="202">
        <v>0</v>
      </c>
      <c r="AW9" s="203">
        <v>0</v>
      </c>
      <c r="AX9" s="210">
        <v>1342</v>
      </c>
      <c r="AY9" s="211">
        <v>332</v>
      </c>
      <c r="AZ9" s="212">
        <v>1535</v>
      </c>
      <c r="BA9" s="213">
        <f t="shared" si="0"/>
        <v>560069</v>
      </c>
      <c r="BB9" s="214">
        <f t="shared" si="0"/>
        <v>210068</v>
      </c>
      <c r="BC9" s="215">
        <f t="shared" si="0"/>
        <v>28187</v>
      </c>
    </row>
    <row r="10" spans="1:55">
      <c r="A10" s="175" t="s">
        <v>282</v>
      </c>
      <c r="B10" s="176">
        <v>457</v>
      </c>
      <c r="C10" s="177">
        <v>726</v>
      </c>
      <c r="D10" s="178">
        <v>1</v>
      </c>
      <c r="E10" s="198">
        <v>9041</v>
      </c>
      <c r="F10" s="199">
        <v>5771</v>
      </c>
      <c r="G10" s="200">
        <v>63</v>
      </c>
      <c r="H10" s="182">
        <v>3007</v>
      </c>
      <c r="I10" s="183">
        <v>324</v>
      </c>
      <c r="J10" s="184">
        <v>20</v>
      </c>
      <c r="K10" s="185">
        <v>0</v>
      </c>
      <c r="L10" s="186">
        <v>0</v>
      </c>
      <c r="M10" s="184">
        <v>4</v>
      </c>
      <c r="N10" s="187">
        <v>0</v>
      </c>
      <c r="O10" s="188">
        <v>0</v>
      </c>
      <c r="P10" s="189">
        <v>19</v>
      </c>
      <c r="Q10" s="190">
        <v>0</v>
      </c>
      <c r="R10" s="191">
        <v>0</v>
      </c>
      <c r="S10" s="192">
        <v>5</v>
      </c>
      <c r="T10" s="218">
        <v>0</v>
      </c>
      <c r="U10" s="219">
        <v>0</v>
      </c>
      <c r="V10" s="220">
        <v>6</v>
      </c>
      <c r="W10" s="193">
        <v>0</v>
      </c>
      <c r="X10" s="194">
        <v>0</v>
      </c>
      <c r="Y10" s="195">
        <v>7</v>
      </c>
      <c r="Z10" s="196">
        <v>0</v>
      </c>
      <c r="AA10" s="197">
        <v>0</v>
      </c>
      <c r="AB10" s="313">
        <v>0</v>
      </c>
      <c r="AC10" s="318">
        <v>0</v>
      </c>
      <c r="AD10" s="318">
        <v>0</v>
      </c>
      <c r="AE10" s="318">
        <v>0</v>
      </c>
      <c r="AF10" s="201">
        <v>0</v>
      </c>
      <c r="AG10" s="202">
        <v>0</v>
      </c>
      <c r="AH10" s="203">
        <v>0</v>
      </c>
      <c r="AI10" s="179">
        <v>159</v>
      </c>
      <c r="AJ10" s="180">
        <v>77</v>
      </c>
      <c r="AK10" s="181">
        <v>5</v>
      </c>
      <c r="AL10" s="204">
        <v>0</v>
      </c>
      <c r="AM10" s="205">
        <v>0</v>
      </c>
      <c r="AN10" s="206">
        <v>0</v>
      </c>
      <c r="AO10" s="187">
        <v>0</v>
      </c>
      <c r="AP10" s="188">
        <v>0</v>
      </c>
      <c r="AQ10" s="189">
        <v>5</v>
      </c>
      <c r="AR10" s="185">
        <v>0</v>
      </c>
      <c r="AS10" s="186">
        <v>0</v>
      </c>
      <c r="AT10" s="184">
        <v>3</v>
      </c>
      <c r="AU10" s="201">
        <v>0</v>
      </c>
      <c r="AV10" s="202">
        <v>0</v>
      </c>
      <c r="AW10" s="203">
        <v>0</v>
      </c>
      <c r="AX10" s="210">
        <v>74</v>
      </c>
      <c r="AY10" s="211">
        <v>340</v>
      </c>
      <c r="AZ10" s="212">
        <v>20</v>
      </c>
      <c r="BA10" s="213">
        <f t="shared" si="0"/>
        <v>12738</v>
      </c>
      <c r="BB10" s="214">
        <f t="shared" si="0"/>
        <v>7238</v>
      </c>
      <c r="BC10" s="215">
        <f t="shared" si="0"/>
        <v>158</v>
      </c>
    </row>
    <row r="11" spans="1:55">
      <c r="A11" s="175" t="s">
        <v>283</v>
      </c>
      <c r="B11" s="176">
        <v>622</v>
      </c>
      <c r="C11" s="177">
        <v>353</v>
      </c>
      <c r="D11" s="178">
        <v>49</v>
      </c>
      <c r="E11" s="198">
        <v>9727</v>
      </c>
      <c r="F11" s="199">
        <v>9479</v>
      </c>
      <c r="G11" s="200">
        <v>345</v>
      </c>
      <c r="H11" s="182">
        <v>3452</v>
      </c>
      <c r="I11" s="183">
        <v>431</v>
      </c>
      <c r="J11" s="184">
        <v>176</v>
      </c>
      <c r="K11" s="185">
        <v>0</v>
      </c>
      <c r="L11" s="186">
        <v>0</v>
      </c>
      <c r="M11" s="184">
        <v>0</v>
      </c>
      <c r="N11" s="187">
        <v>3303</v>
      </c>
      <c r="O11" s="188">
        <v>0</v>
      </c>
      <c r="P11" s="189">
        <v>1416</v>
      </c>
      <c r="Q11" s="190">
        <v>0</v>
      </c>
      <c r="R11" s="191">
        <v>0</v>
      </c>
      <c r="S11" s="192">
        <v>0</v>
      </c>
      <c r="T11" s="218">
        <v>47</v>
      </c>
      <c r="U11" s="219">
        <v>91</v>
      </c>
      <c r="V11" s="220">
        <v>11</v>
      </c>
      <c r="W11" s="193">
        <v>0</v>
      </c>
      <c r="X11" s="194">
        <v>0</v>
      </c>
      <c r="Y11" s="217">
        <v>55</v>
      </c>
      <c r="Z11" s="196">
        <v>0</v>
      </c>
      <c r="AA11" s="197">
        <v>0</v>
      </c>
      <c r="AB11" s="312">
        <v>9</v>
      </c>
      <c r="AC11" s="317">
        <v>0</v>
      </c>
      <c r="AD11" s="317">
        <v>0</v>
      </c>
      <c r="AE11" s="317">
        <v>0</v>
      </c>
      <c r="AF11" s="201">
        <v>0</v>
      </c>
      <c r="AG11" s="202">
        <v>0</v>
      </c>
      <c r="AH11" s="203">
        <v>0</v>
      </c>
      <c r="AI11" s="179">
        <v>0</v>
      </c>
      <c r="AJ11" s="180">
        <v>0</v>
      </c>
      <c r="AK11" s="181">
        <v>0</v>
      </c>
      <c r="AL11" s="204">
        <v>0</v>
      </c>
      <c r="AM11" s="205">
        <v>0</v>
      </c>
      <c r="AN11" s="206">
        <v>0</v>
      </c>
      <c r="AO11" s="187">
        <v>3</v>
      </c>
      <c r="AP11" s="188">
        <v>0</v>
      </c>
      <c r="AQ11" s="189">
        <v>2</v>
      </c>
      <c r="AR11" s="185">
        <v>0</v>
      </c>
      <c r="AS11" s="186">
        <v>0</v>
      </c>
      <c r="AT11" s="184">
        <v>0</v>
      </c>
      <c r="AU11" s="201">
        <v>0</v>
      </c>
      <c r="AV11" s="202">
        <v>0</v>
      </c>
      <c r="AW11" s="203">
        <v>0</v>
      </c>
      <c r="AX11" s="210">
        <v>29</v>
      </c>
      <c r="AY11" s="211">
        <v>43</v>
      </c>
      <c r="AZ11" s="212">
        <v>30</v>
      </c>
      <c r="BA11" s="213">
        <f t="shared" si="0"/>
        <v>17183</v>
      </c>
      <c r="BB11" s="214">
        <f t="shared" si="0"/>
        <v>10397</v>
      </c>
      <c r="BC11" s="215">
        <f t="shared" si="0"/>
        <v>2093</v>
      </c>
    </row>
    <row r="12" spans="1:55">
      <c r="A12" s="175" t="s">
        <v>284</v>
      </c>
      <c r="B12" s="176">
        <v>6945</v>
      </c>
      <c r="C12" s="177">
        <v>10979</v>
      </c>
      <c r="D12" s="178">
        <v>1344</v>
      </c>
      <c r="E12" s="198">
        <v>438150</v>
      </c>
      <c r="F12" s="199">
        <v>263130</v>
      </c>
      <c r="G12" s="200">
        <v>27929</v>
      </c>
      <c r="H12" s="182">
        <v>622380</v>
      </c>
      <c r="I12" s="183">
        <v>89420</v>
      </c>
      <c r="J12" s="184">
        <v>9054</v>
      </c>
      <c r="K12" s="182">
        <v>0</v>
      </c>
      <c r="L12" s="183">
        <v>0</v>
      </c>
      <c r="M12" s="184">
        <v>25</v>
      </c>
      <c r="N12" s="187">
        <v>70632</v>
      </c>
      <c r="O12" s="188">
        <v>0</v>
      </c>
      <c r="P12" s="189">
        <v>21079</v>
      </c>
      <c r="Q12" s="190">
        <v>0</v>
      </c>
      <c r="R12" s="191">
        <v>0</v>
      </c>
      <c r="S12" s="192">
        <v>86</v>
      </c>
      <c r="T12" s="218">
        <v>41028</v>
      </c>
      <c r="U12" s="219">
        <v>96902</v>
      </c>
      <c r="V12" s="220">
        <v>134</v>
      </c>
      <c r="W12" s="193">
        <v>0</v>
      </c>
      <c r="X12" s="194">
        <v>0</v>
      </c>
      <c r="Y12" s="195">
        <v>350</v>
      </c>
      <c r="Z12" s="196">
        <v>0</v>
      </c>
      <c r="AA12" s="197">
        <v>0</v>
      </c>
      <c r="AB12" s="312">
        <v>701</v>
      </c>
      <c r="AC12" s="317">
        <v>0</v>
      </c>
      <c r="AD12" s="317">
        <v>0</v>
      </c>
      <c r="AE12" s="317">
        <v>227</v>
      </c>
      <c r="AF12" s="201">
        <v>0</v>
      </c>
      <c r="AG12" s="202">
        <v>0</v>
      </c>
      <c r="AH12" s="203">
        <v>0</v>
      </c>
      <c r="AI12" s="179">
        <v>66789</v>
      </c>
      <c r="AJ12" s="180">
        <v>18343</v>
      </c>
      <c r="AK12" s="181">
        <v>2387</v>
      </c>
      <c r="AL12" s="204">
        <v>0</v>
      </c>
      <c r="AM12" s="205">
        <v>0</v>
      </c>
      <c r="AN12" s="206">
        <v>0</v>
      </c>
      <c r="AO12" s="187">
        <v>225</v>
      </c>
      <c r="AP12" s="188">
        <v>0</v>
      </c>
      <c r="AQ12" s="189">
        <v>215</v>
      </c>
      <c r="AR12" s="185">
        <v>0</v>
      </c>
      <c r="AS12" s="186">
        <v>0</v>
      </c>
      <c r="AT12" s="184">
        <v>258</v>
      </c>
      <c r="AU12" s="201">
        <v>0</v>
      </c>
      <c r="AV12" s="202">
        <v>0</v>
      </c>
      <c r="AW12" s="203">
        <v>2</v>
      </c>
      <c r="AX12" s="210">
        <v>2279</v>
      </c>
      <c r="AY12" s="211">
        <v>31004</v>
      </c>
      <c r="AZ12" s="212">
        <v>1130</v>
      </c>
      <c r="BA12" s="213">
        <f t="shared" si="0"/>
        <v>1248428</v>
      </c>
      <c r="BB12" s="214">
        <f t="shared" si="0"/>
        <v>509778</v>
      </c>
      <c r="BC12" s="215">
        <f t="shared" si="0"/>
        <v>64921</v>
      </c>
    </row>
    <row r="13" spans="1:55">
      <c r="A13" s="175" t="s">
        <v>285</v>
      </c>
      <c r="B13" s="176">
        <v>349</v>
      </c>
      <c r="C13" s="177">
        <v>272</v>
      </c>
      <c r="D13" s="178">
        <v>0</v>
      </c>
      <c r="E13" s="198">
        <v>3063</v>
      </c>
      <c r="F13" s="199">
        <v>4580</v>
      </c>
      <c r="G13" s="200">
        <v>3</v>
      </c>
      <c r="H13" s="182">
        <v>477</v>
      </c>
      <c r="I13" s="183">
        <v>94</v>
      </c>
      <c r="J13" s="184">
        <v>5</v>
      </c>
      <c r="K13" s="185">
        <v>0</v>
      </c>
      <c r="L13" s="186">
        <v>0</v>
      </c>
      <c r="M13" s="184">
        <v>0</v>
      </c>
      <c r="N13" s="187">
        <v>0</v>
      </c>
      <c r="O13" s="188">
        <v>0</v>
      </c>
      <c r="P13" s="189">
        <v>1</v>
      </c>
      <c r="Q13" s="190">
        <v>0</v>
      </c>
      <c r="R13" s="191">
        <v>0</v>
      </c>
      <c r="S13" s="192">
        <v>0</v>
      </c>
      <c r="T13" s="218">
        <v>0</v>
      </c>
      <c r="U13" s="219">
        <v>0</v>
      </c>
      <c r="V13" s="220">
        <v>0</v>
      </c>
      <c r="W13" s="193">
        <v>0</v>
      </c>
      <c r="X13" s="194">
        <v>0</v>
      </c>
      <c r="Y13" s="217">
        <v>0</v>
      </c>
      <c r="Z13" s="196">
        <v>0</v>
      </c>
      <c r="AA13" s="197">
        <v>0</v>
      </c>
      <c r="AB13" s="313">
        <v>0</v>
      </c>
      <c r="AC13" s="318">
        <v>0</v>
      </c>
      <c r="AD13" s="318">
        <v>0</v>
      </c>
      <c r="AE13" s="318">
        <v>0</v>
      </c>
      <c r="AF13" s="201">
        <v>0</v>
      </c>
      <c r="AG13" s="202">
        <v>0</v>
      </c>
      <c r="AH13" s="203">
        <v>0</v>
      </c>
      <c r="AI13" s="179">
        <v>1</v>
      </c>
      <c r="AJ13" s="180">
        <v>44</v>
      </c>
      <c r="AK13" s="181">
        <v>0</v>
      </c>
      <c r="AL13" s="204">
        <v>0</v>
      </c>
      <c r="AM13" s="205">
        <v>0</v>
      </c>
      <c r="AN13" s="206">
        <v>0</v>
      </c>
      <c r="AO13" s="187">
        <v>0</v>
      </c>
      <c r="AP13" s="188">
        <v>0</v>
      </c>
      <c r="AQ13" s="189">
        <v>1</v>
      </c>
      <c r="AR13" s="185">
        <v>0</v>
      </c>
      <c r="AS13" s="186">
        <v>0</v>
      </c>
      <c r="AT13" s="221"/>
      <c r="AU13" s="201">
        <v>0</v>
      </c>
      <c r="AV13" s="202">
        <v>0</v>
      </c>
      <c r="AW13" s="203">
        <v>0</v>
      </c>
      <c r="AX13" s="210">
        <v>21</v>
      </c>
      <c r="AY13" s="211">
        <v>54</v>
      </c>
      <c r="AZ13" s="212">
        <v>6</v>
      </c>
      <c r="BA13" s="213">
        <f t="shared" si="0"/>
        <v>3911</v>
      </c>
      <c r="BB13" s="214">
        <f t="shared" si="0"/>
        <v>5044</v>
      </c>
      <c r="BC13" s="215">
        <f t="shared" si="0"/>
        <v>16</v>
      </c>
    </row>
    <row r="14" spans="1:55">
      <c r="A14" s="175" t="s">
        <v>286</v>
      </c>
      <c r="B14" s="176">
        <v>4314</v>
      </c>
      <c r="C14" s="177">
        <v>1696</v>
      </c>
      <c r="D14" s="178">
        <v>196</v>
      </c>
      <c r="E14" s="198">
        <v>87854</v>
      </c>
      <c r="F14" s="199">
        <v>38873</v>
      </c>
      <c r="G14" s="200">
        <v>4759</v>
      </c>
      <c r="H14" s="182">
        <v>73947</v>
      </c>
      <c r="I14" s="183">
        <v>15173</v>
      </c>
      <c r="J14" s="184">
        <v>2561</v>
      </c>
      <c r="K14" s="185">
        <v>0</v>
      </c>
      <c r="L14" s="186">
        <v>0</v>
      </c>
      <c r="M14" s="184">
        <v>8</v>
      </c>
      <c r="N14" s="187">
        <v>0</v>
      </c>
      <c r="O14" s="188">
        <v>0</v>
      </c>
      <c r="P14" s="189">
        <v>155</v>
      </c>
      <c r="Q14" s="190">
        <v>0</v>
      </c>
      <c r="R14" s="191">
        <v>0</v>
      </c>
      <c r="S14" s="192">
        <v>8</v>
      </c>
      <c r="T14" s="218">
        <v>0</v>
      </c>
      <c r="U14" s="219">
        <v>0</v>
      </c>
      <c r="V14" s="220">
        <v>249</v>
      </c>
      <c r="W14" s="193">
        <v>0</v>
      </c>
      <c r="X14" s="194">
        <v>0</v>
      </c>
      <c r="Y14" s="195">
        <v>28</v>
      </c>
      <c r="Z14" s="196">
        <v>0</v>
      </c>
      <c r="AA14" s="197">
        <v>0</v>
      </c>
      <c r="AB14" s="312">
        <v>33</v>
      </c>
      <c r="AC14" s="317">
        <v>0</v>
      </c>
      <c r="AD14" s="317">
        <v>0</v>
      </c>
      <c r="AE14" s="317">
        <v>1</v>
      </c>
      <c r="AF14" s="201">
        <v>0</v>
      </c>
      <c r="AG14" s="202">
        <v>0</v>
      </c>
      <c r="AH14" s="203">
        <v>0</v>
      </c>
      <c r="AI14" s="179">
        <v>6345</v>
      </c>
      <c r="AJ14" s="180">
        <v>1405</v>
      </c>
      <c r="AK14" s="181">
        <v>417</v>
      </c>
      <c r="AL14" s="204">
        <v>0</v>
      </c>
      <c r="AM14" s="205">
        <v>0</v>
      </c>
      <c r="AN14" s="206">
        <v>731</v>
      </c>
      <c r="AO14" s="187">
        <v>0</v>
      </c>
      <c r="AP14" s="188">
        <v>0</v>
      </c>
      <c r="AQ14" s="189">
        <v>17</v>
      </c>
      <c r="AR14" s="185">
        <v>0</v>
      </c>
      <c r="AS14" s="186">
        <v>0</v>
      </c>
      <c r="AT14" s="184">
        <v>42</v>
      </c>
      <c r="AU14" s="201">
        <v>0</v>
      </c>
      <c r="AV14" s="202">
        <v>0</v>
      </c>
      <c r="AW14" s="203">
        <v>0</v>
      </c>
      <c r="AX14" s="210">
        <v>248</v>
      </c>
      <c r="AY14" s="211">
        <v>100</v>
      </c>
      <c r="AZ14" s="212">
        <v>272</v>
      </c>
      <c r="BA14" s="213">
        <f t="shared" si="0"/>
        <v>172708</v>
      </c>
      <c r="BB14" s="214">
        <f t="shared" si="0"/>
        <v>57247</v>
      </c>
      <c r="BC14" s="215">
        <f t="shared" si="0"/>
        <v>9477</v>
      </c>
    </row>
    <row r="15" spans="1:55">
      <c r="A15" s="175" t="s">
        <v>287</v>
      </c>
      <c r="B15" s="176">
        <v>3820</v>
      </c>
      <c r="C15" s="177">
        <v>1528</v>
      </c>
      <c r="D15" s="178">
        <v>156</v>
      </c>
      <c r="E15" s="198">
        <v>162735</v>
      </c>
      <c r="F15" s="199">
        <v>68417</v>
      </c>
      <c r="G15" s="200">
        <v>9038</v>
      </c>
      <c r="H15" s="182">
        <v>358010</v>
      </c>
      <c r="I15" s="183">
        <v>71169</v>
      </c>
      <c r="J15" s="184">
        <v>7348</v>
      </c>
      <c r="K15" s="182">
        <v>0</v>
      </c>
      <c r="L15" s="183">
        <v>0</v>
      </c>
      <c r="M15" s="184">
        <v>12</v>
      </c>
      <c r="N15" s="187">
        <v>0</v>
      </c>
      <c r="O15" s="188">
        <v>0</v>
      </c>
      <c r="P15" s="189">
        <v>1574</v>
      </c>
      <c r="Q15" s="190">
        <v>0</v>
      </c>
      <c r="R15" s="191">
        <v>0</v>
      </c>
      <c r="S15" s="192">
        <v>3</v>
      </c>
      <c r="T15" s="218">
        <v>3946</v>
      </c>
      <c r="U15" s="219">
        <v>5334</v>
      </c>
      <c r="V15" s="220">
        <v>1470</v>
      </c>
      <c r="W15" s="193">
        <v>0</v>
      </c>
      <c r="X15" s="194">
        <v>0</v>
      </c>
      <c r="Y15" s="217">
        <v>142</v>
      </c>
      <c r="Z15" s="196">
        <v>0</v>
      </c>
      <c r="AA15" s="197">
        <v>0</v>
      </c>
      <c r="AB15" s="312">
        <v>11</v>
      </c>
      <c r="AC15" s="317">
        <v>0</v>
      </c>
      <c r="AD15" s="317">
        <v>0</v>
      </c>
      <c r="AE15" s="317">
        <v>3</v>
      </c>
      <c r="AF15" s="201">
        <v>0</v>
      </c>
      <c r="AG15" s="202">
        <v>0</v>
      </c>
      <c r="AH15" s="203">
        <v>0</v>
      </c>
      <c r="AI15" s="179">
        <v>62973</v>
      </c>
      <c r="AJ15" s="180">
        <v>26854</v>
      </c>
      <c r="AK15" s="181">
        <v>6898</v>
      </c>
      <c r="AL15" s="204">
        <v>0</v>
      </c>
      <c r="AM15" s="205">
        <v>0</v>
      </c>
      <c r="AN15" s="206">
        <v>4438</v>
      </c>
      <c r="AO15" s="187">
        <v>0</v>
      </c>
      <c r="AP15" s="188">
        <v>0</v>
      </c>
      <c r="AQ15" s="189">
        <v>34</v>
      </c>
      <c r="AR15" s="185">
        <v>0</v>
      </c>
      <c r="AS15" s="186">
        <v>0</v>
      </c>
      <c r="AT15" s="184">
        <v>23</v>
      </c>
      <c r="AU15" s="201">
        <v>0</v>
      </c>
      <c r="AV15" s="202">
        <v>0</v>
      </c>
      <c r="AW15" s="203">
        <v>0</v>
      </c>
      <c r="AX15" s="210">
        <v>452</v>
      </c>
      <c r="AY15" s="211">
        <v>146</v>
      </c>
      <c r="AZ15" s="212">
        <v>286</v>
      </c>
      <c r="BA15" s="213">
        <f t="shared" si="0"/>
        <v>591936</v>
      </c>
      <c r="BB15" s="214">
        <f t="shared" si="0"/>
        <v>173448</v>
      </c>
      <c r="BC15" s="215">
        <f t="shared" si="0"/>
        <v>31436</v>
      </c>
    </row>
    <row r="16" spans="1:55">
      <c r="A16" s="175" t="s">
        <v>288</v>
      </c>
      <c r="B16" s="176">
        <v>517</v>
      </c>
      <c r="C16" s="177">
        <v>239</v>
      </c>
      <c r="D16" s="178">
        <v>0</v>
      </c>
      <c r="E16" s="198">
        <v>5759</v>
      </c>
      <c r="F16" s="199">
        <v>5501</v>
      </c>
      <c r="G16" s="200">
        <v>64</v>
      </c>
      <c r="H16" s="182">
        <v>1498</v>
      </c>
      <c r="I16" s="183">
        <v>267</v>
      </c>
      <c r="J16" s="184">
        <v>21</v>
      </c>
      <c r="K16" s="185">
        <v>0</v>
      </c>
      <c r="L16" s="186">
        <v>0</v>
      </c>
      <c r="M16" s="184">
        <v>0</v>
      </c>
      <c r="N16" s="187">
        <v>0</v>
      </c>
      <c r="O16" s="188">
        <v>0</v>
      </c>
      <c r="P16" s="189">
        <v>91</v>
      </c>
      <c r="Q16" s="190">
        <v>0</v>
      </c>
      <c r="R16" s="191">
        <v>0</v>
      </c>
      <c r="S16" s="192">
        <v>1</v>
      </c>
      <c r="T16" s="218">
        <v>0</v>
      </c>
      <c r="U16" s="219">
        <v>0</v>
      </c>
      <c r="V16" s="220">
        <v>54</v>
      </c>
      <c r="W16" s="193">
        <v>0</v>
      </c>
      <c r="X16" s="194">
        <v>0</v>
      </c>
      <c r="Y16" s="195">
        <v>7</v>
      </c>
      <c r="Z16" s="196">
        <v>0</v>
      </c>
      <c r="AA16" s="197">
        <v>0</v>
      </c>
      <c r="AB16" s="312">
        <v>1</v>
      </c>
      <c r="AC16" s="317">
        <v>0</v>
      </c>
      <c r="AD16" s="317">
        <v>0</v>
      </c>
      <c r="AE16" s="317">
        <v>0</v>
      </c>
      <c r="AF16" s="201">
        <v>0</v>
      </c>
      <c r="AG16" s="202">
        <v>0</v>
      </c>
      <c r="AH16" s="203">
        <v>0</v>
      </c>
      <c r="AI16" s="179">
        <v>340</v>
      </c>
      <c r="AJ16" s="180">
        <v>106</v>
      </c>
      <c r="AK16" s="181">
        <v>5</v>
      </c>
      <c r="AL16" s="204">
        <v>0</v>
      </c>
      <c r="AM16" s="205">
        <v>0</v>
      </c>
      <c r="AN16" s="206">
        <v>0</v>
      </c>
      <c r="AO16" s="187">
        <v>0</v>
      </c>
      <c r="AP16" s="188">
        <v>0</v>
      </c>
      <c r="AQ16" s="189">
        <v>2</v>
      </c>
      <c r="AR16" s="185">
        <v>0</v>
      </c>
      <c r="AS16" s="186">
        <v>0</v>
      </c>
      <c r="AT16" s="184">
        <v>0</v>
      </c>
      <c r="AU16" s="201">
        <v>0</v>
      </c>
      <c r="AV16" s="202">
        <v>0</v>
      </c>
      <c r="AW16" s="203">
        <v>0</v>
      </c>
      <c r="AX16" s="210">
        <v>53</v>
      </c>
      <c r="AY16" s="211">
        <v>77</v>
      </c>
      <c r="AZ16" s="212">
        <v>212</v>
      </c>
      <c r="BA16" s="213">
        <f t="shared" si="0"/>
        <v>8167</v>
      </c>
      <c r="BB16" s="214">
        <f t="shared" si="0"/>
        <v>6190</v>
      </c>
      <c r="BC16" s="215">
        <f t="shared" si="0"/>
        <v>458</v>
      </c>
    </row>
    <row r="17" spans="1:56">
      <c r="A17" s="175" t="s">
        <v>289</v>
      </c>
      <c r="B17" s="176">
        <v>4771</v>
      </c>
      <c r="C17" s="177">
        <v>1730</v>
      </c>
      <c r="D17" s="178">
        <v>127</v>
      </c>
      <c r="E17" s="198">
        <v>180517</v>
      </c>
      <c r="F17" s="199">
        <v>90337</v>
      </c>
      <c r="G17" s="200">
        <v>9434</v>
      </c>
      <c r="H17" s="182">
        <v>65342</v>
      </c>
      <c r="I17" s="183">
        <v>12282</v>
      </c>
      <c r="J17" s="184">
        <v>1917</v>
      </c>
      <c r="K17" s="185">
        <v>0</v>
      </c>
      <c r="L17" s="186">
        <v>0</v>
      </c>
      <c r="M17" s="184">
        <v>28</v>
      </c>
      <c r="N17" s="187">
        <v>0</v>
      </c>
      <c r="O17" s="188">
        <v>0</v>
      </c>
      <c r="P17" s="189">
        <v>2223</v>
      </c>
      <c r="Q17" s="190">
        <v>0</v>
      </c>
      <c r="R17" s="191">
        <v>0</v>
      </c>
      <c r="S17" s="192">
        <v>117</v>
      </c>
      <c r="T17" s="218">
        <v>5680</v>
      </c>
      <c r="U17" s="219">
        <v>6269</v>
      </c>
      <c r="V17" s="220">
        <v>1708</v>
      </c>
      <c r="W17" s="193">
        <v>0</v>
      </c>
      <c r="X17" s="194">
        <v>0</v>
      </c>
      <c r="Y17" s="217">
        <v>53</v>
      </c>
      <c r="Z17" s="196">
        <v>0</v>
      </c>
      <c r="AA17" s="197">
        <v>0</v>
      </c>
      <c r="AB17" s="312">
        <v>104</v>
      </c>
      <c r="AC17" s="317">
        <v>0</v>
      </c>
      <c r="AD17" s="317">
        <v>0</v>
      </c>
      <c r="AE17" s="317">
        <v>1</v>
      </c>
      <c r="AF17" s="201">
        <v>0</v>
      </c>
      <c r="AG17" s="202">
        <v>0</v>
      </c>
      <c r="AH17" s="203">
        <v>0</v>
      </c>
      <c r="AI17" s="179">
        <v>23878</v>
      </c>
      <c r="AJ17" s="180">
        <v>6650</v>
      </c>
      <c r="AK17" s="181">
        <v>1835</v>
      </c>
      <c r="AL17" s="204">
        <v>0</v>
      </c>
      <c r="AM17" s="205">
        <v>0</v>
      </c>
      <c r="AN17" s="206">
        <v>724</v>
      </c>
      <c r="AO17" s="187">
        <v>0</v>
      </c>
      <c r="AP17" s="188">
        <v>0</v>
      </c>
      <c r="AQ17" s="189">
        <v>23</v>
      </c>
      <c r="AR17" s="185">
        <v>0</v>
      </c>
      <c r="AS17" s="186">
        <v>0</v>
      </c>
      <c r="AT17" s="184">
        <v>85</v>
      </c>
      <c r="AU17" s="201">
        <v>0</v>
      </c>
      <c r="AV17" s="202">
        <v>0</v>
      </c>
      <c r="AW17" s="203">
        <v>0</v>
      </c>
      <c r="AX17" s="210">
        <v>639</v>
      </c>
      <c r="AY17" s="211">
        <v>557</v>
      </c>
      <c r="AZ17" s="212">
        <v>299</v>
      </c>
      <c r="BA17" s="213">
        <f t="shared" si="0"/>
        <v>280827</v>
      </c>
      <c r="BB17" s="214">
        <f t="shared" si="0"/>
        <v>117825</v>
      </c>
      <c r="BC17" s="215">
        <f t="shared" si="0"/>
        <v>18678</v>
      </c>
    </row>
    <row r="18" spans="1:56">
      <c r="A18" s="175" t="s">
        <v>290</v>
      </c>
      <c r="B18" s="176">
        <v>452</v>
      </c>
      <c r="C18" s="177">
        <v>285</v>
      </c>
      <c r="D18" s="178">
        <v>2</v>
      </c>
      <c r="E18" s="198">
        <v>23814</v>
      </c>
      <c r="F18" s="199">
        <v>11961</v>
      </c>
      <c r="G18" s="200">
        <v>1467</v>
      </c>
      <c r="H18" s="182">
        <v>7483</v>
      </c>
      <c r="I18" s="183">
        <v>1056</v>
      </c>
      <c r="J18" s="184">
        <v>199</v>
      </c>
      <c r="K18" s="182">
        <v>0</v>
      </c>
      <c r="L18" s="183">
        <v>0</v>
      </c>
      <c r="M18" s="184">
        <v>1</v>
      </c>
      <c r="N18" s="187">
        <v>0</v>
      </c>
      <c r="O18" s="188">
        <v>0</v>
      </c>
      <c r="P18" s="189">
        <v>139</v>
      </c>
      <c r="Q18" s="190">
        <v>0</v>
      </c>
      <c r="R18" s="191">
        <v>0</v>
      </c>
      <c r="S18" s="192">
        <v>4</v>
      </c>
      <c r="T18" s="218">
        <v>0</v>
      </c>
      <c r="U18" s="219">
        <v>0</v>
      </c>
      <c r="V18" s="220">
        <v>42</v>
      </c>
      <c r="W18" s="193">
        <v>0</v>
      </c>
      <c r="X18" s="194">
        <v>0</v>
      </c>
      <c r="Y18" s="195">
        <v>9</v>
      </c>
      <c r="Z18" s="196">
        <v>0</v>
      </c>
      <c r="AA18" s="197">
        <v>0</v>
      </c>
      <c r="AB18" s="313">
        <v>1</v>
      </c>
      <c r="AC18" s="318">
        <v>0</v>
      </c>
      <c r="AD18" s="318">
        <v>0</v>
      </c>
      <c r="AE18" s="318">
        <v>0</v>
      </c>
      <c r="AF18" s="201">
        <v>0</v>
      </c>
      <c r="AG18" s="202">
        <v>0</v>
      </c>
      <c r="AH18" s="203">
        <v>0</v>
      </c>
      <c r="AI18" s="179">
        <v>4362</v>
      </c>
      <c r="AJ18" s="180">
        <v>700</v>
      </c>
      <c r="AK18" s="181">
        <v>640</v>
      </c>
      <c r="AL18" s="204">
        <v>0</v>
      </c>
      <c r="AM18" s="205">
        <v>0</v>
      </c>
      <c r="AN18" s="206">
        <v>0</v>
      </c>
      <c r="AO18" s="187">
        <v>0</v>
      </c>
      <c r="AP18" s="188">
        <v>0</v>
      </c>
      <c r="AQ18" s="189">
        <v>5</v>
      </c>
      <c r="AR18" s="185">
        <v>0</v>
      </c>
      <c r="AS18" s="186">
        <v>0</v>
      </c>
      <c r="AT18" s="184">
        <v>1</v>
      </c>
      <c r="AU18" s="201">
        <v>0</v>
      </c>
      <c r="AV18" s="202">
        <v>0</v>
      </c>
      <c r="AW18" s="203">
        <v>0</v>
      </c>
      <c r="AX18" s="210">
        <v>58</v>
      </c>
      <c r="AY18" s="211">
        <v>45</v>
      </c>
      <c r="AZ18" s="212">
        <v>31</v>
      </c>
      <c r="BA18" s="213">
        <f t="shared" si="0"/>
        <v>36169</v>
      </c>
      <c r="BB18" s="214">
        <f t="shared" si="0"/>
        <v>14047</v>
      </c>
      <c r="BC18" s="215">
        <f t="shared" si="0"/>
        <v>2541</v>
      </c>
    </row>
    <row r="19" spans="1:56">
      <c r="A19" s="175" t="s">
        <v>291</v>
      </c>
      <c r="B19" s="176">
        <v>422</v>
      </c>
      <c r="C19" s="177">
        <v>943</v>
      </c>
      <c r="D19" s="178">
        <v>2</v>
      </c>
      <c r="E19" s="198">
        <v>8177</v>
      </c>
      <c r="F19" s="199">
        <v>5876</v>
      </c>
      <c r="G19" s="200">
        <v>85</v>
      </c>
      <c r="H19" s="182">
        <v>3345</v>
      </c>
      <c r="I19" s="183">
        <v>565</v>
      </c>
      <c r="J19" s="184">
        <v>24</v>
      </c>
      <c r="K19" s="185">
        <v>0</v>
      </c>
      <c r="L19" s="186">
        <v>0</v>
      </c>
      <c r="M19" s="184">
        <v>0</v>
      </c>
      <c r="N19" s="187">
        <v>0</v>
      </c>
      <c r="O19" s="188">
        <v>0</v>
      </c>
      <c r="P19" s="189">
        <v>23</v>
      </c>
      <c r="Q19" s="190">
        <v>0</v>
      </c>
      <c r="R19" s="191">
        <v>0</v>
      </c>
      <c r="S19" s="192">
        <v>1</v>
      </c>
      <c r="T19" s="218">
        <v>0</v>
      </c>
      <c r="U19" s="219">
        <v>0</v>
      </c>
      <c r="V19" s="220">
        <v>2</v>
      </c>
      <c r="W19" s="193">
        <v>0</v>
      </c>
      <c r="X19" s="194">
        <v>0</v>
      </c>
      <c r="Y19" s="217">
        <v>2</v>
      </c>
      <c r="Z19" s="196">
        <v>0</v>
      </c>
      <c r="AA19" s="197">
        <v>0</v>
      </c>
      <c r="AB19" s="313">
        <v>0</v>
      </c>
      <c r="AC19" s="318">
        <v>0</v>
      </c>
      <c r="AD19" s="318">
        <v>0</v>
      </c>
      <c r="AE19" s="318">
        <v>0</v>
      </c>
      <c r="AF19" s="201">
        <v>0</v>
      </c>
      <c r="AG19" s="202">
        <v>0</v>
      </c>
      <c r="AH19" s="203">
        <v>0</v>
      </c>
      <c r="AI19" s="179">
        <v>201</v>
      </c>
      <c r="AJ19" s="180">
        <v>130</v>
      </c>
      <c r="AK19" s="181">
        <v>4</v>
      </c>
      <c r="AL19" s="204">
        <v>0</v>
      </c>
      <c r="AM19" s="205">
        <v>0</v>
      </c>
      <c r="AN19" s="206">
        <v>0</v>
      </c>
      <c r="AO19" s="187">
        <v>0</v>
      </c>
      <c r="AP19" s="188">
        <v>0</v>
      </c>
      <c r="AQ19" s="189">
        <v>0</v>
      </c>
      <c r="AR19" s="185">
        <v>0</v>
      </c>
      <c r="AS19" s="186">
        <v>0</v>
      </c>
      <c r="AT19" s="184">
        <v>1</v>
      </c>
      <c r="AU19" s="201">
        <v>0</v>
      </c>
      <c r="AV19" s="202">
        <v>0</v>
      </c>
      <c r="AW19" s="203">
        <v>0</v>
      </c>
      <c r="AX19" s="210">
        <v>38</v>
      </c>
      <c r="AY19" s="211">
        <v>259</v>
      </c>
      <c r="AZ19" s="212">
        <v>16</v>
      </c>
      <c r="BA19" s="213">
        <f t="shared" si="0"/>
        <v>12183</v>
      </c>
      <c r="BB19" s="214">
        <f t="shared" si="0"/>
        <v>7773</v>
      </c>
      <c r="BC19" s="215">
        <f t="shared" si="0"/>
        <v>160</v>
      </c>
    </row>
    <row r="20" spans="1:56">
      <c r="A20" s="175" t="s">
        <v>292</v>
      </c>
      <c r="B20" s="176">
        <v>505</v>
      </c>
      <c r="C20" s="177">
        <v>347</v>
      </c>
      <c r="D20" s="178">
        <v>10</v>
      </c>
      <c r="E20" s="198">
        <v>10482</v>
      </c>
      <c r="F20" s="199">
        <v>2550</v>
      </c>
      <c r="G20" s="200">
        <v>464</v>
      </c>
      <c r="H20" s="182">
        <v>8103</v>
      </c>
      <c r="I20" s="183">
        <v>1980</v>
      </c>
      <c r="J20" s="184">
        <v>177</v>
      </c>
      <c r="K20" s="185">
        <v>0</v>
      </c>
      <c r="L20" s="186">
        <v>0</v>
      </c>
      <c r="M20" s="184">
        <v>0</v>
      </c>
      <c r="N20" s="187">
        <v>199</v>
      </c>
      <c r="O20" s="188">
        <v>0</v>
      </c>
      <c r="P20" s="189">
        <v>81</v>
      </c>
      <c r="Q20" s="190">
        <v>0</v>
      </c>
      <c r="R20" s="191">
        <v>0</v>
      </c>
      <c r="S20" s="192">
        <v>37</v>
      </c>
      <c r="T20" s="218">
        <v>81</v>
      </c>
      <c r="U20" s="219">
        <v>150</v>
      </c>
      <c r="V20" s="220">
        <v>17</v>
      </c>
      <c r="W20" s="193">
        <v>0</v>
      </c>
      <c r="X20" s="194">
        <v>0</v>
      </c>
      <c r="Y20" s="195">
        <v>15</v>
      </c>
      <c r="Z20" s="196">
        <v>0</v>
      </c>
      <c r="AA20" s="197">
        <v>0</v>
      </c>
      <c r="AB20" s="313">
        <v>1</v>
      </c>
      <c r="AC20" s="318">
        <v>0</v>
      </c>
      <c r="AD20" s="318">
        <v>0</v>
      </c>
      <c r="AE20" s="318">
        <v>0</v>
      </c>
      <c r="AF20" s="201">
        <v>0</v>
      </c>
      <c r="AG20" s="202">
        <v>0</v>
      </c>
      <c r="AH20" s="203">
        <v>0</v>
      </c>
      <c r="AI20" s="179">
        <v>0</v>
      </c>
      <c r="AJ20" s="180">
        <v>0</v>
      </c>
      <c r="AK20" s="181">
        <v>0</v>
      </c>
      <c r="AL20" s="204">
        <v>0</v>
      </c>
      <c r="AM20" s="205">
        <v>0</v>
      </c>
      <c r="AN20" s="206">
        <v>0</v>
      </c>
      <c r="AO20" s="187">
        <v>1</v>
      </c>
      <c r="AP20" s="188">
        <v>0</v>
      </c>
      <c r="AQ20" s="189">
        <v>4</v>
      </c>
      <c r="AR20" s="185">
        <v>0</v>
      </c>
      <c r="AS20" s="186">
        <v>0</v>
      </c>
      <c r="AT20" s="221">
        <v>1</v>
      </c>
      <c r="AU20" s="201">
        <v>0</v>
      </c>
      <c r="AV20" s="202">
        <v>0</v>
      </c>
      <c r="AW20" s="203">
        <v>0</v>
      </c>
      <c r="AX20" s="210">
        <v>70</v>
      </c>
      <c r="AY20" s="211">
        <v>162</v>
      </c>
      <c r="AZ20" s="212">
        <v>44</v>
      </c>
      <c r="BA20" s="213">
        <f t="shared" si="0"/>
        <v>19441</v>
      </c>
      <c r="BB20" s="214">
        <f t="shared" si="0"/>
        <v>5189</v>
      </c>
      <c r="BC20" s="215">
        <f t="shared" si="0"/>
        <v>851</v>
      </c>
    </row>
    <row r="21" spans="1:56">
      <c r="A21" s="175" t="s">
        <v>293</v>
      </c>
      <c r="B21" s="176">
        <v>2375</v>
      </c>
      <c r="C21" s="177">
        <v>1206</v>
      </c>
      <c r="D21" s="178">
        <v>54</v>
      </c>
      <c r="E21" s="198">
        <v>43966</v>
      </c>
      <c r="F21" s="199">
        <v>27797</v>
      </c>
      <c r="G21" s="200">
        <v>1222</v>
      </c>
      <c r="H21" s="182">
        <v>20539</v>
      </c>
      <c r="I21" s="183">
        <v>2927</v>
      </c>
      <c r="J21" s="184">
        <v>210</v>
      </c>
      <c r="K21" s="182">
        <v>0</v>
      </c>
      <c r="L21" s="183">
        <v>0</v>
      </c>
      <c r="M21" s="184">
        <v>9</v>
      </c>
      <c r="N21" s="187">
        <v>468</v>
      </c>
      <c r="O21" s="188">
        <v>0</v>
      </c>
      <c r="P21" s="189">
        <v>195</v>
      </c>
      <c r="Q21" s="190">
        <v>0</v>
      </c>
      <c r="R21" s="191">
        <v>0</v>
      </c>
      <c r="S21" s="192">
        <v>17</v>
      </c>
      <c r="T21" s="218">
        <v>465</v>
      </c>
      <c r="U21" s="219">
        <v>1015</v>
      </c>
      <c r="V21" s="220">
        <v>123</v>
      </c>
      <c r="W21" s="193">
        <v>0</v>
      </c>
      <c r="X21" s="194">
        <v>0</v>
      </c>
      <c r="Y21" s="217">
        <v>20</v>
      </c>
      <c r="Z21" s="196">
        <v>0</v>
      </c>
      <c r="AA21" s="197">
        <v>0</v>
      </c>
      <c r="AB21" s="312">
        <v>19</v>
      </c>
      <c r="AC21" s="317">
        <v>0</v>
      </c>
      <c r="AD21" s="317">
        <v>0</v>
      </c>
      <c r="AE21" s="317">
        <v>0</v>
      </c>
      <c r="AF21" s="201">
        <v>0</v>
      </c>
      <c r="AG21" s="202">
        <v>0</v>
      </c>
      <c r="AH21" s="203">
        <v>5</v>
      </c>
      <c r="AI21" s="179">
        <v>14051</v>
      </c>
      <c r="AJ21" s="180">
        <v>6242</v>
      </c>
      <c r="AK21" s="181">
        <v>1114</v>
      </c>
      <c r="AL21" s="204">
        <v>0</v>
      </c>
      <c r="AM21" s="205">
        <v>0</v>
      </c>
      <c r="AN21" s="206">
        <v>396</v>
      </c>
      <c r="AO21" s="187">
        <v>7</v>
      </c>
      <c r="AP21" s="188">
        <v>0</v>
      </c>
      <c r="AQ21" s="189">
        <v>7</v>
      </c>
      <c r="AR21" s="185">
        <v>0</v>
      </c>
      <c r="AS21" s="186">
        <v>0</v>
      </c>
      <c r="AT21" s="184">
        <v>88</v>
      </c>
      <c r="AU21" s="201">
        <v>0</v>
      </c>
      <c r="AV21" s="202">
        <v>0</v>
      </c>
      <c r="AW21" s="203">
        <v>0</v>
      </c>
      <c r="AX21" s="210">
        <v>220</v>
      </c>
      <c r="AY21" s="211">
        <v>199</v>
      </c>
      <c r="AZ21" s="212">
        <v>273</v>
      </c>
      <c r="BA21" s="213">
        <f t="shared" si="0"/>
        <v>82091</v>
      </c>
      <c r="BB21" s="214">
        <f t="shared" si="0"/>
        <v>39386</v>
      </c>
      <c r="BC21" s="215">
        <f t="shared" si="0"/>
        <v>3752</v>
      </c>
    </row>
    <row r="22" spans="1:56" ht="13.5" thickBot="1">
      <c r="A22" s="175" t="s">
        <v>294</v>
      </c>
      <c r="B22" s="176">
        <v>337</v>
      </c>
      <c r="C22" s="177">
        <v>224</v>
      </c>
      <c r="D22" s="178">
        <v>0</v>
      </c>
      <c r="E22" s="198">
        <v>2833</v>
      </c>
      <c r="F22" s="199">
        <v>4474</v>
      </c>
      <c r="G22" s="200">
        <v>9</v>
      </c>
      <c r="H22" s="182">
        <v>464</v>
      </c>
      <c r="I22" s="183">
        <v>63</v>
      </c>
      <c r="J22" s="184">
        <v>2</v>
      </c>
      <c r="K22" s="185">
        <v>0</v>
      </c>
      <c r="L22" s="186">
        <v>0</v>
      </c>
      <c r="M22" s="184">
        <v>0</v>
      </c>
      <c r="N22" s="187">
        <v>0</v>
      </c>
      <c r="O22" s="188">
        <v>0</v>
      </c>
      <c r="P22" s="189">
        <v>0</v>
      </c>
      <c r="Q22" s="190"/>
      <c r="R22" s="191">
        <v>0</v>
      </c>
      <c r="S22" s="192">
        <v>0</v>
      </c>
      <c r="T22" s="218">
        <v>0</v>
      </c>
      <c r="U22" s="219">
        <v>0</v>
      </c>
      <c r="V22" s="220">
        <v>0</v>
      </c>
      <c r="W22" s="193">
        <v>0</v>
      </c>
      <c r="X22" s="194">
        <v>0</v>
      </c>
      <c r="Y22" s="195">
        <v>0</v>
      </c>
      <c r="Z22" s="196">
        <v>0</v>
      </c>
      <c r="AA22" s="197">
        <v>0</v>
      </c>
      <c r="AB22" s="313">
        <v>0</v>
      </c>
      <c r="AC22" s="319">
        <v>0</v>
      </c>
      <c r="AD22" s="319">
        <v>0</v>
      </c>
      <c r="AE22" s="319">
        <v>0</v>
      </c>
      <c r="AF22" s="201">
        <v>0</v>
      </c>
      <c r="AG22" s="202">
        <v>0</v>
      </c>
      <c r="AH22" s="203">
        <v>0</v>
      </c>
      <c r="AI22" s="179">
        <v>0</v>
      </c>
      <c r="AJ22" s="180">
        <v>42</v>
      </c>
      <c r="AK22" s="181">
        <v>1</v>
      </c>
      <c r="AL22" s="204">
        <v>0</v>
      </c>
      <c r="AM22" s="205">
        <v>0</v>
      </c>
      <c r="AN22" s="206">
        <v>0</v>
      </c>
      <c r="AO22" s="187">
        <v>0</v>
      </c>
      <c r="AP22" s="188">
        <v>0</v>
      </c>
      <c r="AQ22" s="189">
        <v>0</v>
      </c>
      <c r="AR22" s="185">
        <v>0</v>
      </c>
      <c r="AS22" s="186">
        <v>0</v>
      </c>
      <c r="AT22" s="184">
        <v>0</v>
      </c>
      <c r="AU22" s="201">
        <v>0</v>
      </c>
      <c r="AV22" s="202">
        <v>0</v>
      </c>
      <c r="AW22" s="203">
        <v>0</v>
      </c>
      <c r="AX22" s="210">
        <v>14</v>
      </c>
      <c r="AY22" s="211">
        <v>15</v>
      </c>
      <c r="AZ22" s="212">
        <v>1</v>
      </c>
      <c r="BA22" s="213">
        <f t="shared" si="0"/>
        <v>3648</v>
      </c>
      <c r="BB22" s="214">
        <f t="shared" si="0"/>
        <v>4818</v>
      </c>
      <c r="BC22" s="215">
        <f t="shared" si="0"/>
        <v>13</v>
      </c>
    </row>
    <row r="23" spans="1:56" ht="16.5" thickBot="1">
      <c r="A23" s="222" t="s">
        <v>269</v>
      </c>
      <c r="B23" s="223">
        <f t="shared" ref="B23:AG23" si="1">SUM(B4:B22)</f>
        <v>44249</v>
      </c>
      <c r="C23" s="224">
        <f t="shared" si="1"/>
        <v>29694</v>
      </c>
      <c r="D23" s="225">
        <f t="shared" si="1"/>
        <v>3291</v>
      </c>
      <c r="E23" s="226">
        <f t="shared" si="1"/>
        <v>1741523</v>
      </c>
      <c r="F23" s="224">
        <f t="shared" si="1"/>
        <v>798597</v>
      </c>
      <c r="G23" s="227">
        <f t="shared" si="1"/>
        <v>76686</v>
      </c>
      <c r="H23" s="226">
        <f t="shared" si="1"/>
        <v>1596257</v>
      </c>
      <c r="I23" s="224">
        <f t="shared" si="1"/>
        <v>246462</v>
      </c>
      <c r="J23" s="227">
        <f t="shared" si="1"/>
        <v>27969</v>
      </c>
      <c r="K23" s="226">
        <f t="shared" si="1"/>
        <v>0</v>
      </c>
      <c r="L23" s="224">
        <f t="shared" si="1"/>
        <v>0</v>
      </c>
      <c r="M23" s="227">
        <f t="shared" si="1"/>
        <v>231</v>
      </c>
      <c r="N23" s="228">
        <f t="shared" si="1"/>
        <v>93873</v>
      </c>
      <c r="O23" s="229">
        <f t="shared" si="1"/>
        <v>0</v>
      </c>
      <c r="P23" s="227">
        <f t="shared" si="1"/>
        <v>34263</v>
      </c>
      <c r="Q23" s="226">
        <f t="shared" si="1"/>
        <v>0</v>
      </c>
      <c r="R23" s="224">
        <f t="shared" si="1"/>
        <v>0</v>
      </c>
      <c r="S23" s="227">
        <f t="shared" si="1"/>
        <v>597</v>
      </c>
      <c r="T23" s="226">
        <f t="shared" si="1"/>
        <v>63548</v>
      </c>
      <c r="U23" s="224">
        <f t="shared" si="1"/>
        <v>124252</v>
      </c>
      <c r="V23" s="227">
        <f t="shared" si="1"/>
        <v>5141</v>
      </c>
      <c r="W23" s="226">
        <f t="shared" si="1"/>
        <v>0</v>
      </c>
      <c r="X23" s="224">
        <f t="shared" si="1"/>
        <v>0</v>
      </c>
      <c r="Y23" s="227">
        <f t="shared" si="1"/>
        <v>1665</v>
      </c>
      <c r="Z23" s="226">
        <f t="shared" si="1"/>
        <v>0</v>
      </c>
      <c r="AA23" s="224">
        <f t="shared" si="1"/>
        <v>0</v>
      </c>
      <c r="AB23" s="225">
        <f t="shared" si="1"/>
        <v>1028</v>
      </c>
      <c r="AC23" s="226">
        <f t="shared" si="1"/>
        <v>0</v>
      </c>
      <c r="AD23" s="224">
        <f t="shared" si="1"/>
        <v>0</v>
      </c>
      <c r="AE23" s="227">
        <f t="shared" si="1"/>
        <v>334</v>
      </c>
      <c r="AF23" s="226">
        <f t="shared" si="1"/>
        <v>0</v>
      </c>
      <c r="AG23" s="224">
        <f t="shared" si="1"/>
        <v>0</v>
      </c>
      <c r="AH23" s="227">
        <f t="shared" ref="AH23:AZ23" si="2">SUM(AH4:AH22)</f>
        <v>5</v>
      </c>
      <c r="AI23" s="226">
        <f t="shared" si="2"/>
        <v>378181</v>
      </c>
      <c r="AJ23" s="224">
        <f t="shared" si="2"/>
        <v>115651</v>
      </c>
      <c r="AK23" s="227">
        <f t="shared" si="2"/>
        <v>24717</v>
      </c>
      <c r="AL23" s="226">
        <f t="shared" si="2"/>
        <v>0</v>
      </c>
      <c r="AM23" s="224">
        <f t="shared" si="2"/>
        <v>0</v>
      </c>
      <c r="AN23" s="227">
        <f t="shared" si="2"/>
        <v>7251</v>
      </c>
      <c r="AO23" s="228">
        <f t="shared" si="2"/>
        <v>1150</v>
      </c>
      <c r="AP23" s="229">
        <f t="shared" si="2"/>
        <v>0</v>
      </c>
      <c r="AQ23" s="230">
        <f t="shared" si="2"/>
        <v>794</v>
      </c>
      <c r="AR23" s="226">
        <f t="shared" si="2"/>
        <v>0</v>
      </c>
      <c r="AS23" s="224">
        <f t="shared" si="2"/>
        <v>0</v>
      </c>
      <c r="AT23" s="227">
        <f t="shared" si="2"/>
        <v>908</v>
      </c>
      <c r="AU23" s="226">
        <f t="shared" si="2"/>
        <v>0</v>
      </c>
      <c r="AV23" s="224">
        <f t="shared" si="2"/>
        <v>0</v>
      </c>
      <c r="AW23" s="227">
        <f t="shared" si="2"/>
        <v>2</v>
      </c>
      <c r="AX23" s="226">
        <f t="shared" si="2"/>
        <v>6524</v>
      </c>
      <c r="AY23" s="224">
        <f t="shared" si="2"/>
        <v>34332</v>
      </c>
      <c r="AZ23" s="225">
        <f t="shared" si="2"/>
        <v>8188</v>
      </c>
      <c r="BA23" s="226">
        <f t="shared" si="0"/>
        <v>3925305</v>
      </c>
      <c r="BB23" s="224">
        <f t="shared" si="0"/>
        <v>1348988</v>
      </c>
      <c r="BC23" s="227">
        <f t="shared" si="0"/>
        <v>193070</v>
      </c>
    </row>
    <row r="24" spans="1:56" ht="10.5" customHeight="1" thickBot="1">
      <c r="B24" s="231" t="s">
        <v>68</v>
      </c>
      <c r="C24" s="232"/>
      <c r="D24" s="232"/>
      <c r="E24" s="233" t="s">
        <v>64</v>
      </c>
      <c r="F24" s="234"/>
      <c r="G24" s="235"/>
      <c r="H24" s="236" t="s">
        <v>62</v>
      </c>
      <c r="I24" s="237"/>
      <c r="J24" s="238"/>
      <c r="K24" s="239" t="s">
        <v>84</v>
      </c>
      <c r="L24" s="240"/>
      <c r="M24" s="241"/>
      <c r="N24" s="242" t="s">
        <v>69</v>
      </c>
      <c r="O24" s="243"/>
      <c r="P24" s="244"/>
      <c r="Q24" s="245" t="s">
        <v>57</v>
      </c>
      <c r="R24" s="246"/>
      <c r="S24" s="247"/>
      <c r="T24" s="261" t="s">
        <v>30</v>
      </c>
      <c r="U24" s="262"/>
      <c r="V24" s="263"/>
      <c r="W24" s="248" t="s">
        <v>89</v>
      </c>
      <c r="X24" s="249"/>
      <c r="Y24" s="250"/>
      <c r="Z24" s="251" t="s">
        <v>92</v>
      </c>
      <c r="AA24" s="252"/>
      <c r="AB24" s="252"/>
      <c r="AC24" s="310" t="s">
        <v>309</v>
      </c>
      <c r="AD24" s="307"/>
      <c r="AE24" s="320"/>
      <c r="AF24" s="253" t="s">
        <v>54</v>
      </c>
      <c r="AG24" s="254"/>
      <c r="AH24" s="255"/>
      <c r="AI24" s="256" t="s">
        <v>219</v>
      </c>
      <c r="AJ24" s="234"/>
      <c r="AK24" s="235"/>
      <c r="AL24" s="257" t="s">
        <v>85</v>
      </c>
      <c r="AM24" s="258"/>
      <c r="AN24" s="259"/>
      <c r="AO24" s="260" t="s">
        <v>188</v>
      </c>
      <c r="AP24" s="243"/>
      <c r="AQ24" s="244"/>
      <c r="AR24" s="264" t="s">
        <v>239</v>
      </c>
      <c r="AS24" s="240"/>
      <c r="AT24" s="241"/>
      <c r="AU24" s="265" t="s">
        <v>93</v>
      </c>
      <c r="AV24" s="254"/>
      <c r="AW24" s="254"/>
      <c r="AX24" s="266" t="s">
        <v>83</v>
      </c>
      <c r="AY24" s="267"/>
      <c r="AZ24" s="268"/>
      <c r="BA24" s="269"/>
      <c r="BB24" s="269"/>
      <c r="BC24" s="269"/>
      <c r="BD24" s="270"/>
    </row>
    <row r="25" spans="1:56" ht="10.5" customHeight="1" thickBot="1">
      <c r="B25" s="231" t="s">
        <v>75</v>
      </c>
      <c r="C25" s="232"/>
      <c r="D25" s="232"/>
      <c r="E25" s="233" t="s">
        <v>65</v>
      </c>
      <c r="F25" s="234"/>
      <c r="G25" s="235"/>
      <c r="H25" s="271" t="s">
        <v>63</v>
      </c>
      <c r="I25" s="272"/>
      <c r="J25" s="273"/>
      <c r="K25" s="269"/>
      <c r="L25" s="269"/>
      <c r="M25" s="269"/>
      <c r="N25" s="274" t="s">
        <v>80</v>
      </c>
      <c r="O25" s="275"/>
      <c r="P25" s="276"/>
      <c r="Q25" s="277" t="s">
        <v>217</v>
      </c>
      <c r="R25" s="278"/>
      <c r="S25" s="279"/>
      <c r="T25" s="281" t="s">
        <v>90</v>
      </c>
      <c r="U25" s="282"/>
      <c r="V25" s="283"/>
      <c r="W25" s="269"/>
      <c r="X25" s="269"/>
      <c r="Y25" s="269"/>
      <c r="Z25" s="269"/>
      <c r="AA25" s="269"/>
      <c r="AB25" s="269"/>
      <c r="AC25" s="311" t="s">
        <v>310</v>
      </c>
      <c r="AD25" s="308"/>
      <c r="AE25" s="309"/>
      <c r="AF25" s="269"/>
      <c r="AG25" s="269"/>
      <c r="AH25" s="269"/>
      <c r="AI25" s="256" t="s">
        <v>77</v>
      </c>
      <c r="AJ25" s="234"/>
      <c r="AK25" s="235"/>
      <c r="AL25" s="257" t="s">
        <v>44</v>
      </c>
      <c r="AM25" s="258"/>
      <c r="AN25" s="259"/>
      <c r="AO25" s="280" t="s">
        <v>171</v>
      </c>
      <c r="AP25" s="275"/>
      <c r="AQ25" s="276"/>
      <c r="AR25" s="269"/>
      <c r="AS25" s="269"/>
      <c r="AT25" s="269"/>
      <c r="AU25" s="269"/>
      <c r="AV25" s="269"/>
      <c r="AW25" s="269"/>
      <c r="AX25" s="266" t="s">
        <v>70</v>
      </c>
      <c r="AY25" s="267"/>
      <c r="AZ25" s="268"/>
      <c r="BA25" s="269"/>
      <c r="BB25" s="269"/>
      <c r="BC25" s="269"/>
      <c r="BD25" s="270"/>
    </row>
    <row r="26" spans="1:56" ht="10.5" customHeight="1">
      <c r="B26" s="231" t="s">
        <v>47</v>
      </c>
      <c r="C26" s="232"/>
      <c r="D26" s="232"/>
      <c r="E26" s="233" t="s">
        <v>0</v>
      </c>
      <c r="F26" s="234"/>
      <c r="G26" s="235"/>
      <c r="H26" s="285" t="s">
        <v>308</v>
      </c>
      <c r="I26" s="272"/>
      <c r="J26" s="273"/>
      <c r="K26" s="269"/>
      <c r="L26" s="269"/>
      <c r="M26" s="269"/>
      <c r="N26" s="274" t="s">
        <v>16</v>
      </c>
      <c r="O26" s="275"/>
      <c r="P26" s="276"/>
      <c r="Q26" s="269"/>
      <c r="R26" s="269"/>
      <c r="S26" s="269"/>
      <c r="T26" s="269"/>
      <c r="U26" s="269"/>
      <c r="V26" s="269"/>
      <c r="W26" s="269"/>
      <c r="X26" s="269"/>
      <c r="Y26" s="269"/>
      <c r="Z26" s="269"/>
      <c r="AA26" s="269"/>
      <c r="AB26" s="269"/>
      <c r="AC26" s="269"/>
      <c r="AD26" s="269"/>
      <c r="AE26" s="269"/>
      <c r="AF26" s="269"/>
      <c r="AG26" s="269"/>
      <c r="AH26" s="269"/>
      <c r="AI26" s="284" t="s">
        <v>78</v>
      </c>
      <c r="AJ26" s="234"/>
      <c r="AK26" s="235"/>
      <c r="AL26" s="257" t="s">
        <v>98</v>
      </c>
      <c r="AM26" s="258"/>
      <c r="AN26" s="259"/>
      <c r="AO26" s="280" t="s">
        <v>19</v>
      </c>
      <c r="AP26" s="275"/>
      <c r="AQ26" s="276"/>
      <c r="AR26" s="269"/>
      <c r="AS26" s="269"/>
      <c r="AT26" s="269"/>
      <c r="AU26" s="269"/>
      <c r="AV26" s="269"/>
      <c r="AW26" s="269"/>
      <c r="AX26" s="266" t="s">
        <v>71</v>
      </c>
      <c r="AY26" s="267"/>
      <c r="AZ26" s="268"/>
      <c r="BA26" s="269"/>
      <c r="BB26" s="269"/>
      <c r="BC26" s="269"/>
      <c r="BD26" s="270"/>
    </row>
    <row r="27" spans="1:56" ht="10.5" customHeight="1">
      <c r="B27" s="231" t="s">
        <v>4</v>
      </c>
      <c r="C27" s="232"/>
      <c r="D27" s="232"/>
      <c r="E27" s="233" t="s">
        <v>66</v>
      </c>
      <c r="F27" s="234"/>
      <c r="G27" s="235"/>
      <c r="H27" s="271" t="s">
        <v>8</v>
      </c>
      <c r="I27" s="272"/>
      <c r="J27" s="273"/>
      <c r="K27" s="269"/>
      <c r="L27" s="269"/>
      <c r="M27" s="269"/>
      <c r="N27" s="274" t="s">
        <v>20</v>
      </c>
      <c r="O27" s="275"/>
      <c r="P27" s="276"/>
      <c r="Q27" s="269"/>
      <c r="R27" s="269"/>
      <c r="S27" s="269"/>
      <c r="T27" s="269"/>
      <c r="U27" s="269"/>
      <c r="V27" s="269"/>
      <c r="W27" s="269"/>
      <c r="X27" s="269"/>
      <c r="Y27" s="269"/>
      <c r="Z27" s="269"/>
      <c r="AA27" s="269"/>
      <c r="AB27" s="269"/>
      <c r="AC27" s="269"/>
      <c r="AD27" s="269"/>
      <c r="AE27" s="269"/>
      <c r="AF27" s="269"/>
      <c r="AG27" s="269"/>
      <c r="AH27" s="269"/>
      <c r="AI27" s="284" t="s">
        <v>79</v>
      </c>
      <c r="AJ27" s="234"/>
      <c r="AK27" s="235"/>
      <c r="AL27" s="257" t="s">
        <v>149</v>
      </c>
      <c r="AM27" s="258"/>
      <c r="AN27" s="259"/>
      <c r="AO27" s="280" t="s">
        <v>42</v>
      </c>
      <c r="AP27" s="275"/>
      <c r="AQ27" s="276"/>
      <c r="AR27" s="269"/>
      <c r="AS27" s="269"/>
      <c r="AT27" s="269"/>
      <c r="AU27" s="269"/>
      <c r="AV27" s="269"/>
      <c r="AW27" s="269"/>
      <c r="AX27" s="266" t="s">
        <v>72</v>
      </c>
      <c r="AY27" s="267"/>
      <c r="AZ27" s="268"/>
      <c r="BA27" s="269"/>
      <c r="BB27" s="269"/>
      <c r="BC27" s="269"/>
      <c r="BD27" s="270"/>
    </row>
    <row r="28" spans="1:56" ht="10.5" customHeight="1">
      <c r="B28" s="231" t="s">
        <v>12</v>
      </c>
      <c r="C28" s="232"/>
      <c r="D28" s="232"/>
      <c r="E28" s="233" t="s">
        <v>67</v>
      </c>
      <c r="F28" s="234"/>
      <c r="G28" s="235"/>
      <c r="H28" s="285" t="s">
        <v>246</v>
      </c>
      <c r="I28" s="272"/>
      <c r="J28" s="273"/>
      <c r="K28" s="269"/>
      <c r="L28" s="269"/>
      <c r="M28" s="269"/>
      <c r="N28" s="274" t="s">
        <v>117</v>
      </c>
      <c r="O28" s="275"/>
      <c r="P28" s="276"/>
      <c r="Q28" s="269"/>
      <c r="R28" s="269"/>
      <c r="S28" s="269"/>
      <c r="T28" s="269"/>
      <c r="U28" s="269"/>
      <c r="V28" s="269"/>
      <c r="W28" s="269"/>
      <c r="X28" s="269"/>
      <c r="Y28" s="269"/>
      <c r="Z28" s="269"/>
      <c r="AA28" s="269"/>
      <c r="AB28" s="269"/>
      <c r="AC28" s="269"/>
      <c r="AD28" s="269"/>
      <c r="AE28" s="269"/>
      <c r="AF28" s="269"/>
      <c r="AG28" s="269"/>
      <c r="AH28" s="269"/>
      <c r="AI28" s="284" t="s">
        <v>81</v>
      </c>
      <c r="AJ28" s="234"/>
      <c r="AK28" s="235"/>
      <c r="AL28" s="286" t="s">
        <v>238</v>
      </c>
      <c r="AM28" s="258"/>
      <c r="AN28" s="259"/>
      <c r="AO28" s="280" t="s">
        <v>45</v>
      </c>
      <c r="AP28" s="275"/>
      <c r="AQ28" s="276"/>
      <c r="AR28" s="269"/>
      <c r="AS28" s="269"/>
      <c r="AT28" s="269"/>
      <c r="AU28" s="269"/>
      <c r="AV28" s="269"/>
      <c r="AW28" s="269"/>
      <c r="AX28" s="266" t="s">
        <v>41</v>
      </c>
      <c r="AY28" s="267"/>
      <c r="AZ28" s="268"/>
      <c r="BA28" s="269"/>
      <c r="BB28" s="269"/>
      <c r="BC28" s="269"/>
      <c r="BD28" s="270"/>
    </row>
    <row r="29" spans="1:56" ht="10.5" customHeight="1">
      <c r="B29" s="287" t="s">
        <v>237</v>
      </c>
      <c r="C29" s="232"/>
      <c r="D29" s="232"/>
      <c r="E29" s="233" t="s">
        <v>73</v>
      </c>
      <c r="F29" s="234"/>
      <c r="G29" s="235"/>
      <c r="H29" s="285" t="s">
        <v>128</v>
      </c>
      <c r="I29" s="272"/>
      <c r="J29" s="273"/>
      <c r="K29" s="269"/>
      <c r="L29" s="269"/>
      <c r="M29" s="269"/>
      <c r="N29" s="274" t="s">
        <v>126</v>
      </c>
      <c r="O29" s="275"/>
      <c r="P29" s="276"/>
      <c r="Q29" s="269"/>
      <c r="R29" s="269"/>
      <c r="S29" s="269"/>
      <c r="T29" s="269"/>
      <c r="U29" s="269"/>
      <c r="V29" s="269"/>
      <c r="W29" s="269"/>
      <c r="X29" s="269"/>
      <c r="Y29" s="269"/>
      <c r="Z29" s="269"/>
      <c r="AA29" s="269"/>
      <c r="AB29" s="269"/>
      <c r="AC29" s="269"/>
      <c r="AD29" s="269"/>
      <c r="AE29" s="269"/>
      <c r="AF29" s="269"/>
      <c r="AG29" s="269"/>
      <c r="AH29" s="269"/>
      <c r="AI29" s="284" t="s">
        <v>10</v>
      </c>
      <c r="AJ29" s="234"/>
      <c r="AK29" s="235"/>
      <c r="AL29" s="257" t="s">
        <v>250</v>
      </c>
      <c r="AM29" s="258"/>
      <c r="AN29" s="259"/>
      <c r="AO29" s="280" t="s">
        <v>220</v>
      </c>
      <c r="AP29" s="275"/>
      <c r="AQ29" s="276"/>
      <c r="AR29" s="269"/>
      <c r="AS29" s="269"/>
      <c r="AT29" s="269"/>
      <c r="AU29" s="269"/>
      <c r="AV29" s="269"/>
      <c r="AW29" s="269"/>
      <c r="AX29" s="266" t="s">
        <v>43</v>
      </c>
      <c r="AY29" s="267"/>
      <c r="AZ29" s="268"/>
      <c r="BA29" s="269"/>
      <c r="BB29" s="269"/>
      <c r="BC29" s="269"/>
      <c r="BD29" s="270"/>
    </row>
    <row r="30" spans="1:56" ht="10.5" customHeight="1">
      <c r="B30" s="231" t="s">
        <v>201</v>
      </c>
      <c r="C30" s="232"/>
      <c r="D30" s="232"/>
      <c r="E30" s="233" t="s">
        <v>74</v>
      </c>
      <c r="F30" s="234"/>
      <c r="G30" s="235"/>
      <c r="H30" s="285" t="s">
        <v>135</v>
      </c>
      <c r="I30" s="272"/>
      <c r="J30" s="273"/>
      <c r="K30" s="269"/>
      <c r="L30" s="269"/>
      <c r="M30" s="269"/>
      <c r="N30" s="274" t="s">
        <v>131</v>
      </c>
      <c r="O30" s="275"/>
      <c r="P30" s="276"/>
      <c r="Q30" s="269"/>
      <c r="R30" s="269"/>
      <c r="S30" s="269"/>
      <c r="T30" s="269"/>
      <c r="U30" s="269"/>
      <c r="V30" s="269"/>
      <c r="W30" s="269"/>
      <c r="X30" s="269"/>
      <c r="Y30" s="269"/>
      <c r="Z30" s="269"/>
      <c r="AA30" s="269"/>
      <c r="AB30" s="269"/>
      <c r="AC30" s="269"/>
      <c r="AD30" s="269"/>
      <c r="AE30" s="269"/>
      <c r="AF30" s="269"/>
      <c r="AG30" s="269"/>
      <c r="AH30" s="269"/>
      <c r="AI30" s="284" t="s">
        <v>11</v>
      </c>
      <c r="AJ30" s="234"/>
      <c r="AK30" s="235"/>
      <c r="AL30" s="257" t="s">
        <v>146</v>
      </c>
      <c r="AM30" s="258"/>
      <c r="AN30" s="259"/>
      <c r="AO30" s="280" t="s">
        <v>48</v>
      </c>
      <c r="AP30" s="275"/>
      <c r="AQ30" s="276"/>
      <c r="AR30" s="269"/>
      <c r="AS30" s="269"/>
      <c r="AT30" s="269"/>
      <c r="AU30" s="269"/>
      <c r="AV30" s="269"/>
      <c r="AW30" s="269"/>
      <c r="AX30" s="266" t="s">
        <v>49</v>
      </c>
      <c r="AY30" s="267"/>
      <c r="AZ30" s="268"/>
      <c r="BA30" s="269"/>
      <c r="BB30" s="269"/>
      <c r="BC30" s="269"/>
      <c r="BD30" s="270"/>
    </row>
    <row r="31" spans="1:56" ht="10.5" customHeight="1">
      <c r="B31" s="231" t="s">
        <v>242</v>
      </c>
      <c r="C31" s="232"/>
      <c r="D31" s="232"/>
      <c r="E31" s="233" t="s">
        <v>76</v>
      </c>
      <c r="F31" s="234"/>
      <c r="G31" s="235"/>
      <c r="H31" s="285" t="s">
        <v>34</v>
      </c>
      <c r="I31" s="272"/>
      <c r="J31" s="273"/>
      <c r="K31" s="269"/>
      <c r="L31" s="269"/>
      <c r="M31" s="269"/>
      <c r="N31" s="274" t="s">
        <v>162</v>
      </c>
      <c r="O31" s="275"/>
      <c r="P31" s="276"/>
      <c r="Q31" s="269"/>
      <c r="R31" s="269"/>
      <c r="S31" s="269"/>
      <c r="T31" s="269"/>
      <c r="U31" s="269"/>
      <c r="V31" s="269"/>
      <c r="W31" s="269"/>
      <c r="X31" s="269"/>
      <c r="Y31" s="269"/>
      <c r="Z31" s="269"/>
      <c r="AA31" s="269"/>
      <c r="AB31" s="269"/>
      <c r="AC31" s="2"/>
      <c r="AE31" s="269"/>
      <c r="AF31" s="269"/>
      <c r="AG31" s="269"/>
      <c r="AH31" s="269"/>
      <c r="AI31" s="284" t="s">
        <v>214</v>
      </c>
      <c r="AJ31" s="234"/>
      <c r="AK31" s="235"/>
      <c r="AL31" s="257" t="s">
        <v>179</v>
      </c>
      <c r="AM31" s="258"/>
      <c r="AN31" s="259"/>
      <c r="AO31" s="280" t="s">
        <v>55</v>
      </c>
      <c r="AP31" s="275"/>
      <c r="AQ31" s="276"/>
      <c r="AR31" s="269"/>
      <c r="AS31" s="269"/>
      <c r="AT31" s="269"/>
      <c r="AU31" s="269"/>
      <c r="AV31" s="269"/>
      <c r="AW31" s="269"/>
      <c r="AX31" s="266" t="s">
        <v>50</v>
      </c>
      <c r="AY31" s="267"/>
      <c r="AZ31" s="268"/>
      <c r="BA31" s="269"/>
      <c r="BB31" s="269"/>
      <c r="BC31" s="269"/>
      <c r="BD31" s="270"/>
    </row>
    <row r="32" spans="1:56" ht="10.5" customHeight="1">
      <c r="B32" s="231" t="s">
        <v>243</v>
      </c>
      <c r="C32" s="232"/>
      <c r="D32" s="232"/>
      <c r="E32" s="233" t="s">
        <v>1</v>
      </c>
      <c r="F32" s="234"/>
      <c r="G32" s="235"/>
      <c r="H32" s="323" t="s">
        <v>39</v>
      </c>
      <c r="I32" s="272"/>
      <c r="J32" s="273"/>
      <c r="K32" s="269"/>
      <c r="L32" s="269"/>
      <c r="M32" s="269"/>
      <c r="N32" s="274" t="s">
        <v>165</v>
      </c>
      <c r="O32" s="275"/>
      <c r="P32" s="276"/>
      <c r="Q32" s="269"/>
      <c r="R32" s="269"/>
      <c r="S32" s="269"/>
      <c r="T32" s="269"/>
      <c r="U32" s="269"/>
      <c r="V32" s="269"/>
      <c r="W32" s="269"/>
      <c r="X32" s="269"/>
      <c r="Y32" s="269"/>
      <c r="Z32" s="269"/>
      <c r="AA32" s="269"/>
      <c r="AB32" s="269"/>
      <c r="AE32" s="269"/>
      <c r="AF32" s="269"/>
      <c r="AG32" s="269"/>
      <c r="AH32" s="269"/>
      <c r="AI32" s="284" t="s">
        <v>26</v>
      </c>
      <c r="AJ32" s="234"/>
      <c r="AK32" s="235"/>
      <c r="AL32" s="257" t="s">
        <v>180</v>
      </c>
      <c r="AM32" s="258"/>
      <c r="AN32" s="259"/>
      <c r="AO32" s="280" t="s">
        <v>9</v>
      </c>
      <c r="AP32" s="275"/>
      <c r="AQ32" s="276"/>
      <c r="AR32" s="269"/>
      <c r="AS32" s="269"/>
      <c r="AT32" s="269"/>
      <c r="AU32" s="269"/>
      <c r="AV32" s="269"/>
      <c r="AW32" s="269"/>
      <c r="AX32" s="266" t="s">
        <v>51</v>
      </c>
      <c r="AY32" s="267"/>
      <c r="AZ32" s="268"/>
      <c r="BA32" s="269"/>
      <c r="BB32" s="269"/>
      <c r="BC32" s="269"/>
      <c r="BD32" s="270"/>
    </row>
    <row r="33" spans="2:56" ht="10.5" customHeight="1" thickBot="1">
      <c r="B33" s="231" t="s">
        <v>244</v>
      </c>
      <c r="C33" s="232"/>
      <c r="D33" s="232"/>
      <c r="E33" s="233" t="s">
        <v>2</v>
      </c>
      <c r="F33" s="234"/>
      <c r="G33" s="235"/>
      <c r="H33" s="324" t="s">
        <v>305</v>
      </c>
      <c r="I33" s="240"/>
      <c r="J33" s="241"/>
      <c r="K33" s="269"/>
      <c r="L33" s="269"/>
      <c r="M33" s="269"/>
      <c r="N33" s="288" t="s">
        <v>166</v>
      </c>
      <c r="O33" s="289"/>
      <c r="P33" s="290"/>
      <c r="Q33" s="269"/>
      <c r="R33" s="269"/>
      <c r="S33" s="269"/>
      <c r="T33" s="269"/>
      <c r="U33" s="269"/>
      <c r="V33" s="269"/>
      <c r="W33" s="269"/>
      <c r="X33" s="269"/>
      <c r="Y33" s="269"/>
      <c r="Z33" s="269"/>
      <c r="AA33" s="269"/>
      <c r="AB33" s="269"/>
      <c r="AE33" s="269"/>
      <c r="AF33" s="269"/>
      <c r="AG33" s="269"/>
      <c r="AH33" s="269"/>
      <c r="AI33" s="256" t="s">
        <v>27</v>
      </c>
      <c r="AJ33" s="234"/>
      <c r="AK33" s="235"/>
      <c r="AL33" s="257" t="s">
        <v>181</v>
      </c>
      <c r="AM33" s="258"/>
      <c r="AN33" s="259"/>
      <c r="AO33" s="280" t="s">
        <v>99</v>
      </c>
      <c r="AP33" s="275"/>
      <c r="AQ33" s="276"/>
      <c r="AR33" s="269"/>
      <c r="AS33" s="269"/>
      <c r="AT33" s="269"/>
      <c r="AU33" s="269"/>
      <c r="AV33" s="269"/>
      <c r="AW33" s="269"/>
      <c r="AX33" s="266" t="s">
        <v>52</v>
      </c>
      <c r="AY33" s="267"/>
      <c r="AZ33" s="268"/>
      <c r="BA33" s="269"/>
      <c r="BB33" s="269"/>
      <c r="BC33" s="269"/>
      <c r="BD33" s="270"/>
    </row>
    <row r="34" spans="2:56" ht="10.5" customHeight="1">
      <c r="B34" s="231" t="s">
        <v>245</v>
      </c>
      <c r="C34" s="232"/>
      <c r="D34" s="232"/>
      <c r="E34" s="233" t="s">
        <v>3</v>
      </c>
      <c r="F34" s="234"/>
      <c r="G34" s="235"/>
      <c r="H34" s="269"/>
      <c r="I34" s="269"/>
      <c r="J34" s="269"/>
      <c r="K34" s="269"/>
      <c r="L34" s="269"/>
      <c r="M34" s="269"/>
      <c r="N34" s="269"/>
      <c r="O34" s="269"/>
      <c r="P34" s="269"/>
      <c r="Q34" s="269"/>
      <c r="R34" s="269"/>
      <c r="S34" s="269"/>
      <c r="T34" s="269"/>
      <c r="U34" s="269"/>
      <c r="V34" s="269"/>
      <c r="W34" s="269"/>
      <c r="X34" s="269"/>
      <c r="Y34" s="269"/>
      <c r="Z34" s="269"/>
      <c r="AA34" s="269"/>
      <c r="AB34" s="269"/>
      <c r="AE34" s="269"/>
      <c r="AF34" s="269"/>
      <c r="AG34" s="269"/>
      <c r="AH34" s="269"/>
      <c r="AI34" s="256" t="s">
        <v>118</v>
      </c>
      <c r="AJ34" s="234"/>
      <c r="AK34" s="235"/>
      <c r="AL34" s="257" t="s">
        <v>182</v>
      </c>
      <c r="AM34" s="258"/>
      <c r="AN34" s="259"/>
      <c r="AO34" s="280" t="s">
        <v>102</v>
      </c>
      <c r="AP34" s="275"/>
      <c r="AQ34" s="276"/>
      <c r="AR34" s="269"/>
      <c r="AS34" s="269"/>
      <c r="AT34" s="269"/>
      <c r="AU34" s="269"/>
      <c r="AV34" s="269"/>
      <c r="AW34" s="269"/>
      <c r="AX34" s="266" t="s">
        <v>53</v>
      </c>
      <c r="AY34" s="267"/>
      <c r="AZ34" s="268"/>
      <c r="BA34" s="269"/>
      <c r="BB34" s="269"/>
      <c r="BC34" s="269"/>
      <c r="BD34" s="270"/>
    </row>
    <row r="35" spans="2:56" ht="10.5" customHeight="1">
      <c r="B35" s="231" t="s">
        <v>216</v>
      </c>
      <c r="C35" s="232"/>
      <c r="D35" s="232"/>
      <c r="E35" s="233" t="s">
        <v>5</v>
      </c>
      <c r="F35" s="234"/>
      <c r="G35" s="235"/>
      <c r="J35" s="269"/>
      <c r="K35" s="269"/>
      <c r="L35" s="269"/>
      <c r="M35" s="269"/>
      <c r="N35" s="269"/>
      <c r="O35" s="269"/>
      <c r="P35" s="269"/>
      <c r="Q35" s="269"/>
      <c r="R35" s="269"/>
      <c r="S35" s="269"/>
      <c r="T35" s="269"/>
      <c r="U35" s="269"/>
      <c r="V35" s="269"/>
      <c r="W35" s="269"/>
      <c r="X35" s="269"/>
      <c r="Y35" s="269"/>
      <c r="Z35" s="269"/>
      <c r="AA35" s="269"/>
      <c r="AB35" s="269"/>
      <c r="AE35" s="269"/>
      <c r="AF35" s="269"/>
      <c r="AG35" s="269"/>
      <c r="AH35" s="269"/>
      <c r="AI35" s="256" t="s">
        <v>119</v>
      </c>
      <c r="AJ35" s="234"/>
      <c r="AK35" s="235"/>
      <c r="AL35" s="257" t="s">
        <v>183</v>
      </c>
      <c r="AM35" s="258"/>
      <c r="AN35" s="259"/>
      <c r="AO35" s="280" t="s">
        <v>240</v>
      </c>
      <c r="AP35" s="275"/>
      <c r="AQ35" s="276"/>
      <c r="AR35" s="269"/>
      <c r="AS35" s="269"/>
      <c r="AT35" s="269"/>
      <c r="AU35" s="269"/>
      <c r="AV35" s="269"/>
      <c r="AW35" s="269"/>
      <c r="AX35" s="266" t="s">
        <v>82</v>
      </c>
      <c r="AY35" s="267"/>
      <c r="AZ35" s="268"/>
      <c r="BA35" s="269"/>
      <c r="BB35" s="269"/>
      <c r="BC35" s="269"/>
      <c r="BD35" s="270"/>
    </row>
    <row r="36" spans="2:56" ht="10.5" customHeight="1" thickBot="1">
      <c r="B36" s="231" t="s">
        <v>127</v>
      </c>
      <c r="C36" s="232"/>
      <c r="D36" s="232"/>
      <c r="E36" s="233" t="s">
        <v>6</v>
      </c>
      <c r="F36" s="234"/>
      <c r="G36" s="235"/>
      <c r="J36" s="269"/>
      <c r="K36" s="269"/>
      <c r="L36" s="269"/>
      <c r="M36" s="269"/>
      <c r="N36" s="269"/>
      <c r="O36" s="269"/>
      <c r="P36" s="269"/>
      <c r="Q36" s="269"/>
      <c r="R36" s="269"/>
      <c r="S36" s="269"/>
      <c r="T36" s="269"/>
      <c r="U36" s="269"/>
      <c r="V36" s="269"/>
      <c r="W36" s="269"/>
      <c r="X36" s="269"/>
      <c r="Y36" s="269"/>
      <c r="Z36" s="269"/>
      <c r="AA36" s="269"/>
      <c r="AB36" s="269"/>
      <c r="AE36" s="269"/>
      <c r="AF36" s="269"/>
      <c r="AG36" s="269"/>
      <c r="AH36" s="269"/>
      <c r="AI36" s="284" t="s">
        <v>129</v>
      </c>
      <c r="AJ36" s="234"/>
      <c r="AK36" s="235"/>
      <c r="AL36" s="257" t="s">
        <v>184</v>
      </c>
      <c r="AM36" s="258"/>
      <c r="AN36" s="259"/>
      <c r="AO36" s="291" t="s">
        <v>40</v>
      </c>
      <c r="AP36" s="289"/>
      <c r="AQ36" s="290"/>
      <c r="AR36" s="269"/>
      <c r="AS36" s="269"/>
      <c r="AT36" s="269"/>
      <c r="AU36" s="269"/>
      <c r="AV36" s="269"/>
      <c r="AW36" s="269"/>
      <c r="AX36" s="266" t="s">
        <v>58</v>
      </c>
      <c r="AY36" s="267"/>
      <c r="AZ36" s="268"/>
      <c r="BA36" s="269"/>
      <c r="BB36" s="269"/>
      <c r="BC36" s="269"/>
      <c r="BD36" s="270"/>
    </row>
    <row r="37" spans="2:56" ht="10.5" customHeight="1" thickBot="1">
      <c r="B37" s="292" t="s">
        <v>163</v>
      </c>
      <c r="C37" s="293"/>
      <c r="D37" s="293"/>
      <c r="E37" s="233" t="s">
        <v>7</v>
      </c>
      <c r="F37" s="234"/>
      <c r="G37" s="235"/>
      <c r="J37" s="269"/>
      <c r="K37" s="269"/>
      <c r="L37" s="269"/>
      <c r="M37" s="269"/>
      <c r="N37" s="269"/>
      <c r="O37" s="269"/>
      <c r="P37" s="269"/>
      <c r="Q37" s="269"/>
      <c r="R37" s="269"/>
      <c r="S37" s="269"/>
      <c r="T37" s="269"/>
      <c r="U37" s="269"/>
      <c r="V37" s="269"/>
      <c r="W37" s="269"/>
      <c r="X37" s="269"/>
      <c r="Y37" s="269"/>
      <c r="Z37" s="269"/>
      <c r="AA37" s="269"/>
      <c r="AB37" s="269"/>
      <c r="AE37" s="269"/>
      <c r="AF37" s="269"/>
      <c r="AG37" s="269"/>
      <c r="AH37" s="269"/>
      <c r="AI37" s="256" t="s">
        <v>35</v>
      </c>
      <c r="AJ37" s="234"/>
      <c r="AK37" s="235"/>
      <c r="AL37" s="294" t="s">
        <v>185</v>
      </c>
      <c r="AM37" s="295"/>
      <c r="AN37" s="296"/>
      <c r="AO37" s="269"/>
      <c r="AP37" s="269"/>
      <c r="AQ37" s="269"/>
      <c r="AR37" s="269"/>
      <c r="AS37" s="269"/>
      <c r="AT37" s="269"/>
      <c r="AU37" s="269"/>
      <c r="AV37" s="269"/>
      <c r="AW37" s="269"/>
      <c r="AX37" s="266" t="s">
        <v>59</v>
      </c>
      <c r="AY37" s="267"/>
      <c r="AZ37" s="268"/>
      <c r="BA37" s="269"/>
      <c r="BB37" s="269"/>
      <c r="BC37" s="269"/>
      <c r="BD37" s="270"/>
    </row>
    <row r="38" spans="2:56" ht="10.5" customHeight="1">
      <c r="B38" s="269"/>
      <c r="C38" s="269"/>
      <c r="D38" s="269"/>
      <c r="E38" s="233" t="s">
        <v>95</v>
      </c>
      <c r="F38" s="234"/>
      <c r="G38" s="235"/>
      <c r="J38" s="269"/>
      <c r="K38" s="269"/>
      <c r="L38" s="269"/>
      <c r="M38" s="269"/>
      <c r="N38" s="269"/>
      <c r="O38" s="269"/>
      <c r="P38" s="269"/>
      <c r="Q38" s="269"/>
      <c r="R38" s="269"/>
      <c r="S38" s="269"/>
      <c r="T38" s="269"/>
      <c r="U38" s="269"/>
      <c r="V38" s="269"/>
      <c r="W38" s="269"/>
      <c r="X38" s="269"/>
      <c r="Y38" s="269"/>
      <c r="Z38" s="269"/>
      <c r="AA38" s="269"/>
      <c r="AB38" s="269"/>
      <c r="AE38" s="269"/>
      <c r="AF38" s="269"/>
      <c r="AG38" s="269"/>
      <c r="AH38" s="269"/>
      <c r="AI38" s="256" t="s">
        <v>37</v>
      </c>
      <c r="AJ38" s="234"/>
      <c r="AK38" s="235"/>
      <c r="AL38" s="269"/>
      <c r="AM38" s="269"/>
      <c r="AN38" s="269"/>
      <c r="AO38" s="269"/>
      <c r="AP38" s="269"/>
      <c r="AQ38" s="269"/>
      <c r="AR38" s="269"/>
      <c r="AS38" s="269"/>
      <c r="AT38" s="269"/>
      <c r="AU38" s="269"/>
      <c r="AV38" s="269"/>
      <c r="AW38" s="269"/>
      <c r="AX38" s="266" t="s">
        <v>295</v>
      </c>
      <c r="AY38" s="267"/>
      <c r="AZ38" s="268"/>
      <c r="BA38" s="269"/>
      <c r="BB38" s="269"/>
      <c r="BC38" s="269"/>
      <c r="BD38" s="270"/>
    </row>
    <row r="39" spans="2:56" ht="10.5" customHeight="1">
      <c r="B39" s="269"/>
      <c r="C39" s="269"/>
      <c r="D39" s="269"/>
      <c r="E39" s="233" t="s">
        <v>96</v>
      </c>
      <c r="F39" s="234"/>
      <c r="G39" s="235"/>
      <c r="J39" s="269"/>
      <c r="K39" s="269"/>
      <c r="L39" s="269"/>
      <c r="M39" s="269"/>
      <c r="N39" s="269"/>
      <c r="O39" s="269"/>
      <c r="P39" s="269"/>
      <c r="Q39" s="269"/>
      <c r="R39" s="269"/>
      <c r="S39" s="269"/>
      <c r="T39" s="269"/>
      <c r="U39" s="269"/>
      <c r="V39" s="269"/>
      <c r="W39" s="269"/>
      <c r="X39" s="269"/>
      <c r="Y39" s="269"/>
      <c r="Z39" s="269"/>
      <c r="AA39" s="269"/>
      <c r="AB39" s="269"/>
      <c r="AE39" s="269"/>
      <c r="AF39" s="269"/>
      <c r="AG39" s="269"/>
      <c r="AH39" s="269"/>
      <c r="AI39" s="256" t="s">
        <v>156</v>
      </c>
      <c r="AJ39" s="234"/>
      <c r="AK39" s="235"/>
      <c r="AL39" s="269"/>
      <c r="AM39" s="269"/>
      <c r="AN39" s="269"/>
      <c r="AR39" s="269"/>
      <c r="AS39" s="269"/>
      <c r="AT39" s="269"/>
      <c r="AU39" s="269"/>
      <c r="AV39" s="269"/>
      <c r="AW39" s="269"/>
      <c r="AX39" s="266" t="s">
        <v>97</v>
      </c>
      <c r="AY39" s="267"/>
      <c r="AZ39" s="268"/>
      <c r="BA39" s="269"/>
      <c r="BB39" s="269"/>
      <c r="BC39" s="269"/>
      <c r="BD39" s="270"/>
    </row>
    <row r="40" spans="2:56" ht="10.5" customHeight="1" thickBot="1">
      <c r="B40" s="269"/>
      <c r="C40" s="269"/>
      <c r="D40" s="269"/>
      <c r="E40" s="233" t="s">
        <v>221</v>
      </c>
      <c r="F40" s="234"/>
      <c r="G40" s="235"/>
      <c r="J40" s="269"/>
      <c r="K40" s="269"/>
      <c r="L40" s="269"/>
      <c r="M40" s="269"/>
      <c r="N40" s="269"/>
      <c r="O40" s="269"/>
      <c r="P40" s="269"/>
      <c r="Q40" s="269"/>
      <c r="R40" s="269"/>
      <c r="S40" s="269"/>
      <c r="T40" s="269"/>
      <c r="U40" s="269"/>
      <c r="V40" s="269"/>
      <c r="W40" s="269"/>
      <c r="X40" s="269"/>
      <c r="Y40" s="269"/>
      <c r="Z40" s="269"/>
      <c r="AA40" s="269"/>
      <c r="AB40" s="269"/>
      <c r="AE40" s="269"/>
      <c r="AF40" s="269"/>
      <c r="AG40" s="269"/>
      <c r="AH40" s="269"/>
      <c r="AI40" s="297" t="s">
        <v>236</v>
      </c>
      <c r="AJ40" s="298"/>
      <c r="AK40" s="299"/>
      <c r="AL40" s="269"/>
      <c r="AM40" s="269"/>
      <c r="AN40" s="269"/>
      <c r="AO40" s="269"/>
      <c r="AP40" s="269"/>
      <c r="AQ40" s="269"/>
      <c r="AR40" s="269"/>
      <c r="AS40" s="269"/>
      <c r="AT40" s="269"/>
      <c r="AU40" s="269"/>
      <c r="AV40" s="269"/>
      <c r="AW40" s="269"/>
      <c r="AX40" s="266" t="s">
        <v>100</v>
      </c>
      <c r="AY40" s="267"/>
      <c r="AZ40" s="268"/>
      <c r="BA40" s="269"/>
      <c r="BB40" s="269"/>
      <c r="BC40" s="269"/>
      <c r="BD40" s="270"/>
    </row>
    <row r="41" spans="2:56" ht="10.5" customHeight="1">
      <c r="B41" s="269"/>
      <c r="C41" s="269"/>
      <c r="D41" s="269"/>
      <c r="E41" s="233" t="s">
        <v>222</v>
      </c>
      <c r="F41" s="234"/>
      <c r="G41" s="235"/>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R41" s="269"/>
      <c r="AS41" s="269"/>
      <c r="AT41" s="269"/>
      <c r="AU41" s="269"/>
      <c r="AV41" s="269"/>
      <c r="AW41" s="269"/>
      <c r="AX41" s="266" t="s">
        <v>101</v>
      </c>
      <c r="AY41" s="267"/>
      <c r="AZ41" s="268"/>
      <c r="BA41" s="269"/>
      <c r="BB41" s="269"/>
      <c r="BC41" s="269"/>
      <c r="BD41" s="270"/>
    </row>
    <row r="42" spans="2:56" ht="10.5" customHeight="1">
      <c r="B42" s="269"/>
      <c r="C42" s="269"/>
      <c r="D42" s="269"/>
      <c r="E42" s="233" t="s">
        <v>13</v>
      </c>
      <c r="F42" s="234"/>
      <c r="G42" s="235"/>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6" t="s">
        <v>296</v>
      </c>
      <c r="AY42" s="267"/>
      <c r="AZ42" s="268"/>
      <c r="BA42" s="269"/>
      <c r="BB42" s="269"/>
      <c r="BC42" s="269"/>
      <c r="BD42" s="270"/>
    </row>
    <row r="43" spans="2:56" ht="10.5" customHeight="1">
      <c r="B43" s="269"/>
      <c r="C43" s="269"/>
      <c r="D43" s="269"/>
      <c r="E43" s="233" t="s">
        <v>14</v>
      </c>
      <c r="F43" s="234"/>
      <c r="G43" s="235"/>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6" t="s">
        <v>103</v>
      </c>
      <c r="AY43" s="267"/>
      <c r="AZ43" s="268"/>
      <c r="BA43" s="269"/>
      <c r="BB43" s="269"/>
      <c r="BC43" s="269"/>
      <c r="BD43" s="270"/>
    </row>
    <row r="44" spans="2:56" ht="10.5" customHeight="1">
      <c r="B44" s="269"/>
      <c r="C44" s="269"/>
      <c r="D44" s="269"/>
      <c r="E44" s="233" t="s">
        <v>15</v>
      </c>
      <c r="F44" s="234"/>
      <c r="G44" s="235"/>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6" t="s">
        <v>104</v>
      </c>
      <c r="AY44" s="267"/>
      <c r="AZ44" s="268"/>
      <c r="BA44" s="269"/>
      <c r="BB44" s="269"/>
      <c r="BC44" s="269"/>
      <c r="BD44" s="270"/>
    </row>
    <row r="45" spans="2:56" ht="10.5" customHeight="1">
      <c r="B45" s="269"/>
      <c r="C45" s="269"/>
      <c r="D45" s="269"/>
      <c r="E45" s="233" t="s">
        <v>17</v>
      </c>
      <c r="F45" s="234"/>
      <c r="G45" s="235"/>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6" t="s">
        <v>105</v>
      </c>
      <c r="AY45" s="267"/>
      <c r="AZ45" s="268"/>
      <c r="BA45" s="269"/>
      <c r="BB45" s="269"/>
      <c r="BC45" s="269"/>
      <c r="BD45" s="270"/>
    </row>
    <row r="46" spans="2:56" ht="10.5" customHeight="1">
      <c r="B46" s="269"/>
      <c r="C46" s="269"/>
      <c r="D46" s="269"/>
      <c r="E46" s="233" t="s">
        <v>223</v>
      </c>
      <c r="F46" s="234"/>
      <c r="G46" s="235"/>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6" t="s">
        <v>106</v>
      </c>
      <c r="AY46" s="267"/>
      <c r="AZ46" s="268"/>
      <c r="BA46" s="269"/>
      <c r="BB46" s="269"/>
      <c r="BC46" s="269"/>
      <c r="BD46" s="270"/>
    </row>
    <row r="47" spans="2:56" ht="10.5" customHeight="1">
      <c r="B47" s="269"/>
      <c r="C47" s="269"/>
      <c r="D47" s="269"/>
      <c r="E47" s="233" t="s">
        <v>224</v>
      </c>
      <c r="F47" s="234"/>
      <c r="G47" s="235"/>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6" t="s">
        <v>107</v>
      </c>
      <c r="AY47" s="267"/>
      <c r="AZ47" s="268"/>
      <c r="BA47" s="269"/>
      <c r="BB47" s="269"/>
      <c r="BC47" s="269"/>
      <c r="BD47" s="270"/>
    </row>
    <row r="48" spans="2:56" ht="10.5" customHeight="1">
      <c r="B48" s="269"/>
      <c r="C48" s="269"/>
      <c r="D48" s="269"/>
      <c r="E48" s="233" t="s">
        <v>21</v>
      </c>
      <c r="F48" s="234"/>
      <c r="G48" s="235"/>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6" t="s">
        <v>210</v>
      </c>
      <c r="AY48" s="267"/>
      <c r="AZ48" s="268"/>
      <c r="BA48" s="269"/>
      <c r="BB48" s="269"/>
      <c r="BC48" s="269"/>
      <c r="BD48" s="270"/>
    </row>
    <row r="49" spans="2:56" ht="10.5" customHeight="1">
      <c r="B49" s="269"/>
      <c r="C49" s="269"/>
      <c r="D49" s="269"/>
      <c r="E49" s="233" t="s">
        <v>22</v>
      </c>
      <c r="F49" s="234"/>
      <c r="G49" s="235"/>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6" t="s">
        <v>297</v>
      </c>
      <c r="AY49" s="267"/>
      <c r="AZ49" s="268"/>
      <c r="BA49" s="269"/>
      <c r="BB49" s="269"/>
      <c r="BC49" s="269"/>
      <c r="BD49" s="270"/>
    </row>
    <row r="50" spans="2:56" ht="10.5" customHeight="1">
      <c r="B50" s="269"/>
      <c r="C50" s="269"/>
      <c r="D50" s="269"/>
      <c r="E50" s="233" t="s">
        <v>24</v>
      </c>
      <c r="F50" s="234"/>
      <c r="G50" s="235"/>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6" t="s">
        <v>108</v>
      </c>
      <c r="AY50" s="267"/>
      <c r="AZ50" s="268"/>
      <c r="BA50" s="269"/>
      <c r="BB50" s="269"/>
      <c r="BC50" s="269"/>
      <c r="BD50" s="270"/>
    </row>
    <row r="51" spans="2:56" ht="10.5" customHeight="1">
      <c r="B51" s="269"/>
      <c r="C51" s="269"/>
      <c r="D51" s="269"/>
      <c r="E51" s="233" t="s">
        <v>25</v>
      </c>
      <c r="F51" s="234"/>
      <c r="G51" s="235"/>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6" t="s">
        <v>109</v>
      </c>
      <c r="AY51" s="267"/>
      <c r="AZ51" s="268"/>
      <c r="BA51" s="269"/>
      <c r="BB51" s="269"/>
      <c r="BC51" s="269"/>
      <c r="BD51" s="270"/>
    </row>
    <row r="52" spans="2:56" ht="10.5" customHeight="1">
      <c r="B52" s="269"/>
      <c r="C52" s="269"/>
      <c r="D52" s="269"/>
      <c r="E52" s="233" t="s">
        <v>225</v>
      </c>
      <c r="F52" s="234"/>
      <c r="G52" s="235"/>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6" t="s">
        <v>18</v>
      </c>
      <c r="AY52" s="267"/>
      <c r="AZ52" s="268"/>
      <c r="BA52" s="269"/>
      <c r="BB52" s="269"/>
      <c r="BC52" s="269"/>
      <c r="BD52" s="270"/>
    </row>
    <row r="53" spans="2:56" ht="10.5" customHeight="1">
      <c r="B53" s="269"/>
      <c r="C53" s="269"/>
      <c r="D53" s="269"/>
      <c r="E53" s="233" t="s">
        <v>28</v>
      </c>
      <c r="F53" s="234"/>
      <c r="G53" s="235"/>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6" t="s">
        <v>110</v>
      </c>
      <c r="AY53" s="267"/>
      <c r="AZ53" s="268"/>
      <c r="BA53" s="269"/>
      <c r="BB53" s="269"/>
      <c r="BC53" s="269"/>
      <c r="BD53" s="270"/>
    </row>
    <row r="54" spans="2:56" ht="10.5" customHeight="1">
      <c r="B54" s="269"/>
      <c r="C54" s="269"/>
      <c r="D54" s="269"/>
      <c r="E54" s="233" t="s">
        <v>226</v>
      </c>
      <c r="F54" s="234"/>
      <c r="G54" s="235"/>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6" t="s">
        <v>111</v>
      </c>
      <c r="AY54" s="267"/>
      <c r="AZ54" s="268"/>
      <c r="BA54" s="269"/>
      <c r="BB54" s="269"/>
      <c r="BC54" s="269"/>
      <c r="BD54" s="270"/>
    </row>
    <row r="55" spans="2:56" ht="10.5" customHeight="1">
      <c r="B55" s="269"/>
      <c r="C55" s="269"/>
      <c r="D55" s="269"/>
      <c r="E55" s="233" t="s">
        <v>227</v>
      </c>
      <c r="F55" s="234"/>
      <c r="G55" s="235"/>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6" t="s">
        <v>167</v>
      </c>
      <c r="AY55" s="267"/>
      <c r="AZ55" s="268"/>
      <c r="BA55" s="269"/>
      <c r="BB55" s="269"/>
      <c r="BC55" s="269"/>
      <c r="BD55" s="270"/>
    </row>
    <row r="56" spans="2:56" ht="10.5" customHeight="1">
      <c r="B56" s="269"/>
      <c r="C56" s="269"/>
      <c r="D56" s="269"/>
      <c r="E56" s="233" t="s">
        <v>152</v>
      </c>
      <c r="F56" s="234"/>
      <c r="G56" s="235"/>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6" t="s">
        <v>112</v>
      </c>
      <c r="AY56" s="267"/>
      <c r="AZ56" s="268"/>
      <c r="BA56" s="269"/>
      <c r="BB56" s="269"/>
      <c r="BC56" s="269"/>
      <c r="BD56" s="270"/>
    </row>
    <row r="57" spans="2:56" ht="10.5" customHeight="1">
      <c r="B57" s="269"/>
      <c r="C57" s="269"/>
      <c r="D57" s="269"/>
      <c r="E57" s="233" t="s">
        <v>29</v>
      </c>
      <c r="F57" s="234"/>
      <c r="G57" s="235"/>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6" t="s">
        <v>113</v>
      </c>
      <c r="AY57" s="267"/>
      <c r="AZ57" s="268"/>
      <c r="BA57" s="269"/>
      <c r="BB57" s="269"/>
      <c r="BC57" s="269"/>
      <c r="BD57" s="270"/>
    </row>
    <row r="58" spans="2:56" ht="10.5" customHeight="1">
      <c r="B58" s="269"/>
      <c r="C58" s="269"/>
      <c r="D58" s="269"/>
      <c r="E58" s="233" t="s">
        <v>228</v>
      </c>
      <c r="F58" s="234"/>
      <c r="G58" s="235"/>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69"/>
      <c r="AX58" s="266" t="s">
        <v>134</v>
      </c>
      <c r="AY58" s="267"/>
      <c r="AZ58" s="268"/>
      <c r="BA58" s="269"/>
      <c r="BB58" s="269"/>
      <c r="BC58" s="269"/>
      <c r="BD58" s="270"/>
    </row>
    <row r="59" spans="2:56" ht="10.5" customHeight="1">
      <c r="B59" s="269"/>
      <c r="C59" s="269"/>
      <c r="D59" s="269"/>
      <c r="E59" s="233" t="s">
        <v>31</v>
      </c>
      <c r="F59" s="234"/>
      <c r="G59" s="235"/>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69"/>
      <c r="AP59" s="269"/>
      <c r="AQ59" s="269"/>
      <c r="AR59" s="269"/>
      <c r="AS59" s="269"/>
      <c r="AT59" s="269"/>
      <c r="AU59" s="269"/>
      <c r="AV59" s="269"/>
      <c r="AW59" s="269"/>
      <c r="AX59" s="266" t="s">
        <v>204</v>
      </c>
      <c r="AY59" s="267"/>
      <c r="AZ59" s="268"/>
      <c r="BA59" s="269"/>
      <c r="BB59" s="269"/>
      <c r="BC59" s="269"/>
      <c r="BD59" s="270"/>
    </row>
    <row r="60" spans="2:56" ht="10.5" customHeight="1">
      <c r="B60" s="269"/>
      <c r="C60" s="269"/>
      <c r="D60" s="269"/>
      <c r="E60" s="233" t="s">
        <v>32</v>
      </c>
      <c r="F60" s="234"/>
      <c r="G60" s="235"/>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66" t="s">
        <v>205</v>
      </c>
      <c r="AY60" s="267"/>
      <c r="AZ60" s="268"/>
      <c r="BA60" s="269"/>
      <c r="BB60" s="269"/>
      <c r="BC60" s="269"/>
      <c r="BD60" s="270"/>
    </row>
    <row r="61" spans="2:56" ht="10.5" customHeight="1">
      <c r="B61" s="269"/>
      <c r="C61" s="269"/>
      <c r="D61" s="269"/>
      <c r="E61" s="233" t="s">
        <v>114</v>
      </c>
      <c r="F61" s="234"/>
      <c r="G61" s="235"/>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69"/>
      <c r="AW61" s="269"/>
      <c r="AX61" s="266" t="s">
        <v>206</v>
      </c>
      <c r="AY61" s="267"/>
      <c r="AZ61" s="268"/>
      <c r="BA61" s="269"/>
      <c r="BB61" s="269"/>
      <c r="BC61" s="269"/>
      <c r="BD61" s="270"/>
    </row>
    <row r="62" spans="2:56" ht="10.5" customHeight="1">
      <c r="B62" s="269"/>
      <c r="C62" s="269"/>
      <c r="D62" s="269"/>
      <c r="E62" s="233" t="s">
        <v>115</v>
      </c>
      <c r="F62" s="234"/>
      <c r="G62" s="235"/>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c r="AN62" s="269"/>
      <c r="AO62" s="269"/>
      <c r="AP62" s="269"/>
      <c r="AQ62" s="269"/>
      <c r="AR62" s="269"/>
      <c r="AS62" s="269"/>
      <c r="AT62" s="269"/>
      <c r="AU62" s="269"/>
      <c r="AV62" s="269"/>
      <c r="AW62" s="269"/>
      <c r="AX62" s="266" t="s">
        <v>207</v>
      </c>
      <c r="AY62" s="267"/>
      <c r="AZ62" s="268"/>
      <c r="BA62" s="269"/>
      <c r="BB62" s="269"/>
      <c r="BC62" s="269"/>
      <c r="BD62" s="270"/>
    </row>
    <row r="63" spans="2:56" ht="10.5" customHeight="1">
      <c r="B63" s="269"/>
      <c r="C63" s="269"/>
      <c r="D63" s="269"/>
      <c r="E63" s="233" t="s">
        <v>116</v>
      </c>
      <c r="F63" s="234"/>
      <c r="G63" s="235"/>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c r="AS63" s="269"/>
      <c r="AT63" s="269"/>
      <c r="AU63" s="269"/>
      <c r="AV63" s="269"/>
      <c r="AW63" s="269"/>
      <c r="AX63" s="266" t="s">
        <v>208</v>
      </c>
      <c r="AY63" s="267"/>
      <c r="AZ63" s="268"/>
      <c r="BA63" s="269"/>
      <c r="BB63" s="269"/>
      <c r="BC63" s="269"/>
      <c r="BD63" s="270"/>
    </row>
    <row r="64" spans="2:56" ht="10.5" customHeight="1">
      <c r="B64" s="269"/>
      <c r="C64" s="269"/>
      <c r="D64" s="269"/>
      <c r="E64" s="233" t="s">
        <v>120</v>
      </c>
      <c r="F64" s="234"/>
      <c r="G64" s="235"/>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6" t="s">
        <v>209</v>
      </c>
      <c r="AY64" s="267"/>
      <c r="AZ64" s="268"/>
      <c r="BA64" s="269"/>
      <c r="BB64" s="269"/>
      <c r="BC64" s="269"/>
      <c r="BD64" s="270"/>
    </row>
    <row r="65" spans="2:56" ht="10.5" customHeight="1">
      <c r="B65" s="269"/>
      <c r="C65" s="269"/>
      <c r="D65" s="269"/>
      <c r="E65" s="233" t="s">
        <v>121</v>
      </c>
      <c r="F65" s="234"/>
      <c r="G65" s="235"/>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6" t="s">
        <v>211</v>
      </c>
      <c r="AY65" s="267"/>
      <c r="AZ65" s="268"/>
      <c r="BA65" s="269"/>
      <c r="BB65" s="269"/>
      <c r="BC65" s="269"/>
      <c r="BD65" s="270"/>
    </row>
    <row r="66" spans="2:56" ht="10.5" customHeight="1">
      <c r="B66" s="269"/>
      <c r="C66" s="269"/>
      <c r="D66" s="269"/>
      <c r="E66" s="233" t="s">
        <v>123</v>
      </c>
      <c r="F66" s="234"/>
      <c r="G66" s="235"/>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69"/>
      <c r="AX66" s="266" t="s">
        <v>230</v>
      </c>
      <c r="AY66" s="267"/>
      <c r="AZ66" s="268"/>
      <c r="BA66" s="269"/>
      <c r="BB66" s="269"/>
      <c r="BC66" s="269"/>
      <c r="BD66" s="270"/>
    </row>
    <row r="67" spans="2:56" ht="10.5" customHeight="1">
      <c r="B67" s="269"/>
      <c r="C67" s="269"/>
      <c r="D67" s="269"/>
      <c r="E67" s="233" t="s">
        <v>306</v>
      </c>
      <c r="F67" s="234"/>
      <c r="G67" s="235"/>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66" t="s">
        <v>212</v>
      </c>
      <c r="AY67" s="267"/>
      <c r="AZ67" s="268"/>
      <c r="BA67" s="269"/>
      <c r="BB67" s="269"/>
      <c r="BC67" s="269"/>
      <c r="BD67" s="270"/>
    </row>
    <row r="68" spans="2:56" ht="10.5" customHeight="1">
      <c r="B68" s="269"/>
      <c r="C68" s="269"/>
      <c r="D68" s="269"/>
      <c r="E68" s="233" t="s">
        <v>307</v>
      </c>
      <c r="F68" s="234"/>
      <c r="G68" s="235"/>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266" t="s">
        <v>213</v>
      </c>
      <c r="AY68" s="267"/>
      <c r="AZ68" s="268"/>
      <c r="BA68" s="269"/>
      <c r="BB68" s="269"/>
      <c r="BC68" s="269"/>
      <c r="BD68" s="270"/>
    </row>
    <row r="69" spans="2:56" ht="10.5" customHeight="1">
      <c r="B69" s="269"/>
      <c r="C69" s="269"/>
      <c r="D69" s="269"/>
      <c r="E69" s="233" t="s">
        <v>130</v>
      </c>
      <c r="F69" s="234"/>
      <c r="G69" s="235"/>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c r="AN69" s="269"/>
      <c r="AO69" s="269"/>
      <c r="AP69" s="269"/>
      <c r="AQ69" s="269"/>
      <c r="AR69" s="269"/>
      <c r="AS69" s="269"/>
      <c r="AT69" s="269"/>
      <c r="AU69" s="269"/>
      <c r="AV69" s="269"/>
      <c r="AW69" s="269"/>
      <c r="AX69" s="266" t="s">
        <v>23</v>
      </c>
      <c r="AY69" s="267"/>
      <c r="AZ69" s="268"/>
      <c r="BA69" s="269"/>
      <c r="BB69" s="269"/>
      <c r="BC69" s="269"/>
      <c r="BD69" s="270"/>
    </row>
    <row r="70" spans="2:56" ht="10.5" customHeight="1">
      <c r="B70" s="269"/>
      <c r="C70" s="269"/>
      <c r="D70" s="269"/>
      <c r="E70" s="233" t="s">
        <v>132</v>
      </c>
      <c r="F70" s="234"/>
      <c r="G70" s="235"/>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6" t="s">
        <v>215</v>
      </c>
      <c r="AY70" s="267"/>
      <c r="AZ70" s="268"/>
      <c r="BA70" s="269"/>
      <c r="BB70" s="269"/>
      <c r="BC70" s="269"/>
      <c r="BD70" s="270"/>
    </row>
    <row r="71" spans="2:56" ht="10.5" customHeight="1">
      <c r="B71" s="269"/>
      <c r="C71" s="269"/>
      <c r="D71" s="269"/>
      <c r="E71" s="233" t="s">
        <v>36</v>
      </c>
      <c r="F71" s="234"/>
      <c r="G71" s="235"/>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c r="AM71" s="269"/>
      <c r="AN71" s="269"/>
      <c r="AO71" s="269"/>
      <c r="AP71" s="269"/>
      <c r="AQ71" s="269"/>
      <c r="AR71" s="269"/>
      <c r="AS71" s="269"/>
      <c r="AT71" s="269"/>
      <c r="AU71" s="269"/>
      <c r="AV71" s="269"/>
      <c r="AW71" s="269"/>
      <c r="AX71" s="266" t="s">
        <v>202</v>
      </c>
      <c r="AY71" s="267"/>
      <c r="AZ71" s="268"/>
      <c r="BA71" s="269"/>
      <c r="BB71" s="269"/>
      <c r="BC71" s="269"/>
      <c r="BD71" s="270"/>
    </row>
    <row r="72" spans="2:56" ht="10.5" customHeight="1">
      <c r="B72" s="269"/>
      <c r="C72" s="269"/>
      <c r="D72" s="269"/>
      <c r="E72" s="233" t="s">
        <v>38</v>
      </c>
      <c r="F72" s="234"/>
      <c r="G72" s="235"/>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69"/>
      <c r="AP72" s="269"/>
      <c r="AQ72" s="269"/>
      <c r="AR72" s="269"/>
      <c r="AS72" s="269"/>
      <c r="AT72" s="269"/>
      <c r="AU72" s="269"/>
      <c r="AV72" s="269"/>
      <c r="AW72" s="269"/>
      <c r="AX72" s="266" t="s">
        <v>151</v>
      </c>
      <c r="AY72" s="267"/>
      <c r="AZ72" s="268"/>
      <c r="BA72" s="269"/>
      <c r="BB72" s="269"/>
      <c r="BC72" s="269"/>
      <c r="BD72" s="270"/>
    </row>
    <row r="73" spans="2:56" ht="10.5" customHeight="1">
      <c r="B73" s="269"/>
      <c r="C73" s="269"/>
      <c r="D73" s="269"/>
      <c r="E73" s="233" t="s">
        <v>173</v>
      </c>
      <c r="F73" s="234"/>
      <c r="G73" s="235"/>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69"/>
      <c r="AX73" s="266" t="s">
        <v>298</v>
      </c>
      <c r="AY73" s="267"/>
      <c r="AZ73" s="268"/>
      <c r="BA73" s="269"/>
      <c r="BB73" s="269"/>
      <c r="BC73" s="269"/>
      <c r="BD73" s="270"/>
    </row>
    <row r="74" spans="2:56" ht="10.5" customHeight="1">
      <c r="B74" s="269"/>
      <c r="C74" s="269"/>
      <c r="D74" s="269"/>
      <c r="E74" s="233" t="s">
        <v>137</v>
      </c>
      <c r="F74" s="234"/>
      <c r="G74" s="235"/>
      <c r="H74" s="269"/>
      <c r="I74" s="269"/>
      <c r="J74" s="269"/>
      <c r="K74" s="269"/>
      <c r="L74" s="269"/>
      <c r="M74" s="269"/>
      <c r="N74" s="269"/>
      <c r="O74" s="269"/>
      <c r="P74" s="269"/>
      <c r="Q74" s="269"/>
      <c r="R74" s="269"/>
      <c r="S74" s="269"/>
      <c r="T74" s="269"/>
      <c r="U74" s="269"/>
      <c r="V74" s="269"/>
      <c r="W74" s="269"/>
      <c r="X74" s="269"/>
      <c r="Y74" s="269"/>
      <c r="Z74" s="269"/>
      <c r="AA74" s="269"/>
      <c r="AB74" s="269"/>
      <c r="AC74" s="269"/>
      <c r="AD74" s="269"/>
      <c r="AE74" s="269"/>
      <c r="AF74" s="269"/>
      <c r="AG74" s="269"/>
      <c r="AH74" s="269"/>
      <c r="AI74" s="269"/>
      <c r="AJ74" s="269"/>
      <c r="AK74" s="269"/>
      <c r="AL74" s="269"/>
      <c r="AM74" s="269"/>
      <c r="AN74" s="269"/>
      <c r="AO74" s="269"/>
      <c r="AP74" s="269"/>
      <c r="AQ74" s="269"/>
      <c r="AR74" s="269"/>
      <c r="AS74" s="269"/>
      <c r="AT74" s="269"/>
      <c r="AU74" s="269"/>
      <c r="AV74" s="269"/>
      <c r="AW74" s="269"/>
      <c r="AX74" s="266" t="s">
        <v>153</v>
      </c>
      <c r="AY74" s="267"/>
      <c r="AZ74" s="268"/>
      <c r="BA74" s="269"/>
      <c r="BB74" s="269"/>
      <c r="BC74" s="269"/>
      <c r="BD74" s="270"/>
    </row>
    <row r="75" spans="2:56" ht="10.5" customHeight="1">
      <c r="B75" s="269"/>
      <c r="C75" s="269"/>
      <c r="D75" s="269"/>
      <c r="E75" s="233" t="s">
        <v>231</v>
      </c>
      <c r="F75" s="234"/>
      <c r="G75" s="235"/>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69"/>
      <c r="AX75" s="266" t="s">
        <v>154</v>
      </c>
      <c r="AY75" s="267"/>
      <c r="AZ75" s="268"/>
      <c r="BA75" s="269"/>
      <c r="BB75" s="269"/>
      <c r="BC75" s="269"/>
      <c r="BD75" s="270"/>
    </row>
    <row r="76" spans="2:56" ht="10.5" customHeight="1">
      <c r="B76" s="269"/>
      <c r="C76" s="269"/>
      <c r="D76" s="269"/>
      <c r="E76" s="233" t="s">
        <v>138</v>
      </c>
      <c r="F76" s="234"/>
      <c r="G76" s="235"/>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6" t="s">
        <v>155</v>
      </c>
      <c r="AY76" s="267"/>
      <c r="AZ76" s="268"/>
      <c r="BA76" s="269"/>
      <c r="BB76" s="269"/>
      <c r="BC76" s="269"/>
      <c r="BD76" s="270"/>
    </row>
    <row r="77" spans="2:56" ht="10.5" customHeight="1">
      <c r="B77" s="269"/>
      <c r="C77" s="269"/>
      <c r="D77" s="269"/>
      <c r="E77" s="233" t="s">
        <v>142</v>
      </c>
      <c r="F77" s="234"/>
      <c r="G77" s="235"/>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69"/>
      <c r="AX77" s="266" t="s">
        <v>299</v>
      </c>
      <c r="AY77" s="267"/>
      <c r="AZ77" s="268"/>
      <c r="BA77" s="269"/>
      <c r="BB77" s="269"/>
      <c r="BC77" s="269"/>
      <c r="BD77" s="270"/>
    </row>
    <row r="78" spans="2:56" ht="10.5" customHeight="1">
      <c r="B78" s="269"/>
      <c r="C78" s="269"/>
      <c r="D78" s="269"/>
      <c r="E78" s="233" t="s">
        <v>143</v>
      </c>
      <c r="F78" s="234"/>
      <c r="G78" s="235"/>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66" t="s">
        <v>300</v>
      </c>
      <c r="AY78" s="267"/>
      <c r="AZ78" s="268"/>
      <c r="BA78" s="269"/>
      <c r="BB78" s="269"/>
      <c r="BC78" s="269"/>
      <c r="BD78" s="270"/>
    </row>
    <row r="79" spans="2:56" ht="10.5" customHeight="1">
      <c r="B79" s="269"/>
      <c r="C79" s="269"/>
      <c r="D79" s="269"/>
      <c r="E79" s="233" t="s">
        <v>61</v>
      </c>
      <c r="F79" s="234"/>
      <c r="G79" s="235"/>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69"/>
      <c r="AW79" s="269"/>
      <c r="AX79" s="266" t="s">
        <v>86</v>
      </c>
      <c r="AY79" s="267"/>
      <c r="AZ79" s="268"/>
      <c r="BA79" s="269"/>
      <c r="BB79" s="269"/>
      <c r="BC79" s="269"/>
      <c r="BD79" s="270"/>
    </row>
    <row r="80" spans="2:56" ht="10.5" customHeight="1">
      <c r="B80" s="269"/>
      <c r="C80" s="269"/>
      <c r="D80" s="269"/>
      <c r="E80" s="233" t="s">
        <v>157</v>
      </c>
      <c r="F80" s="234"/>
      <c r="G80" s="235"/>
      <c r="H80" s="269"/>
      <c r="I80" s="269"/>
      <c r="J80" s="269"/>
      <c r="K80" s="269"/>
      <c r="L80" s="269"/>
      <c r="M80" s="269"/>
      <c r="N80" s="269"/>
      <c r="O80" s="269"/>
      <c r="P80" s="269"/>
      <c r="Q80" s="269"/>
      <c r="R80" s="269"/>
      <c r="S80" s="269"/>
      <c r="T80" s="269"/>
      <c r="U80" s="269"/>
      <c r="V80" s="269"/>
      <c r="W80" s="269"/>
      <c r="X80" s="269"/>
      <c r="Y80" s="269"/>
      <c r="Z80" s="269"/>
      <c r="AA80" s="269"/>
      <c r="AB80" s="269"/>
      <c r="AC80" s="269"/>
      <c r="AD80" s="269"/>
      <c r="AE80" s="269"/>
      <c r="AF80" s="269"/>
      <c r="AG80" s="269"/>
      <c r="AH80" s="269"/>
      <c r="AI80" s="269"/>
      <c r="AJ80" s="269"/>
      <c r="AK80" s="269"/>
      <c r="AL80" s="269"/>
      <c r="AM80" s="269"/>
      <c r="AN80" s="269"/>
      <c r="AO80" s="269"/>
      <c r="AP80" s="269"/>
      <c r="AQ80" s="269"/>
      <c r="AR80" s="269"/>
      <c r="AS80" s="269"/>
      <c r="AT80" s="269"/>
      <c r="AU80" s="269"/>
      <c r="AV80" s="269"/>
      <c r="AW80" s="269"/>
      <c r="AX80" s="266" t="s">
        <v>87</v>
      </c>
      <c r="AY80" s="267"/>
      <c r="AZ80" s="268"/>
      <c r="BA80" s="269"/>
      <c r="BB80" s="269"/>
      <c r="BC80" s="269"/>
      <c r="BD80" s="270"/>
    </row>
    <row r="81" spans="2:56" ht="10.5" customHeight="1">
      <c r="B81" s="269"/>
      <c r="C81" s="269"/>
      <c r="D81" s="269"/>
      <c r="E81" s="233" t="s">
        <v>147</v>
      </c>
      <c r="F81" s="234"/>
      <c r="G81" s="235"/>
      <c r="H81" s="269"/>
      <c r="I81" s="269"/>
      <c r="J81" s="269"/>
      <c r="K81" s="269"/>
      <c r="L81" s="269"/>
      <c r="M81" s="269"/>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69"/>
      <c r="AL81" s="269"/>
      <c r="AM81" s="269"/>
      <c r="AN81" s="269"/>
      <c r="AO81" s="269"/>
      <c r="AP81" s="269"/>
      <c r="AQ81" s="269"/>
      <c r="AR81" s="269"/>
      <c r="AS81" s="269"/>
      <c r="AT81" s="269"/>
      <c r="AU81" s="269"/>
      <c r="AV81" s="269"/>
      <c r="AW81" s="269"/>
      <c r="AX81" s="266" t="s">
        <v>88</v>
      </c>
      <c r="AY81" s="267"/>
      <c r="AZ81" s="268"/>
      <c r="BA81" s="269"/>
      <c r="BB81" s="269"/>
      <c r="BC81" s="269"/>
      <c r="BD81" s="270"/>
    </row>
    <row r="82" spans="2:56" ht="10.5" customHeight="1">
      <c r="B82" s="269"/>
      <c r="C82" s="269"/>
      <c r="D82" s="269"/>
      <c r="E82" s="233" t="s">
        <v>60</v>
      </c>
      <c r="F82" s="234"/>
      <c r="G82" s="235"/>
      <c r="H82" s="269"/>
      <c r="I82" s="269"/>
      <c r="J82" s="269"/>
      <c r="K82" s="269"/>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66" t="s">
        <v>122</v>
      </c>
      <c r="AY82" s="267"/>
      <c r="AZ82" s="268"/>
      <c r="BA82" s="269"/>
      <c r="BB82" s="269"/>
      <c r="BC82" s="269"/>
      <c r="BD82" s="270"/>
    </row>
    <row r="83" spans="2:56" ht="10.5" customHeight="1">
      <c r="B83" s="269"/>
      <c r="C83" s="269"/>
      <c r="D83" s="269"/>
      <c r="E83" s="233" t="s">
        <v>158</v>
      </c>
      <c r="F83" s="234"/>
      <c r="G83" s="235"/>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69"/>
      <c r="AX83" s="266" t="s">
        <v>94</v>
      </c>
      <c r="AY83" s="267"/>
      <c r="AZ83" s="268"/>
      <c r="BA83" s="269"/>
      <c r="BB83" s="269"/>
      <c r="BC83" s="269"/>
      <c r="BD83" s="270"/>
    </row>
    <row r="84" spans="2:56" ht="10.5" customHeight="1">
      <c r="B84" s="269"/>
      <c r="C84" s="269"/>
      <c r="D84" s="269"/>
      <c r="E84" s="233" t="s">
        <v>229</v>
      </c>
      <c r="F84" s="234"/>
      <c r="G84" s="235"/>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69"/>
      <c r="AO84" s="269"/>
      <c r="AP84" s="269"/>
      <c r="AQ84" s="269"/>
      <c r="AR84" s="269"/>
      <c r="AS84" s="269"/>
      <c r="AT84" s="269"/>
      <c r="AU84" s="269"/>
      <c r="AV84" s="269"/>
      <c r="AW84" s="269"/>
      <c r="AX84" s="266" t="s">
        <v>133</v>
      </c>
      <c r="AY84" s="267"/>
      <c r="AZ84" s="268"/>
      <c r="BA84" s="269"/>
      <c r="BB84" s="269"/>
      <c r="BC84" s="269"/>
      <c r="BD84" s="270"/>
    </row>
    <row r="85" spans="2:56" ht="10.5" customHeight="1" thickBot="1">
      <c r="B85" s="269"/>
      <c r="C85" s="269"/>
      <c r="D85" s="269"/>
      <c r="E85" s="300" t="s">
        <v>164</v>
      </c>
      <c r="F85" s="298"/>
      <c r="G85" s="29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69"/>
      <c r="AO85" s="269"/>
      <c r="AP85" s="269"/>
      <c r="AQ85" s="269"/>
      <c r="AR85" s="269"/>
      <c r="AS85" s="269"/>
      <c r="AT85" s="269"/>
      <c r="AU85" s="269"/>
      <c r="AV85" s="269"/>
      <c r="AW85" s="269"/>
      <c r="AX85" s="266" t="s">
        <v>139</v>
      </c>
      <c r="AY85" s="267"/>
      <c r="AZ85" s="268"/>
      <c r="BA85" s="269"/>
      <c r="BB85" s="269"/>
      <c r="BC85" s="269"/>
      <c r="BD85" s="270"/>
    </row>
    <row r="86" spans="2:56" ht="10.5" customHeight="1">
      <c r="B86" s="269"/>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69"/>
      <c r="AX86" s="266" t="s">
        <v>140</v>
      </c>
      <c r="AY86" s="267"/>
      <c r="AZ86" s="268"/>
      <c r="BA86" s="269"/>
      <c r="BB86" s="269"/>
      <c r="BC86" s="269"/>
      <c r="BD86" s="270"/>
    </row>
    <row r="87" spans="2:56" ht="10.5" customHeight="1">
      <c r="B87" s="269"/>
      <c r="C87" s="269"/>
      <c r="D87" s="269"/>
      <c r="E87" s="321"/>
      <c r="F87" s="322"/>
      <c r="G87" s="322"/>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69"/>
      <c r="AO87" s="269"/>
      <c r="AP87" s="269"/>
      <c r="AQ87" s="269"/>
      <c r="AR87" s="269"/>
      <c r="AS87" s="269"/>
      <c r="AT87" s="269"/>
      <c r="AU87" s="269"/>
      <c r="AV87" s="269"/>
      <c r="AW87" s="269"/>
      <c r="AX87" s="266" t="s">
        <v>141</v>
      </c>
      <c r="AY87" s="267"/>
      <c r="AZ87" s="268"/>
      <c r="BA87" s="269"/>
      <c r="BB87" s="269"/>
      <c r="BC87" s="269"/>
      <c r="BD87" s="270"/>
    </row>
    <row r="88" spans="2:56" ht="10.5" customHeight="1">
      <c r="B88" s="269"/>
      <c r="C88" s="269"/>
      <c r="D88" s="269"/>
      <c r="E88" s="321"/>
      <c r="F88" s="322"/>
      <c r="G88" s="322"/>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6" t="s">
        <v>232</v>
      </c>
      <c r="AY88" s="267"/>
      <c r="AZ88" s="268"/>
      <c r="BA88" s="269"/>
      <c r="BB88" s="269"/>
      <c r="BC88" s="269"/>
      <c r="BD88" s="270"/>
    </row>
    <row r="89" spans="2:56" ht="10.5" customHeight="1">
      <c r="B89" s="269"/>
      <c r="C89" s="269"/>
      <c r="D89" s="269"/>
      <c r="E89" s="321"/>
      <c r="F89" s="322"/>
      <c r="G89" s="322"/>
      <c r="I89" s="269"/>
      <c r="J89" s="269"/>
      <c r="K89" s="269"/>
      <c r="L89" s="269"/>
      <c r="M89" s="269"/>
      <c r="N89" s="269"/>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6" t="s">
        <v>144</v>
      </c>
      <c r="AY89" s="267"/>
      <c r="AZ89" s="268"/>
      <c r="BA89" s="269"/>
      <c r="BB89" s="269"/>
      <c r="BC89" s="269"/>
      <c r="BD89" s="270"/>
    </row>
    <row r="90" spans="2:56" ht="10.5" customHeight="1">
      <c r="B90" s="269"/>
      <c r="C90" s="269"/>
      <c r="D90" s="269"/>
      <c r="F90" s="322"/>
      <c r="G90" s="322"/>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6" t="s">
        <v>145</v>
      </c>
      <c r="AY90" s="267"/>
      <c r="AZ90" s="268"/>
      <c r="BA90" s="269"/>
      <c r="BB90" s="269"/>
      <c r="BC90" s="269"/>
      <c r="BD90" s="270"/>
    </row>
    <row r="91" spans="2:56" ht="10.5" customHeight="1">
      <c r="B91" s="269"/>
      <c r="C91" s="269"/>
      <c r="D91" s="269"/>
      <c r="F91" s="322"/>
      <c r="G91" s="322"/>
      <c r="I91" s="269"/>
      <c r="J91" s="269"/>
      <c r="K91" s="269"/>
      <c r="L91" s="269"/>
      <c r="M91" s="269"/>
      <c r="N91" s="269"/>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6" t="s">
        <v>169</v>
      </c>
      <c r="AY91" s="267"/>
      <c r="AZ91" s="268"/>
      <c r="BA91" s="269"/>
      <c r="BB91" s="269"/>
      <c r="BC91" s="269"/>
      <c r="BD91" s="270"/>
    </row>
    <row r="92" spans="2:56" ht="10.5" customHeight="1">
      <c r="B92" s="269"/>
      <c r="C92" s="269"/>
      <c r="D92" s="269"/>
      <c r="E92" s="321"/>
      <c r="F92" s="322"/>
      <c r="G92" s="322"/>
      <c r="I92" s="269"/>
      <c r="J92" s="269"/>
      <c r="K92" s="269"/>
      <c r="L92" s="269"/>
      <c r="M92" s="269"/>
      <c r="N92" s="269"/>
      <c r="O92" s="269"/>
      <c r="P92" s="269"/>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6" t="s">
        <v>148</v>
      </c>
      <c r="AY92" s="267"/>
      <c r="AZ92" s="268"/>
      <c r="BA92" s="269"/>
      <c r="BB92" s="269"/>
      <c r="BC92" s="269"/>
      <c r="BD92" s="270"/>
    </row>
    <row r="93" spans="2:56" ht="10.5" customHeight="1">
      <c r="B93" s="269"/>
      <c r="C93" s="269"/>
      <c r="D93" s="269"/>
      <c r="E93" s="321"/>
      <c r="F93" s="322"/>
      <c r="G93" s="322"/>
      <c r="I93" s="269"/>
      <c r="J93" s="269"/>
      <c r="K93" s="269"/>
      <c r="L93" s="269"/>
      <c r="M93" s="269"/>
      <c r="N93" s="269"/>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6" t="s">
        <v>203</v>
      </c>
      <c r="AY93" s="267"/>
      <c r="AZ93" s="268"/>
      <c r="BA93" s="269"/>
      <c r="BB93" s="269"/>
      <c r="BC93" s="269"/>
      <c r="BD93" s="270"/>
    </row>
    <row r="94" spans="2:56" ht="10.5" customHeight="1">
      <c r="B94" s="269"/>
      <c r="C94" s="269"/>
      <c r="D94" s="269"/>
      <c r="E94" s="321"/>
      <c r="F94" s="322"/>
      <c r="G94" s="322"/>
      <c r="I94" s="269"/>
      <c r="J94" s="269"/>
      <c r="K94" s="269"/>
      <c r="L94" s="269"/>
      <c r="M94" s="269"/>
      <c r="N94" s="269"/>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6" t="s">
        <v>170</v>
      </c>
      <c r="AY94" s="267"/>
      <c r="AZ94" s="268"/>
      <c r="BA94" s="269"/>
      <c r="BB94" s="269"/>
      <c r="BC94" s="269"/>
      <c r="BD94" s="270"/>
    </row>
    <row r="95" spans="2:56" ht="10.5" customHeight="1">
      <c r="B95" s="269"/>
      <c r="C95" s="269"/>
      <c r="D95" s="269"/>
      <c r="E95" s="321"/>
      <c r="F95" s="322"/>
      <c r="G95" s="322"/>
      <c r="I95" s="269"/>
      <c r="J95" s="269"/>
      <c r="K95" s="269"/>
      <c r="L95" s="269"/>
      <c r="M95" s="269"/>
      <c r="N95" s="269"/>
      <c r="O95" s="269"/>
      <c r="P95" s="269"/>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6" t="s">
        <v>46</v>
      </c>
      <c r="AY95" s="267"/>
      <c r="AZ95" s="268"/>
      <c r="BA95" s="269"/>
      <c r="BB95" s="269"/>
      <c r="BC95" s="269"/>
      <c r="BD95" s="270"/>
    </row>
    <row r="96" spans="2:56" ht="10.5" customHeight="1">
      <c r="B96" s="269"/>
      <c r="C96" s="269"/>
      <c r="D96" s="269"/>
      <c r="E96" s="321"/>
      <c r="F96" s="322"/>
      <c r="G96" s="322"/>
      <c r="I96" s="269"/>
      <c r="J96" s="269"/>
      <c r="K96" s="269"/>
      <c r="L96" s="269"/>
      <c r="M96" s="269"/>
      <c r="N96" s="269"/>
      <c r="O96" s="269"/>
      <c r="P96" s="269"/>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6" t="s">
        <v>56</v>
      </c>
      <c r="AY96" s="267"/>
      <c r="AZ96" s="268"/>
      <c r="BA96" s="269"/>
      <c r="BB96" s="269"/>
      <c r="BC96" s="269"/>
      <c r="BD96" s="270"/>
    </row>
    <row r="97" spans="2:56" ht="10.5" customHeight="1">
      <c r="B97" s="269"/>
      <c r="C97" s="269"/>
      <c r="D97" s="269"/>
      <c r="E97" s="321"/>
      <c r="F97" s="322"/>
      <c r="G97" s="322"/>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6" t="s">
        <v>150</v>
      </c>
      <c r="AY97" s="267"/>
      <c r="AZ97" s="268"/>
      <c r="BA97" s="269"/>
      <c r="BB97" s="269"/>
      <c r="BC97" s="269"/>
      <c r="BD97" s="270"/>
    </row>
    <row r="98" spans="2:56" ht="10.5" customHeight="1">
      <c r="B98" s="269"/>
      <c r="C98" s="269"/>
      <c r="D98" s="269"/>
      <c r="E98" s="321"/>
      <c r="F98" s="322"/>
      <c r="G98" s="322"/>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6" t="s">
        <v>241</v>
      </c>
      <c r="AY98" s="267"/>
      <c r="AZ98" s="268"/>
      <c r="BA98" s="269"/>
      <c r="BB98" s="269"/>
      <c r="BC98" s="269"/>
      <c r="BD98" s="270"/>
    </row>
    <row r="99" spans="2:56" ht="10.5" customHeight="1">
      <c r="B99" s="269"/>
      <c r="C99" s="269"/>
      <c r="D99" s="269"/>
      <c r="E99" s="321"/>
      <c r="F99" s="322"/>
      <c r="G99" s="322"/>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6" t="s">
        <v>91</v>
      </c>
      <c r="AY99" s="267"/>
      <c r="AZ99" s="268"/>
      <c r="BA99" s="269"/>
      <c r="BB99" s="269"/>
      <c r="BC99" s="269"/>
      <c r="BD99" s="270"/>
    </row>
    <row r="100" spans="2:56" ht="10.5" customHeight="1">
      <c r="B100" s="269"/>
      <c r="C100" s="269"/>
      <c r="D100" s="269"/>
      <c r="E100" s="321"/>
      <c r="F100" s="322"/>
      <c r="G100" s="322"/>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6" t="s">
        <v>136</v>
      </c>
      <c r="AY100" s="267"/>
      <c r="AZ100" s="268"/>
      <c r="BA100" s="269"/>
      <c r="BB100" s="269"/>
      <c r="BC100" s="269"/>
      <c r="BD100" s="270"/>
    </row>
    <row r="101" spans="2:56" ht="10.5" customHeight="1">
      <c r="B101" s="269"/>
      <c r="C101" s="269"/>
      <c r="D101" s="269"/>
      <c r="E101" s="321"/>
      <c r="F101" s="322"/>
      <c r="G101" s="322"/>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6" t="s">
        <v>174</v>
      </c>
      <c r="AY101" s="267"/>
      <c r="AZ101" s="268"/>
      <c r="BA101" s="269"/>
      <c r="BB101" s="269"/>
      <c r="BC101" s="269"/>
      <c r="BD101" s="270"/>
    </row>
    <row r="102" spans="2:56" ht="10.5" customHeight="1">
      <c r="B102" s="269"/>
      <c r="C102" s="269"/>
      <c r="D102" s="269"/>
      <c r="E102" s="321"/>
      <c r="F102" s="322"/>
      <c r="G102" s="322"/>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6" t="s">
        <v>178</v>
      </c>
      <c r="AY102" s="267"/>
      <c r="AZ102" s="268"/>
      <c r="BA102" s="269"/>
      <c r="BB102" s="269"/>
      <c r="BC102" s="269"/>
      <c r="BD102" s="270"/>
    </row>
    <row r="103" spans="2:56" ht="10.5" customHeight="1">
      <c r="B103" s="269"/>
      <c r="C103" s="269"/>
      <c r="D103" s="269"/>
      <c r="E103" s="321"/>
      <c r="F103" s="322"/>
      <c r="G103" s="322"/>
      <c r="H103" s="322"/>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6" t="s">
        <v>301</v>
      </c>
      <c r="AY103" s="267"/>
      <c r="AZ103" s="268"/>
      <c r="BA103" s="269"/>
      <c r="BB103" s="269"/>
      <c r="BC103" s="269"/>
      <c r="BD103" s="270"/>
    </row>
    <row r="104" spans="2:56" ht="10.5" customHeight="1">
      <c r="B104" s="269"/>
      <c r="C104" s="269"/>
      <c r="D104" s="269"/>
      <c r="E104" s="269"/>
      <c r="F104" s="269"/>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6" t="s">
        <v>159</v>
      </c>
      <c r="AY104" s="267"/>
      <c r="AZ104" s="268"/>
      <c r="BA104" s="269"/>
      <c r="BB104" s="269"/>
      <c r="BC104" s="269"/>
      <c r="BD104" s="270"/>
    </row>
    <row r="105" spans="2:56" ht="10.5" customHeight="1">
      <c r="B105" s="269"/>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L105" s="269"/>
      <c r="AM105" s="269"/>
      <c r="AN105" s="269"/>
      <c r="AO105" s="269"/>
      <c r="AP105" s="269"/>
      <c r="AQ105" s="269"/>
      <c r="AR105" s="269"/>
      <c r="AS105" s="269"/>
      <c r="AT105" s="269"/>
      <c r="AU105" s="269"/>
      <c r="AV105" s="269"/>
      <c r="AW105" s="269"/>
      <c r="AX105" s="266" t="s">
        <v>175</v>
      </c>
      <c r="AY105" s="267"/>
      <c r="AZ105" s="268"/>
      <c r="BA105" s="269"/>
      <c r="BB105" s="269"/>
      <c r="BC105" s="269"/>
      <c r="BD105" s="270"/>
    </row>
    <row r="106" spans="2:56" ht="10.5" customHeight="1">
      <c r="B106" s="269"/>
      <c r="C106" s="269"/>
      <c r="D106" s="269"/>
      <c r="E106" s="269"/>
      <c r="F106" s="269"/>
      <c r="G106" s="269"/>
      <c r="H106" s="269"/>
      <c r="I106" s="269"/>
      <c r="J106" s="269"/>
      <c r="K106" s="269"/>
      <c r="L106" s="269"/>
      <c r="M106" s="269"/>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6" t="s">
        <v>160</v>
      </c>
      <c r="AY106" s="267"/>
      <c r="AZ106" s="268"/>
      <c r="BA106" s="269"/>
      <c r="BB106" s="269"/>
      <c r="BC106" s="269"/>
      <c r="BD106" s="270"/>
    </row>
    <row r="107" spans="2:56" ht="10.5" customHeight="1">
      <c r="B107" s="269"/>
      <c r="C107" s="269"/>
      <c r="D107" s="269"/>
      <c r="E107" s="269"/>
      <c r="F107" s="269"/>
      <c r="G107" s="269"/>
      <c r="H107" s="269"/>
      <c r="I107" s="269"/>
      <c r="J107" s="269"/>
      <c r="K107" s="269"/>
      <c r="L107" s="269"/>
      <c r="M107" s="269"/>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c r="AI107" s="269"/>
      <c r="AJ107" s="269"/>
      <c r="AK107" s="269"/>
      <c r="AL107" s="269"/>
      <c r="AM107" s="269"/>
      <c r="AN107" s="269"/>
      <c r="AO107" s="269"/>
      <c r="AP107" s="269"/>
      <c r="AQ107" s="269"/>
      <c r="AR107" s="269"/>
      <c r="AS107" s="269"/>
      <c r="AT107" s="269"/>
      <c r="AU107" s="269"/>
      <c r="AV107" s="269"/>
      <c r="AW107" s="269"/>
      <c r="AX107" s="266" t="s">
        <v>176</v>
      </c>
      <c r="AY107" s="267"/>
      <c r="AZ107" s="268"/>
      <c r="BA107" s="269"/>
      <c r="BB107" s="269"/>
      <c r="BC107" s="269"/>
      <c r="BD107" s="270"/>
    </row>
    <row r="108" spans="2:56" ht="10.5" customHeight="1">
      <c r="B108" s="269"/>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c r="AI108" s="269"/>
      <c r="AJ108" s="269"/>
      <c r="AK108" s="269"/>
      <c r="AL108" s="269"/>
      <c r="AM108" s="269"/>
      <c r="AN108" s="269"/>
      <c r="AO108" s="269"/>
      <c r="AP108" s="269"/>
      <c r="AQ108" s="269"/>
      <c r="AR108" s="269"/>
      <c r="AS108" s="269"/>
      <c r="AT108" s="269"/>
      <c r="AU108" s="269"/>
      <c r="AV108" s="269"/>
      <c r="AW108" s="269"/>
      <c r="AX108" s="266" t="s">
        <v>177</v>
      </c>
      <c r="AY108" s="267"/>
      <c r="AZ108" s="268"/>
      <c r="BA108" s="269"/>
      <c r="BB108" s="269"/>
      <c r="BC108" s="269"/>
      <c r="BD108" s="270"/>
    </row>
    <row r="109" spans="2:56" ht="10.5" customHeight="1" thickBot="1">
      <c r="B109" s="269"/>
      <c r="C109" s="269"/>
      <c r="D109" s="269"/>
      <c r="E109" s="269"/>
      <c r="F109" s="269"/>
      <c r="G109" s="269"/>
      <c r="H109" s="269"/>
      <c r="I109" s="269"/>
      <c r="J109" s="269"/>
      <c r="K109" s="269"/>
      <c r="L109" s="269"/>
      <c r="M109" s="269"/>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69"/>
      <c r="AJ109" s="269"/>
      <c r="AK109" s="269"/>
      <c r="AL109" s="269"/>
      <c r="AM109" s="269"/>
      <c r="AN109" s="269"/>
      <c r="AO109" s="269"/>
      <c r="AP109" s="269"/>
      <c r="AQ109" s="269"/>
      <c r="AR109" s="269"/>
      <c r="AS109" s="269"/>
      <c r="AT109" s="269"/>
      <c r="AU109" s="269"/>
      <c r="AV109" s="269"/>
      <c r="AW109" s="269"/>
      <c r="AX109" s="301" t="s">
        <v>161</v>
      </c>
      <c r="AY109" s="302"/>
      <c r="AZ109" s="303"/>
      <c r="BA109" s="269"/>
      <c r="BB109" s="269"/>
      <c r="BC109" s="269"/>
      <c r="BD109" s="270"/>
    </row>
    <row r="110" spans="2:56" ht="10.5" customHeight="1">
      <c r="B110" s="269"/>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c r="AH110" s="269"/>
      <c r="AI110" s="269"/>
      <c r="AJ110" s="269"/>
      <c r="AK110" s="269"/>
      <c r="AL110" s="269"/>
      <c r="AM110" s="269"/>
      <c r="AN110" s="269"/>
      <c r="AO110" s="269"/>
      <c r="AP110" s="269"/>
      <c r="AQ110" s="269"/>
      <c r="AR110" s="269"/>
      <c r="AS110" s="269"/>
      <c r="AT110" s="269"/>
      <c r="AU110" s="269"/>
      <c r="AV110" s="269"/>
      <c r="AW110" s="269"/>
      <c r="AX110" s="270"/>
      <c r="AY110" s="270"/>
      <c r="AZ110" s="270"/>
      <c r="BA110" s="269"/>
      <c r="BB110" s="269"/>
      <c r="BC110" s="269"/>
      <c r="BD110" s="270"/>
    </row>
    <row r="111" spans="2:56" ht="10.5" customHeight="1">
      <c r="B111" s="270"/>
      <c r="C111" s="270"/>
      <c r="D111" s="269"/>
      <c r="E111" s="269"/>
      <c r="F111" s="269"/>
      <c r="G111" s="269"/>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70"/>
      <c r="AY111" s="270"/>
      <c r="AZ111" s="270"/>
      <c r="BA111" s="269"/>
      <c r="BB111" s="269"/>
      <c r="BC111" s="269"/>
      <c r="BD111" s="270"/>
    </row>
    <row r="112" spans="2:56" ht="10.5" customHeight="1">
      <c r="B112" s="270"/>
      <c r="C112" s="270"/>
      <c r="D112" s="269"/>
      <c r="E112" s="269"/>
      <c r="F112" s="269"/>
      <c r="G112" s="269"/>
      <c r="H112" s="270"/>
      <c r="I112" s="270"/>
      <c r="J112" s="270"/>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70"/>
      <c r="AP112" s="270"/>
      <c r="AQ112" s="270"/>
      <c r="AR112" s="269"/>
      <c r="AS112" s="269"/>
      <c r="AT112" s="269"/>
      <c r="AU112" s="269"/>
      <c r="AV112" s="269"/>
      <c r="AW112" s="269"/>
      <c r="AX112" s="270"/>
      <c r="AY112" s="270"/>
      <c r="AZ112" s="270"/>
      <c r="BA112" s="269"/>
      <c r="BB112" s="269"/>
      <c r="BC112" s="269"/>
      <c r="BD112" s="270"/>
    </row>
    <row r="113" spans="2:56" ht="10.5" customHeight="1">
      <c r="B113" s="270"/>
      <c r="C113" s="270"/>
      <c r="D113" s="269"/>
      <c r="E113" s="269"/>
      <c r="F113" s="269"/>
      <c r="G113" s="269"/>
      <c r="H113" s="270"/>
      <c r="I113" s="270"/>
      <c r="J113" s="270"/>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9"/>
      <c r="AH113" s="269"/>
      <c r="AI113" s="269"/>
      <c r="AJ113" s="269"/>
      <c r="AK113" s="269"/>
      <c r="AL113" s="269"/>
      <c r="AM113" s="269"/>
      <c r="AN113" s="269"/>
      <c r="AO113" s="270"/>
      <c r="AP113" s="270"/>
      <c r="AQ113" s="270"/>
      <c r="AR113" s="269"/>
      <c r="AS113" s="269"/>
      <c r="AT113" s="269"/>
      <c r="AU113" s="269"/>
      <c r="AV113" s="269"/>
      <c r="AW113" s="269"/>
      <c r="AX113" s="270"/>
      <c r="AY113" s="270"/>
      <c r="AZ113" s="270"/>
      <c r="BA113" s="269"/>
      <c r="BB113" s="269"/>
      <c r="BC113" s="269"/>
      <c r="BD113" s="270"/>
    </row>
    <row r="114" spans="2:56">
      <c r="B114" s="270"/>
      <c r="C114" s="270"/>
      <c r="D114" s="270"/>
      <c r="E114" s="270"/>
      <c r="F114" s="270"/>
      <c r="G114" s="270"/>
      <c r="H114" s="270"/>
      <c r="I114" s="270"/>
      <c r="J114" s="270"/>
      <c r="K114" s="270"/>
      <c r="L114" s="270"/>
      <c r="M114" s="270"/>
      <c r="N114" s="270"/>
      <c r="O114" s="270"/>
      <c r="P114" s="270"/>
      <c r="Q114" s="270"/>
      <c r="R114" s="270"/>
      <c r="S114" s="270"/>
      <c r="T114" s="270"/>
      <c r="U114" s="270"/>
      <c r="V114" s="270"/>
      <c r="W114" s="270"/>
      <c r="X114" s="270"/>
      <c r="Y114" s="270"/>
      <c r="Z114" s="270"/>
      <c r="AA114" s="270"/>
      <c r="AB114" s="270"/>
      <c r="AC114" s="270"/>
      <c r="AD114" s="270"/>
      <c r="AE114" s="270"/>
      <c r="AF114" s="270"/>
      <c r="AG114" s="270"/>
      <c r="AH114" s="270"/>
      <c r="AI114" s="270"/>
      <c r="AJ114" s="270"/>
      <c r="AK114" s="270"/>
      <c r="AL114" s="270"/>
      <c r="AM114" s="270"/>
      <c r="AN114" s="270"/>
      <c r="AO114" s="270"/>
      <c r="AP114" s="270"/>
      <c r="AQ114" s="270"/>
      <c r="AR114" s="270"/>
      <c r="AS114" s="270"/>
      <c r="AT114" s="270"/>
      <c r="AU114" s="270"/>
      <c r="AV114" s="270"/>
      <c r="AW114" s="270"/>
      <c r="BA114" s="270"/>
      <c r="BB114" s="270"/>
      <c r="BC114" s="270"/>
      <c r="BD114" s="270"/>
    </row>
    <row r="115" spans="2:56">
      <c r="D115" s="270"/>
      <c r="E115" s="270"/>
      <c r="F115" s="270"/>
      <c r="G115" s="270"/>
      <c r="H115" s="270"/>
      <c r="I115" s="270"/>
      <c r="J115" s="270"/>
      <c r="K115" s="270"/>
      <c r="L115" s="270"/>
      <c r="M115" s="270"/>
      <c r="N115" s="270"/>
      <c r="O115" s="270"/>
      <c r="P115" s="270"/>
      <c r="Q115" s="270"/>
      <c r="R115" s="270"/>
      <c r="S115" s="270"/>
      <c r="T115" s="270"/>
      <c r="U115" s="270"/>
      <c r="V115" s="270"/>
      <c r="W115" s="270"/>
      <c r="X115" s="270"/>
      <c r="Y115" s="270"/>
      <c r="Z115" s="270"/>
      <c r="AA115" s="270"/>
      <c r="AB115" s="270"/>
      <c r="AC115" s="270"/>
      <c r="AD115" s="270"/>
      <c r="AE115" s="270"/>
      <c r="AF115" s="270"/>
      <c r="AG115" s="270"/>
      <c r="AH115" s="270"/>
      <c r="AI115" s="270"/>
      <c r="AJ115" s="270"/>
      <c r="AK115" s="270"/>
      <c r="AL115" s="270"/>
      <c r="AM115" s="270"/>
      <c r="AN115" s="270"/>
      <c r="AO115" s="270"/>
      <c r="AP115" s="270"/>
      <c r="AQ115" s="270"/>
      <c r="AR115" s="270"/>
      <c r="AS115" s="270"/>
      <c r="AT115" s="270"/>
      <c r="AU115" s="270"/>
      <c r="AV115" s="270"/>
      <c r="AW115" s="270"/>
      <c r="BA115" s="270"/>
      <c r="BB115" s="270"/>
      <c r="BC115" s="270"/>
      <c r="BD115" s="270"/>
    </row>
    <row r="116" spans="2:56">
      <c r="D116" s="270"/>
      <c r="E116" s="270"/>
      <c r="F116" s="270"/>
      <c r="G116" s="270"/>
      <c r="K116" s="270"/>
      <c r="L116" s="270"/>
      <c r="M116" s="270"/>
      <c r="N116" s="270"/>
      <c r="O116" s="270"/>
      <c r="P116" s="270"/>
      <c r="Q116" s="270"/>
      <c r="R116" s="270"/>
      <c r="S116" s="270"/>
      <c r="T116" s="270"/>
      <c r="U116" s="270"/>
      <c r="V116" s="270"/>
      <c r="W116" s="270"/>
      <c r="X116" s="270"/>
      <c r="Y116" s="270"/>
      <c r="Z116" s="270"/>
      <c r="AA116" s="270"/>
      <c r="AB116" s="270"/>
      <c r="AC116" s="270"/>
      <c r="AD116" s="270"/>
      <c r="AE116" s="270"/>
      <c r="AF116" s="270"/>
      <c r="AG116" s="270"/>
      <c r="AH116" s="270"/>
      <c r="AI116" s="270"/>
      <c r="AJ116" s="270"/>
      <c r="AK116" s="270"/>
      <c r="AL116" s="270"/>
      <c r="AM116" s="270"/>
      <c r="AN116" s="270"/>
      <c r="AR116" s="270"/>
      <c r="AS116" s="270"/>
      <c r="AT116" s="270"/>
      <c r="AU116" s="270"/>
      <c r="AV116" s="270"/>
      <c r="AW116" s="270"/>
      <c r="BA116" s="270"/>
      <c r="BB116" s="270"/>
      <c r="BC116" s="270"/>
      <c r="BD116" s="270"/>
    </row>
    <row r="117" spans="2:56">
      <c r="D117" s="270"/>
      <c r="E117" s="270"/>
      <c r="F117" s="270"/>
      <c r="G117" s="270"/>
      <c r="K117" s="270"/>
      <c r="L117" s="270"/>
      <c r="M117" s="270"/>
      <c r="N117" s="270"/>
      <c r="O117" s="270"/>
      <c r="P117" s="270"/>
      <c r="Q117" s="270"/>
      <c r="R117" s="270"/>
      <c r="S117" s="270"/>
      <c r="T117" s="270"/>
      <c r="U117" s="270"/>
      <c r="V117" s="270"/>
      <c r="W117" s="270"/>
      <c r="X117" s="270"/>
      <c r="Y117" s="270"/>
      <c r="Z117" s="270"/>
      <c r="AA117" s="270"/>
      <c r="AB117" s="270"/>
      <c r="AC117" s="270"/>
      <c r="AD117" s="270"/>
      <c r="AE117" s="270"/>
      <c r="AF117" s="270"/>
      <c r="AG117" s="270"/>
      <c r="AH117" s="270"/>
      <c r="AI117" s="270"/>
      <c r="AJ117" s="270"/>
      <c r="AK117" s="270"/>
      <c r="AL117" s="270"/>
      <c r="AM117" s="270"/>
      <c r="AN117" s="270"/>
      <c r="AR117" s="270"/>
      <c r="AS117" s="270"/>
      <c r="AT117" s="270"/>
      <c r="AU117" s="270"/>
      <c r="AV117" s="270"/>
      <c r="AW117" s="270"/>
      <c r="BA117" s="270"/>
      <c r="BB117" s="270"/>
      <c r="BC117" s="270"/>
      <c r="BD117" s="270"/>
    </row>
  </sheetData>
  <mergeCells count="21">
    <mergeCell ref="AI2:AK2"/>
    <mergeCell ref="AL2:AN2"/>
    <mergeCell ref="AO2:AQ2"/>
    <mergeCell ref="T2:V2"/>
    <mergeCell ref="AR2:AT2"/>
    <mergeCell ref="AX1:AZ1"/>
    <mergeCell ref="BA1:BC2"/>
    <mergeCell ref="B2:D2"/>
    <mergeCell ref="E2:G2"/>
    <mergeCell ref="H2:J2"/>
    <mergeCell ref="K2:M2"/>
    <mergeCell ref="N2:P2"/>
    <mergeCell ref="AX2:AZ2"/>
    <mergeCell ref="Q2:S2"/>
    <mergeCell ref="W2:Y2"/>
    <mergeCell ref="Z2:AB2"/>
    <mergeCell ref="AF2:AH2"/>
    <mergeCell ref="AU2:AW2"/>
    <mergeCell ref="B1:AB1"/>
    <mergeCell ref="AF1:AW1"/>
    <mergeCell ref="AC2:AE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E259"/>
  <sheetViews>
    <sheetView zoomScaleNormal="100" zoomScaleSheetLayoutView="100" workbookViewId="0">
      <selection activeCell="G95" sqref="G95"/>
    </sheetView>
  </sheetViews>
  <sheetFormatPr defaultRowHeight="12.75"/>
  <cols>
    <col min="1" max="1" width="9.7109375" style="2" customWidth="1"/>
    <col min="2" max="2" width="75.7109375" style="2" customWidth="1"/>
    <col min="3" max="4" width="14.7109375" style="2" customWidth="1"/>
    <col min="5" max="5" width="16.7109375" style="2" customWidth="1"/>
    <col min="6" max="16384" width="9.140625" style="2"/>
  </cols>
  <sheetData>
    <row r="1" spans="1:5" ht="24.75" customHeight="1" thickBot="1">
      <c r="A1" s="387" t="s">
        <v>251</v>
      </c>
      <c r="B1" s="388"/>
      <c r="C1" s="388"/>
      <c r="D1" s="388"/>
      <c r="E1" s="389"/>
    </row>
    <row r="2" spans="1:5" s="8" customFormat="1" ht="18.75" customHeight="1" thickBot="1">
      <c r="A2" s="12" t="s">
        <v>247</v>
      </c>
      <c r="B2" s="12" t="s">
        <v>198</v>
      </c>
      <c r="C2" s="124" t="s">
        <v>233</v>
      </c>
      <c r="D2" s="43" t="s">
        <v>187</v>
      </c>
      <c r="E2" s="124" t="s">
        <v>189</v>
      </c>
    </row>
    <row r="3" spans="1:5" s="8" customFormat="1" ht="18.75" customHeight="1" thickBot="1">
      <c r="A3" s="384" t="s">
        <v>248</v>
      </c>
      <c r="B3" s="385"/>
      <c r="C3" s="385"/>
      <c r="D3" s="385"/>
      <c r="E3" s="386"/>
    </row>
    <row r="4" spans="1:5" s="4" customFormat="1" ht="18" customHeight="1">
      <c r="A4" s="13" t="s">
        <v>186</v>
      </c>
      <c r="B4" s="14"/>
      <c r="C4" s="14"/>
      <c r="D4" s="14"/>
      <c r="E4" s="99"/>
    </row>
    <row r="5" spans="1:5">
      <c r="A5" s="15"/>
      <c r="B5" s="16" t="s">
        <v>68</v>
      </c>
      <c r="C5" s="66">
        <v>11841</v>
      </c>
      <c r="D5" s="66">
        <v>2104</v>
      </c>
      <c r="E5" s="74">
        <v>282</v>
      </c>
    </row>
    <row r="6" spans="1:5">
      <c r="A6" s="15"/>
      <c r="B6" s="16" t="s">
        <v>75</v>
      </c>
      <c r="C6" s="66">
        <v>3259</v>
      </c>
      <c r="D6" s="66">
        <v>1468</v>
      </c>
      <c r="E6" s="74">
        <v>318</v>
      </c>
    </row>
    <row r="7" spans="1:5">
      <c r="A7" s="17"/>
      <c r="B7" s="16" t="s">
        <v>47</v>
      </c>
      <c r="C7" s="66">
        <v>319</v>
      </c>
      <c r="D7" s="66">
        <v>1784</v>
      </c>
      <c r="E7" s="74">
        <v>23</v>
      </c>
    </row>
    <row r="8" spans="1:5">
      <c r="A8" s="15"/>
      <c r="B8" s="16" t="s">
        <v>4</v>
      </c>
      <c r="C8" s="66">
        <v>3767</v>
      </c>
      <c r="D8" s="66">
        <v>1492</v>
      </c>
      <c r="E8" s="74">
        <v>25</v>
      </c>
    </row>
    <row r="9" spans="1:5">
      <c r="A9" s="15"/>
      <c r="B9" s="16" t="s">
        <v>12</v>
      </c>
      <c r="C9" s="66">
        <v>5</v>
      </c>
      <c r="D9" s="66">
        <v>2</v>
      </c>
      <c r="E9" s="74">
        <v>6</v>
      </c>
    </row>
    <row r="10" spans="1:5">
      <c r="A10" s="15"/>
      <c r="B10" s="16" t="s">
        <v>237</v>
      </c>
      <c r="C10" s="66">
        <v>5279</v>
      </c>
      <c r="D10" s="66">
        <v>617</v>
      </c>
      <c r="E10" s="74">
        <v>68</v>
      </c>
    </row>
    <row r="11" spans="1:5">
      <c r="A11" s="15"/>
      <c r="B11" s="16" t="s">
        <v>201</v>
      </c>
      <c r="C11" s="66">
        <v>18587</v>
      </c>
      <c r="D11" s="66">
        <v>21228</v>
      </c>
      <c r="E11" s="74">
        <v>2190</v>
      </c>
    </row>
    <row r="12" spans="1:5">
      <c r="A12" s="17"/>
      <c r="B12" s="16" t="s">
        <v>242</v>
      </c>
      <c r="C12" s="66">
        <v>44</v>
      </c>
      <c r="D12" s="66">
        <v>99</v>
      </c>
      <c r="E12" s="74">
        <v>11</v>
      </c>
    </row>
    <row r="13" spans="1:5">
      <c r="A13" s="17"/>
      <c r="B13" s="16" t="s">
        <v>243</v>
      </c>
      <c r="C13" s="66">
        <v>0</v>
      </c>
      <c r="D13" s="66">
        <v>0</v>
      </c>
      <c r="E13" s="74">
        <v>21</v>
      </c>
    </row>
    <row r="14" spans="1:5">
      <c r="A14" s="17"/>
      <c r="B14" s="16" t="s">
        <v>244</v>
      </c>
      <c r="C14" s="66">
        <v>1124</v>
      </c>
      <c r="D14" s="66">
        <v>779</v>
      </c>
      <c r="E14" s="74">
        <v>38</v>
      </c>
    </row>
    <row r="15" spans="1:5">
      <c r="A15" s="17"/>
      <c r="B15" s="16" t="s">
        <v>245</v>
      </c>
      <c r="C15" s="66">
        <v>0</v>
      </c>
      <c r="D15" s="66">
        <v>0</v>
      </c>
      <c r="E15" s="74">
        <v>30</v>
      </c>
    </row>
    <row r="16" spans="1:5">
      <c r="A16" s="15"/>
      <c r="B16" s="16" t="s">
        <v>216</v>
      </c>
      <c r="C16" s="66">
        <v>0</v>
      </c>
      <c r="D16" s="66">
        <v>0</v>
      </c>
      <c r="E16" s="74">
        <v>208</v>
      </c>
    </row>
    <row r="17" spans="1:5">
      <c r="A17" s="17"/>
      <c r="B17" s="16" t="s">
        <v>127</v>
      </c>
      <c r="C17" s="66">
        <v>16</v>
      </c>
      <c r="D17" s="66">
        <v>10</v>
      </c>
      <c r="E17" s="74">
        <v>12</v>
      </c>
    </row>
    <row r="18" spans="1:5">
      <c r="A18" s="15"/>
      <c r="B18" s="16" t="s">
        <v>163</v>
      </c>
      <c r="C18" s="66">
        <v>8</v>
      </c>
      <c r="D18" s="66">
        <v>111</v>
      </c>
      <c r="E18" s="74">
        <v>59</v>
      </c>
    </row>
    <row r="19" spans="1:5" s="4" customFormat="1" ht="18" customHeight="1">
      <c r="A19" s="18" t="s">
        <v>190</v>
      </c>
      <c r="B19" s="19"/>
      <c r="C19" s="81"/>
      <c r="D19" s="81"/>
      <c r="E19" s="100"/>
    </row>
    <row r="20" spans="1:5" s="5" customFormat="1">
      <c r="A20" s="20"/>
      <c r="B20" s="21" t="s">
        <v>64</v>
      </c>
      <c r="C20" s="65">
        <v>491191</v>
      </c>
      <c r="D20" s="65">
        <v>403381</v>
      </c>
      <c r="E20" s="75">
        <v>26033</v>
      </c>
    </row>
    <row r="21" spans="1:5" s="6" customFormat="1">
      <c r="A21" s="20"/>
      <c r="B21" s="69" t="s">
        <v>262</v>
      </c>
      <c r="C21" s="65">
        <v>0</v>
      </c>
      <c r="D21" s="65">
        <v>0</v>
      </c>
      <c r="E21" s="75">
        <v>381</v>
      </c>
    </row>
    <row r="22" spans="1:5" s="6" customFormat="1">
      <c r="A22" s="20"/>
      <c r="B22" s="22" t="s">
        <v>65</v>
      </c>
      <c r="C22" s="65">
        <v>37742</v>
      </c>
      <c r="D22" s="65">
        <v>15726</v>
      </c>
      <c r="E22" s="75">
        <v>222</v>
      </c>
    </row>
    <row r="23" spans="1:5" s="6" customFormat="1">
      <c r="A23" s="20"/>
      <c r="B23" s="22" t="s">
        <v>66</v>
      </c>
      <c r="C23" s="65">
        <v>18877</v>
      </c>
      <c r="D23" s="65">
        <v>6</v>
      </c>
      <c r="E23" s="75">
        <v>399</v>
      </c>
    </row>
    <row r="24" spans="1:5" s="6" customFormat="1">
      <c r="A24" s="20"/>
      <c r="B24" s="22" t="s">
        <v>67</v>
      </c>
      <c r="C24" s="65">
        <v>24766</v>
      </c>
      <c r="D24" s="65">
        <v>13605</v>
      </c>
      <c r="E24" s="75">
        <v>618</v>
      </c>
    </row>
    <row r="25" spans="1:5" s="6" customFormat="1">
      <c r="A25" s="20"/>
      <c r="B25" s="22" t="s">
        <v>73</v>
      </c>
      <c r="C25" s="65">
        <v>22551</v>
      </c>
      <c r="D25" s="65">
        <v>7572</v>
      </c>
      <c r="E25" s="75">
        <v>247</v>
      </c>
    </row>
    <row r="26" spans="1:5" s="6" customFormat="1">
      <c r="A26" s="20"/>
      <c r="B26" s="22" t="s">
        <v>74</v>
      </c>
      <c r="C26" s="65">
        <v>7649</v>
      </c>
      <c r="D26" s="65">
        <v>0</v>
      </c>
      <c r="E26" s="75">
        <v>948</v>
      </c>
    </row>
    <row r="27" spans="1:5" s="6" customFormat="1">
      <c r="A27" s="20"/>
      <c r="B27" s="22" t="s">
        <v>76</v>
      </c>
      <c r="C27" s="65">
        <v>80900</v>
      </c>
      <c r="D27" s="65">
        <v>68266</v>
      </c>
      <c r="E27" s="75">
        <v>4763</v>
      </c>
    </row>
    <row r="28" spans="1:5">
      <c r="A28" s="20"/>
      <c r="B28" s="134" t="s">
        <v>1</v>
      </c>
      <c r="C28" s="65">
        <v>0</v>
      </c>
      <c r="D28" s="65">
        <v>0</v>
      </c>
      <c r="E28" s="75">
        <v>1753</v>
      </c>
    </row>
    <row r="29" spans="1:5">
      <c r="A29" s="20"/>
      <c r="B29" s="134" t="s">
        <v>260</v>
      </c>
      <c r="C29" s="65">
        <v>0</v>
      </c>
      <c r="D29" s="65">
        <v>0</v>
      </c>
      <c r="E29" s="75">
        <v>42</v>
      </c>
    </row>
    <row r="30" spans="1:5">
      <c r="A30" s="20"/>
      <c r="B30" s="134" t="s">
        <v>261</v>
      </c>
      <c r="C30" s="65">
        <v>0</v>
      </c>
      <c r="D30" s="65">
        <v>0</v>
      </c>
      <c r="E30" s="75">
        <v>2</v>
      </c>
    </row>
    <row r="31" spans="1:5">
      <c r="A31" s="20"/>
      <c r="B31" s="22" t="s">
        <v>5</v>
      </c>
      <c r="C31" s="65">
        <v>11044</v>
      </c>
      <c r="D31" s="65">
        <v>0</v>
      </c>
      <c r="E31" s="75">
        <v>52</v>
      </c>
    </row>
    <row r="32" spans="1:5">
      <c r="A32" s="20"/>
      <c r="B32" s="22" t="s">
        <v>6</v>
      </c>
      <c r="C32" s="65">
        <v>17178</v>
      </c>
      <c r="D32" s="65">
        <v>1775</v>
      </c>
      <c r="E32" s="75">
        <v>134</v>
      </c>
    </row>
    <row r="33" spans="1:5">
      <c r="A33" s="20"/>
      <c r="B33" s="22" t="s">
        <v>7</v>
      </c>
      <c r="C33" s="65">
        <v>10391</v>
      </c>
      <c r="D33" s="65">
        <v>13065</v>
      </c>
      <c r="E33" s="75">
        <v>350</v>
      </c>
    </row>
    <row r="34" spans="1:5">
      <c r="A34" s="20"/>
      <c r="B34" s="22" t="s">
        <v>95</v>
      </c>
      <c r="C34" s="65">
        <v>0</v>
      </c>
      <c r="D34" s="65">
        <v>0</v>
      </c>
      <c r="E34" s="75">
        <v>7298</v>
      </c>
    </row>
    <row r="35" spans="1:5">
      <c r="A35" s="20"/>
      <c r="B35" s="22" t="s">
        <v>96</v>
      </c>
      <c r="C35" s="65">
        <v>0</v>
      </c>
      <c r="D35" s="65">
        <v>0</v>
      </c>
      <c r="E35" s="75">
        <v>91</v>
      </c>
    </row>
    <row r="36" spans="1:5">
      <c r="A36" s="20"/>
      <c r="B36" s="22" t="s">
        <v>221</v>
      </c>
      <c r="C36" s="65">
        <v>0</v>
      </c>
      <c r="D36" s="65">
        <v>0</v>
      </c>
      <c r="E36" s="75">
        <v>126</v>
      </c>
    </row>
    <row r="37" spans="1:5">
      <c r="A37" s="20"/>
      <c r="B37" s="22" t="s">
        <v>222</v>
      </c>
      <c r="C37" s="65">
        <v>10375</v>
      </c>
      <c r="D37" s="65">
        <v>1</v>
      </c>
      <c r="E37" s="75">
        <v>51</v>
      </c>
    </row>
    <row r="38" spans="1:5">
      <c r="A38" s="20"/>
      <c r="B38" s="22" t="s">
        <v>13</v>
      </c>
      <c r="C38" s="65">
        <v>12682</v>
      </c>
      <c r="D38" s="65">
        <v>1484</v>
      </c>
      <c r="E38" s="75">
        <v>24</v>
      </c>
    </row>
    <row r="39" spans="1:5">
      <c r="A39" s="20"/>
      <c r="B39" s="22" t="s">
        <v>14</v>
      </c>
      <c r="C39" s="65">
        <v>22288</v>
      </c>
      <c r="D39" s="65">
        <v>10933</v>
      </c>
      <c r="E39" s="75">
        <v>483</v>
      </c>
    </row>
    <row r="40" spans="1:5">
      <c r="A40" s="20"/>
      <c r="B40" s="22" t="s">
        <v>15</v>
      </c>
      <c r="C40" s="65">
        <v>84622</v>
      </c>
      <c r="D40" s="65">
        <v>922</v>
      </c>
      <c r="E40" s="75">
        <v>6788</v>
      </c>
    </row>
    <row r="41" spans="1:5">
      <c r="A41" s="20"/>
      <c r="B41" s="22" t="s">
        <v>17</v>
      </c>
      <c r="C41" s="65">
        <v>24325</v>
      </c>
      <c r="D41" s="65">
        <v>742</v>
      </c>
      <c r="E41" s="75">
        <v>627</v>
      </c>
    </row>
    <row r="42" spans="1:5">
      <c r="A42" s="20"/>
      <c r="B42" s="22" t="s">
        <v>223</v>
      </c>
      <c r="C42" s="65">
        <v>10942</v>
      </c>
      <c r="D42" s="65">
        <v>41</v>
      </c>
      <c r="E42" s="75">
        <v>35</v>
      </c>
    </row>
    <row r="43" spans="1:5">
      <c r="A43" s="20"/>
      <c r="B43" s="22" t="s">
        <v>224</v>
      </c>
      <c r="C43" s="65">
        <v>11398</v>
      </c>
      <c r="D43" s="65">
        <v>1</v>
      </c>
      <c r="E43" s="75">
        <v>35</v>
      </c>
    </row>
    <row r="44" spans="1:5">
      <c r="A44" s="20"/>
      <c r="B44" s="22" t="s">
        <v>21</v>
      </c>
      <c r="C44" s="65">
        <v>16739</v>
      </c>
      <c r="D44" s="65">
        <v>609</v>
      </c>
      <c r="E44" s="75">
        <v>178</v>
      </c>
    </row>
    <row r="45" spans="1:5">
      <c r="A45" s="20"/>
      <c r="B45" s="22" t="s">
        <v>22</v>
      </c>
      <c r="C45" s="65">
        <v>39808</v>
      </c>
      <c r="D45" s="65">
        <v>32877</v>
      </c>
      <c r="E45" s="75">
        <v>1113</v>
      </c>
    </row>
    <row r="46" spans="1:5">
      <c r="A46" s="20"/>
      <c r="B46" s="22" t="s">
        <v>24</v>
      </c>
      <c r="C46" s="65">
        <v>30366</v>
      </c>
      <c r="D46" s="65">
        <v>16132</v>
      </c>
      <c r="E46" s="75">
        <v>630</v>
      </c>
    </row>
    <row r="47" spans="1:5">
      <c r="A47" s="20"/>
      <c r="B47" s="22" t="s">
        <v>25</v>
      </c>
      <c r="C47" s="65">
        <v>18133</v>
      </c>
      <c r="D47" s="65">
        <v>2738</v>
      </c>
      <c r="E47" s="75">
        <v>98</v>
      </c>
    </row>
    <row r="48" spans="1:5">
      <c r="A48" s="20"/>
      <c r="B48" s="22" t="s">
        <v>225</v>
      </c>
      <c r="C48" s="65">
        <v>11536</v>
      </c>
      <c r="D48" s="65">
        <v>2</v>
      </c>
      <c r="E48" s="75">
        <v>67</v>
      </c>
    </row>
    <row r="49" spans="1:5">
      <c r="A49" s="20"/>
      <c r="B49" s="22" t="s">
        <v>28</v>
      </c>
      <c r="C49" s="65">
        <v>11952</v>
      </c>
      <c r="D49" s="65">
        <v>0</v>
      </c>
      <c r="E49" s="75">
        <v>21</v>
      </c>
    </row>
    <row r="50" spans="1:5">
      <c r="A50" s="20"/>
      <c r="B50" s="22" t="s">
        <v>226</v>
      </c>
      <c r="C50" s="65">
        <v>17840</v>
      </c>
      <c r="D50" s="65">
        <v>3425</v>
      </c>
      <c r="E50" s="75">
        <v>168</v>
      </c>
    </row>
    <row r="51" spans="1:5">
      <c r="A51" s="20"/>
      <c r="B51" s="22" t="s">
        <v>227</v>
      </c>
      <c r="C51" s="65">
        <v>10917</v>
      </c>
      <c r="D51" s="65">
        <v>2</v>
      </c>
      <c r="E51" s="75">
        <v>33</v>
      </c>
    </row>
    <row r="52" spans="1:5">
      <c r="A52" s="20"/>
      <c r="B52" s="22" t="s">
        <v>152</v>
      </c>
      <c r="C52" s="65">
        <v>0</v>
      </c>
      <c r="D52" s="65">
        <v>0</v>
      </c>
      <c r="E52" s="75">
        <v>451</v>
      </c>
    </row>
    <row r="53" spans="1:5">
      <c r="A53" s="20"/>
      <c r="B53" s="22" t="s">
        <v>29</v>
      </c>
      <c r="C53" s="65">
        <v>22202</v>
      </c>
      <c r="D53" s="65">
        <v>6200</v>
      </c>
      <c r="E53" s="75">
        <v>382</v>
      </c>
    </row>
    <row r="54" spans="1:5">
      <c r="A54" s="20"/>
      <c r="B54" s="22" t="s">
        <v>228</v>
      </c>
      <c r="C54" s="65">
        <v>12799</v>
      </c>
      <c r="D54" s="65">
        <v>41</v>
      </c>
      <c r="E54" s="75">
        <v>247</v>
      </c>
    </row>
    <row r="55" spans="1:5">
      <c r="A55" s="20"/>
      <c r="B55" s="22" t="s">
        <v>31</v>
      </c>
      <c r="C55" s="65">
        <v>41090</v>
      </c>
      <c r="D55" s="65">
        <v>32067</v>
      </c>
      <c r="E55" s="75">
        <v>2144</v>
      </c>
    </row>
    <row r="56" spans="1:5">
      <c r="A56" s="20"/>
      <c r="B56" s="22" t="s">
        <v>32</v>
      </c>
      <c r="C56" s="65">
        <v>21527</v>
      </c>
      <c r="D56" s="65">
        <v>10929</v>
      </c>
      <c r="E56" s="75">
        <v>102</v>
      </c>
    </row>
    <row r="57" spans="1:5">
      <c r="A57" s="20"/>
      <c r="B57" s="22" t="s">
        <v>114</v>
      </c>
      <c r="C57" s="65">
        <v>19467</v>
      </c>
      <c r="D57" s="65">
        <v>10768</v>
      </c>
      <c r="E57" s="75">
        <v>79</v>
      </c>
    </row>
    <row r="58" spans="1:5">
      <c r="A58" s="20"/>
      <c r="B58" s="22" t="s">
        <v>115</v>
      </c>
      <c r="C58" s="65">
        <v>19652</v>
      </c>
      <c r="D58" s="65">
        <v>6555</v>
      </c>
      <c r="E58" s="75">
        <v>18</v>
      </c>
    </row>
    <row r="59" spans="1:5">
      <c r="A59" s="20"/>
      <c r="B59" s="22" t="s">
        <v>116</v>
      </c>
      <c r="C59" s="65">
        <v>62218</v>
      </c>
      <c r="D59" s="65">
        <v>180</v>
      </c>
      <c r="E59" s="75">
        <v>2384</v>
      </c>
    </row>
    <row r="60" spans="1:5">
      <c r="A60" s="20"/>
      <c r="B60" s="22" t="s">
        <v>120</v>
      </c>
      <c r="C60" s="65">
        <v>17487</v>
      </c>
      <c r="D60" s="65">
        <v>580</v>
      </c>
      <c r="E60" s="75">
        <v>49</v>
      </c>
    </row>
    <row r="61" spans="1:5">
      <c r="A61" s="20"/>
      <c r="B61" s="22" t="s">
        <v>121</v>
      </c>
      <c r="C61" s="65">
        <v>69366</v>
      </c>
      <c r="D61" s="65">
        <v>990</v>
      </c>
      <c r="E61" s="75">
        <v>8306</v>
      </c>
    </row>
    <row r="62" spans="1:5">
      <c r="A62" s="20"/>
      <c r="B62" s="22" t="s">
        <v>123</v>
      </c>
      <c r="C62" s="65">
        <v>23942</v>
      </c>
      <c r="D62" s="65">
        <v>12553</v>
      </c>
      <c r="E62" s="75">
        <v>439</v>
      </c>
    </row>
    <row r="63" spans="1:5">
      <c r="A63" s="20"/>
      <c r="B63" s="22" t="s">
        <v>130</v>
      </c>
      <c r="C63" s="65">
        <v>17686</v>
      </c>
      <c r="D63" s="65">
        <v>192</v>
      </c>
      <c r="E63" s="75">
        <v>137</v>
      </c>
    </row>
    <row r="64" spans="1:5">
      <c r="A64" s="20"/>
      <c r="B64" s="22" t="s">
        <v>132</v>
      </c>
      <c r="C64" s="65">
        <v>58058</v>
      </c>
      <c r="D64" s="65">
        <v>35218</v>
      </c>
      <c r="E64" s="75">
        <v>1255</v>
      </c>
    </row>
    <row r="65" spans="1:5">
      <c r="A65" s="20"/>
      <c r="B65" s="22" t="s">
        <v>36</v>
      </c>
      <c r="C65" s="65">
        <v>70570</v>
      </c>
      <c r="D65" s="65">
        <v>31841</v>
      </c>
      <c r="E65" s="75">
        <v>2604</v>
      </c>
    </row>
    <row r="66" spans="1:5">
      <c r="A66" s="20"/>
      <c r="B66" s="22" t="s">
        <v>38</v>
      </c>
      <c r="C66" s="65">
        <v>22170</v>
      </c>
      <c r="D66" s="65">
        <v>9008</v>
      </c>
      <c r="E66" s="75">
        <v>52</v>
      </c>
    </row>
    <row r="67" spans="1:5">
      <c r="A67" s="20"/>
      <c r="B67" s="22" t="s">
        <v>173</v>
      </c>
      <c r="C67" s="65">
        <v>33266</v>
      </c>
      <c r="D67" s="65">
        <v>16705</v>
      </c>
      <c r="E67" s="75">
        <v>1448</v>
      </c>
    </row>
    <row r="68" spans="1:5">
      <c r="A68" s="20"/>
      <c r="B68" s="22" t="s">
        <v>137</v>
      </c>
      <c r="C68" s="65">
        <v>0</v>
      </c>
      <c r="D68" s="65">
        <v>0</v>
      </c>
      <c r="E68" s="75">
        <v>7</v>
      </c>
    </row>
    <row r="69" spans="1:5">
      <c r="A69" s="20"/>
      <c r="B69" s="22" t="s">
        <v>231</v>
      </c>
      <c r="C69" s="65">
        <v>0</v>
      </c>
      <c r="D69" s="65">
        <v>0</v>
      </c>
      <c r="E69" s="75">
        <v>3</v>
      </c>
    </row>
    <row r="70" spans="1:5">
      <c r="A70" s="20"/>
      <c r="B70" s="22" t="s">
        <v>138</v>
      </c>
      <c r="C70" s="65">
        <v>0</v>
      </c>
      <c r="D70" s="65">
        <v>0</v>
      </c>
      <c r="E70" s="75">
        <v>1</v>
      </c>
    </row>
    <row r="71" spans="1:5">
      <c r="A71" s="20"/>
      <c r="B71" s="22" t="s">
        <v>142</v>
      </c>
      <c r="C71" s="65">
        <v>0</v>
      </c>
      <c r="D71" s="65">
        <v>0</v>
      </c>
      <c r="E71" s="75">
        <v>34</v>
      </c>
    </row>
    <row r="72" spans="1:5">
      <c r="A72" s="20"/>
      <c r="B72" s="22" t="s">
        <v>143</v>
      </c>
      <c r="C72" s="65">
        <v>0</v>
      </c>
      <c r="D72" s="65">
        <v>0</v>
      </c>
      <c r="E72" s="75">
        <v>52</v>
      </c>
    </row>
    <row r="73" spans="1:5">
      <c r="A73" s="20"/>
      <c r="B73" s="22" t="s">
        <v>61</v>
      </c>
      <c r="C73" s="65">
        <v>30812</v>
      </c>
      <c r="D73" s="65">
        <v>7813</v>
      </c>
      <c r="E73" s="75">
        <v>550</v>
      </c>
    </row>
    <row r="74" spans="1:5">
      <c r="A74" s="20"/>
      <c r="B74" s="22" t="s">
        <v>157</v>
      </c>
      <c r="C74" s="65">
        <v>47941</v>
      </c>
      <c r="D74" s="65">
        <v>9956</v>
      </c>
      <c r="E74" s="75">
        <v>1161</v>
      </c>
    </row>
    <row r="75" spans="1:5">
      <c r="A75" s="20"/>
      <c r="B75" s="22" t="s">
        <v>147</v>
      </c>
      <c r="C75" s="65">
        <v>0</v>
      </c>
      <c r="D75" s="65">
        <v>0</v>
      </c>
      <c r="E75" s="75">
        <v>131</v>
      </c>
    </row>
    <row r="76" spans="1:5">
      <c r="A76" s="20"/>
      <c r="B76" s="22" t="s">
        <v>60</v>
      </c>
      <c r="C76" s="65">
        <v>11730</v>
      </c>
      <c r="D76" s="65">
        <v>0</v>
      </c>
      <c r="E76" s="75">
        <v>45</v>
      </c>
    </row>
    <row r="77" spans="1:5">
      <c r="A77" s="20"/>
      <c r="B77" s="22" t="s">
        <v>158</v>
      </c>
      <c r="C77" s="65">
        <v>16953</v>
      </c>
      <c r="D77" s="65">
        <v>291</v>
      </c>
      <c r="E77" s="75">
        <v>218</v>
      </c>
    </row>
    <row r="78" spans="1:5">
      <c r="A78" s="20"/>
      <c r="B78" s="22" t="s">
        <v>229</v>
      </c>
      <c r="C78" s="65">
        <v>32707</v>
      </c>
      <c r="D78" s="65">
        <v>3423</v>
      </c>
      <c r="E78" s="75">
        <v>34</v>
      </c>
    </row>
    <row r="79" spans="1:5">
      <c r="A79" s="20"/>
      <c r="B79" s="23" t="s">
        <v>164</v>
      </c>
      <c r="C79" s="65">
        <v>26757</v>
      </c>
      <c r="D79" s="65">
        <v>5268</v>
      </c>
      <c r="E79" s="75">
        <v>309</v>
      </c>
    </row>
    <row r="80" spans="1:5" s="4" customFormat="1" ht="18" customHeight="1">
      <c r="A80" s="53" t="s">
        <v>194</v>
      </c>
      <c r="B80" s="48"/>
      <c r="C80" s="93"/>
      <c r="D80" s="93"/>
      <c r="E80" s="101"/>
    </row>
    <row r="81" spans="1:5" s="4" customFormat="1">
      <c r="A81" s="20"/>
      <c r="B81" s="50" t="s">
        <v>62</v>
      </c>
      <c r="C81" s="67">
        <v>704573</v>
      </c>
      <c r="D81" s="67">
        <v>111273</v>
      </c>
      <c r="E81" s="76">
        <v>6164</v>
      </c>
    </row>
    <row r="82" spans="1:5">
      <c r="A82" s="20"/>
      <c r="B82" s="44" t="s">
        <v>63</v>
      </c>
      <c r="C82" s="67">
        <v>156541</v>
      </c>
      <c r="D82" s="67">
        <v>7356</v>
      </c>
      <c r="E82" s="76">
        <v>277</v>
      </c>
    </row>
    <row r="83" spans="1:5">
      <c r="A83" s="20"/>
      <c r="B83" s="44" t="s">
        <v>8</v>
      </c>
      <c r="C83" s="67">
        <v>135330</v>
      </c>
      <c r="D83" s="67">
        <v>4513</v>
      </c>
      <c r="E83" s="76">
        <v>2879</v>
      </c>
    </row>
    <row r="84" spans="1:5">
      <c r="A84" s="20"/>
      <c r="B84" s="51" t="s">
        <v>246</v>
      </c>
      <c r="C84" s="67">
        <v>150165</v>
      </c>
      <c r="D84" s="67">
        <v>3778</v>
      </c>
      <c r="E84" s="76">
        <v>975</v>
      </c>
    </row>
    <row r="85" spans="1:5">
      <c r="A85" s="20"/>
      <c r="B85" s="51" t="s">
        <v>128</v>
      </c>
      <c r="C85" s="67">
        <v>18</v>
      </c>
      <c r="D85" s="67">
        <v>8</v>
      </c>
      <c r="E85" s="76">
        <v>0</v>
      </c>
    </row>
    <row r="86" spans="1:5">
      <c r="A86" s="20"/>
      <c r="B86" s="51" t="s">
        <v>135</v>
      </c>
      <c r="C86" s="67">
        <v>0</v>
      </c>
      <c r="D86" s="67">
        <v>0</v>
      </c>
      <c r="E86" s="76">
        <v>5739</v>
      </c>
    </row>
    <row r="87" spans="1:5">
      <c r="A87" s="20"/>
      <c r="B87" s="51" t="s">
        <v>34</v>
      </c>
      <c r="C87" s="67">
        <v>99328</v>
      </c>
      <c r="D87" s="67">
        <v>1632</v>
      </c>
      <c r="E87" s="76">
        <v>1002</v>
      </c>
    </row>
    <row r="88" spans="1:5">
      <c r="A88" s="20"/>
      <c r="B88" s="52" t="s">
        <v>39</v>
      </c>
      <c r="C88" s="67">
        <v>350302</v>
      </c>
      <c r="D88" s="67">
        <v>117902</v>
      </c>
      <c r="E88" s="76">
        <v>8286</v>
      </c>
    </row>
    <row r="89" spans="1:5" s="4" customFormat="1" ht="18" customHeight="1">
      <c r="A89" s="59" t="s">
        <v>303</v>
      </c>
      <c r="B89" s="49"/>
      <c r="C89" s="93"/>
      <c r="D89" s="93"/>
      <c r="E89" s="101"/>
    </row>
    <row r="90" spans="1:5">
      <c r="A90" s="20"/>
      <c r="B90" s="44" t="s">
        <v>84</v>
      </c>
      <c r="C90" s="67">
        <v>0</v>
      </c>
      <c r="D90" s="67">
        <v>0</v>
      </c>
      <c r="E90" s="76">
        <v>231</v>
      </c>
    </row>
    <row r="91" spans="1:5" s="4" customFormat="1" ht="18" customHeight="1">
      <c r="A91" s="57" t="s">
        <v>193</v>
      </c>
      <c r="B91" s="54"/>
      <c r="C91" s="94"/>
      <c r="D91" s="94"/>
      <c r="E91" s="102"/>
    </row>
    <row r="92" spans="1:5" s="4" customFormat="1">
      <c r="A92" s="20"/>
      <c r="B92" s="55" t="s">
        <v>69</v>
      </c>
      <c r="C92" s="70">
        <v>1504</v>
      </c>
      <c r="D92" s="70">
        <v>0</v>
      </c>
      <c r="E92" s="77">
        <v>672</v>
      </c>
    </row>
    <row r="93" spans="1:5" s="4" customFormat="1">
      <c r="A93" s="20"/>
      <c r="B93" s="32" t="s">
        <v>80</v>
      </c>
      <c r="C93" s="70">
        <v>258</v>
      </c>
      <c r="D93" s="70">
        <v>0</v>
      </c>
      <c r="E93" s="77">
        <v>202</v>
      </c>
    </row>
    <row r="94" spans="1:5" s="4" customFormat="1">
      <c r="A94" s="20"/>
      <c r="B94" s="32" t="s">
        <v>16</v>
      </c>
      <c r="C94" s="70">
        <v>1781</v>
      </c>
      <c r="D94" s="70">
        <v>0</v>
      </c>
      <c r="E94" s="77">
        <v>1696</v>
      </c>
    </row>
    <row r="95" spans="1:5" s="4" customFormat="1">
      <c r="A95" s="20"/>
      <c r="B95" s="32" t="s">
        <v>20</v>
      </c>
      <c r="C95" s="70">
        <v>95</v>
      </c>
      <c r="D95" s="70">
        <v>0</v>
      </c>
      <c r="E95" s="77">
        <v>349</v>
      </c>
    </row>
    <row r="96" spans="1:5" s="4" customFormat="1">
      <c r="A96" s="20"/>
      <c r="B96" s="32" t="s">
        <v>117</v>
      </c>
      <c r="C96" s="70">
        <v>1031</v>
      </c>
      <c r="D96" s="70">
        <v>0</v>
      </c>
      <c r="E96" s="77">
        <v>580</v>
      </c>
    </row>
    <row r="97" spans="1:5" s="4" customFormat="1">
      <c r="A97" s="20"/>
      <c r="B97" s="32" t="s">
        <v>126</v>
      </c>
      <c r="C97" s="70">
        <v>129</v>
      </c>
      <c r="D97" s="70">
        <v>0</v>
      </c>
      <c r="E97" s="77">
        <v>124</v>
      </c>
    </row>
    <row r="98" spans="1:5" s="4" customFormat="1">
      <c r="A98" s="20"/>
      <c r="B98" s="32" t="s">
        <v>131</v>
      </c>
      <c r="C98" s="70">
        <v>46</v>
      </c>
      <c r="D98" s="70">
        <v>0</v>
      </c>
      <c r="E98" s="77">
        <v>46</v>
      </c>
    </row>
    <row r="99" spans="1:5" s="4" customFormat="1">
      <c r="A99" s="20"/>
      <c r="B99" s="32" t="s">
        <v>162</v>
      </c>
      <c r="C99" s="70">
        <v>134</v>
      </c>
      <c r="D99" s="70">
        <v>0</v>
      </c>
      <c r="E99" s="77">
        <v>146</v>
      </c>
    </row>
    <row r="100" spans="1:5" s="4" customFormat="1">
      <c r="A100" s="20"/>
      <c r="B100" s="32" t="s">
        <v>165</v>
      </c>
      <c r="C100" s="70">
        <v>88580</v>
      </c>
      <c r="D100" s="70">
        <v>0</v>
      </c>
      <c r="E100" s="77">
        <v>30307</v>
      </c>
    </row>
    <row r="101" spans="1:5" s="4" customFormat="1">
      <c r="A101" s="20"/>
      <c r="B101" s="56" t="s">
        <v>166</v>
      </c>
      <c r="C101" s="70">
        <v>315</v>
      </c>
      <c r="D101" s="70">
        <v>0</v>
      </c>
      <c r="E101" s="77">
        <v>141</v>
      </c>
    </row>
    <row r="102" spans="1:5" s="4" customFormat="1" ht="18" customHeight="1">
      <c r="A102" s="29" t="s">
        <v>197</v>
      </c>
      <c r="B102" s="30"/>
      <c r="C102" s="95"/>
      <c r="D102" s="95"/>
      <c r="E102" s="103"/>
    </row>
    <row r="103" spans="1:5" s="4" customFormat="1">
      <c r="A103" s="20"/>
      <c r="B103" s="31" t="s">
        <v>57</v>
      </c>
      <c r="C103" s="84">
        <v>0</v>
      </c>
      <c r="D103" s="84">
        <v>0</v>
      </c>
      <c r="E103" s="85">
        <v>417</v>
      </c>
    </row>
    <row r="104" spans="1:5">
      <c r="A104" s="20"/>
      <c r="B104" s="135" t="s">
        <v>263</v>
      </c>
      <c r="C104" s="86">
        <v>0</v>
      </c>
      <c r="D104" s="86">
        <v>0</v>
      </c>
      <c r="E104" s="87">
        <v>180</v>
      </c>
    </row>
    <row r="105" spans="1:5" s="4" customFormat="1" ht="18" customHeight="1">
      <c r="A105" s="35" t="s">
        <v>192</v>
      </c>
      <c r="B105" s="36"/>
      <c r="C105" s="98"/>
      <c r="D105" s="98"/>
      <c r="E105" s="109"/>
    </row>
    <row r="106" spans="1:5" s="4" customFormat="1">
      <c r="A106" s="20"/>
      <c r="B106" s="37" t="s">
        <v>30</v>
      </c>
      <c r="C106" s="90">
        <v>63548</v>
      </c>
      <c r="D106" s="90">
        <v>124252</v>
      </c>
      <c r="E106" s="91">
        <v>5041</v>
      </c>
    </row>
    <row r="107" spans="1:5" s="4" customFormat="1">
      <c r="A107" s="20"/>
      <c r="B107" s="38" t="s">
        <v>90</v>
      </c>
      <c r="C107" s="90">
        <v>0</v>
      </c>
      <c r="D107" s="90">
        <v>0</v>
      </c>
      <c r="E107" s="91">
        <v>100</v>
      </c>
    </row>
    <row r="108" spans="1:5" s="4" customFormat="1" ht="18" customHeight="1">
      <c r="A108" s="104" t="s">
        <v>89</v>
      </c>
      <c r="B108" s="27"/>
      <c r="C108" s="120">
        <v>0</v>
      </c>
      <c r="D108" s="121">
        <v>0</v>
      </c>
      <c r="E108" s="105">
        <v>1665</v>
      </c>
    </row>
    <row r="109" spans="1:5" s="4" customFormat="1" ht="18" customHeight="1" thickBot="1">
      <c r="A109" s="110" t="s">
        <v>92</v>
      </c>
      <c r="B109" s="111"/>
      <c r="C109" s="123">
        <v>0</v>
      </c>
      <c r="D109" s="122">
        <v>0</v>
      </c>
      <c r="E109" s="112">
        <v>1028</v>
      </c>
    </row>
    <row r="110" spans="1:5" s="7" customFormat="1" ht="18.75" customHeight="1" thickBot="1">
      <c r="A110" s="390" t="s">
        <v>235</v>
      </c>
      <c r="B110" s="391"/>
      <c r="C110" s="391"/>
      <c r="D110" s="391"/>
      <c r="E110" s="392"/>
    </row>
    <row r="111" spans="1:5" s="7" customFormat="1">
      <c r="A111" s="20"/>
      <c r="B111" s="42" t="s">
        <v>172</v>
      </c>
      <c r="C111" s="305">
        <v>0</v>
      </c>
      <c r="D111" s="305">
        <v>0</v>
      </c>
      <c r="E111" s="306">
        <v>2586</v>
      </c>
    </row>
    <row r="112" spans="1:5" s="7" customFormat="1">
      <c r="A112" s="20"/>
      <c r="B112" s="113" t="s">
        <v>200</v>
      </c>
      <c r="C112" s="65">
        <v>0</v>
      </c>
      <c r="D112" s="65">
        <v>0</v>
      </c>
      <c r="E112" s="65">
        <v>6</v>
      </c>
    </row>
    <row r="113" spans="1:5" s="7" customFormat="1">
      <c r="A113" s="20"/>
      <c r="B113" s="113" t="s">
        <v>218</v>
      </c>
      <c r="C113" s="65">
        <v>0</v>
      </c>
      <c r="D113" s="65">
        <v>0</v>
      </c>
      <c r="E113" s="65">
        <v>328</v>
      </c>
    </row>
    <row r="114" spans="1:5" s="7" customFormat="1">
      <c r="A114" s="20"/>
      <c r="B114" s="113" t="s">
        <v>124</v>
      </c>
      <c r="C114" s="65">
        <v>6760</v>
      </c>
      <c r="D114" s="65">
        <v>4571</v>
      </c>
      <c r="E114" s="65">
        <v>165</v>
      </c>
    </row>
    <row r="115" spans="1:5" s="7" customFormat="1">
      <c r="A115" s="20"/>
      <c r="B115" s="113" t="s">
        <v>125</v>
      </c>
      <c r="C115" s="65">
        <v>151</v>
      </c>
      <c r="D115" s="65">
        <v>143</v>
      </c>
      <c r="E115" s="65">
        <v>69</v>
      </c>
    </row>
    <row r="116" spans="1:5" s="7" customFormat="1" ht="13.5" thickBot="1">
      <c r="A116" s="20"/>
      <c r="B116" s="42" t="s">
        <v>168</v>
      </c>
      <c r="C116" s="68">
        <v>0</v>
      </c>
      <c r="D116" s="68">
        <v>0</v>
      </c>
      <c r="E116" s="80">
        <v>61</v>
      </c>
    </row>
    <row r="117" spans="1:5" s="4" customFormat="1" ht="18.75" customHeight="1" thickBot="1">
      <c r="A117" s="384" t="s">
        <v>249</v>
      </c>
      <c r="B117" s="385"/>
      <c r="C117" s="385"/>
      <c r="D117" s="385"/>
      <c r="E117" s="386"/>
    </row>
    <row r="118" spans="1:5" s="4" customFormat="1" ht="18" customHeight="1">
      <c r="A118" s="60" t="s">
        <v>196</v>
      </c>
      <c r="B118" s="61"/>
      <c r="C118" s="92"/>
      <c r="D118" s="92"/>
      <c r="E118" s="106"/>
    </row>
    <row r="119" spans="1:5" s="4" customFormat="1">
      <c r="A119" s="20"/>
      <c r="B119" s="39" t="s">
        <v>54</v>
      </c>
      <c r="C119" s="88">
        <v>0</v>
      </c>
      <c r="D119" s="88">
        <v>0</v>
      </c>
      <c r="E119" s="89">
        <v>5</v>
      </c>
    </row>
    <row r="120" spans="1:5" s="4" customFormat="1" ht="18" customHeight="1">
      <c r="A120" s="40" t="s">
        <v>190</v>
      </c>
      <c r="B120" s="41"/>
      <c r="C120" s="96"/>
      <c r="D120" s="96"/>
      <c r="E120" s="107"/>
    </row>
    <row r="121" spans="1:5" s="6" customFormat="1">
      <c r="A121" s="20"/>
      <c r="B121" s="125" t="s">
        <v>219</v>
      </c>
      <c r="C121" s="65">
        <v>22477</v>
      </c>
      <c r="D121" s="65">
        <v>83</v>
      </c>
      <c r="E121" s="75">
        <v>667</v>
      </c>
    </row>
    <row r="122" spans="1:5" s="4" customFormat="1">
      <c r="A122" s="20"/>
      <c r="B122" s="125" t="s">
        <v>77</v>
      </c>
      <c r="C122" s="65">
        <v>18737</v>
      </c>
      <c r="D122" s="65">
        <v>1802</v>
      </c>
      <c r="E122" s="75">
        <v>475</v>
      </c>
    </row>
    <row r="123" spans="1:5" s="4" customFormat="1">
      <c r="A123" s="20"/>
      <c r="B123" s="22" t="s">
        <v>78</v>
      </c>
      <c r="C123" s="65">
        <v>31924</v>
      </c>
      <c r="D123" s="65">
        <v>18715</v>
      </c>
      <c r="E123" s="75">
        <v>4503</v>
      </c>
    </row>
    <row r="124" spans="1:5" s="4" customFormat="1">
      <c r="A124" s="20"/>
      <c r="B124" s="22" t="s">
        <v>79</v>
      </c>
      <c r="C124" s="65">
        <v>27748</v>
      </c>
      <c r="D124" s="65">
        <v>11393</v>
      </c>
      <c r="E124" s="75">
        <v>2655</v>
      </c>
    </row>
    <row r="125" spans="1:5" s="4" customFormat="1">
      <c r="A125" s="20"/>
      <c r="B125" s="22" t="s">
        <v>81</v>
      </c>
      <c r="C125" s="65">
        <v>18708</v>
      </c>
      <c r="D125" s="65">
        <v>7340</v>
      </c>
      <c r="E125" s="75">
        <v>315</v>
      </c>
    </row>
    <row r="126" spans="1:5" s="4" customFormat="1">
      <c r="A126" s="20"/>
      <c r="B126" s="22" t="s">
        <v>10</v>
      </c>
      <c r="C126" s="65">
        <v>16112</v>
      </c>
      <c r="D126" s="65">
        <v>283</v>
      </c>
      <c r="E126" s="75">
        <v>2319</v>
      </c>
    </row>
    <row r="127" spans="1:5" s="4" customFormat="1">
      <c r="A127" s="20"/>
      <c r="B127" s="22" t="s">
        <v>11</v>
      </c>
      <c r="C127" s="65">
        <v>4500</v>
      </c>
      <c r="D127" s="65">
        <v>156</v>
      </c>
      <c r="E127" s="75">
        <v>6</v>
      </c>
    </row>
    <row r="128" spans="1:5">
      <c r="A128" s="20"/>
      <c r="B128" s="23" t="s">
        <v>214</v>
      </c>
      <c r="C128" s="65">
        <v>0</v>
      </c>
      <c r="D128" s="65">
        <v>0</v>
      </c>
      <c r="E128" s="75">
        <v>353</v>
      </c>
    </row>
    <row r="129" spans="1:5" s="4" customFormat="1">
      <c r="A129" s="20"/>
      <c r="B129" s="22" t="s">
        <v>26</v>
      </c>
      <c r="C129" s="65">
        <v>8866</v>
      </c>
      <c r="D129" s="65">
        <v>3318</v>
      </c>
      <c r="E129" s="75">
        <v>15</v>
      </c>
    </row>
    <row r="130" spans="1:5" s="4" customFormat="1">
      <c r="A130" s="20"/>
      <c r="B130" s="126" t="s">
        <v>27</v>
      </c>
      <c r="C130" s="65">
        <v>105</v>
      </c>
      <c r="D130" s="65">
        <v>0</v>
      </c>
      <c r="E130" s="75">
        <v>12</v>
      </c>
    </row>
    <row r="131" spans="1:5" s="4" customFormat="1">
      <c r="A131" s="20"/>
      <c r="B131" s="126" t="s">
        <v>118</v>
      </c>
      <c r="C131" s="65">
        <v>5085</v>
      </c>
      <c r="D131" s="65">
        <v>3274</v>
      </c>
      <c r="E131" s="75">
        <v>209</v>
      </c>
    </row>
    <row r="132" spans="1:5">
      <c r="A132" s="20"/>
      <c r="B132" s="126" t="s">
        <v>119</v>
      </c>
      <c r="C132" s="65">
        <v>20484</v>
      </c>
      <c r="D132" s="65">
        <v>701</v>
      </c>
      <c r="E132" s="75">
        <v>547</v>
      </c>
    </row>
    <row r="133" spans="1:5">
      <c r="A133" s="20"/>
      <c r="B133" s="22" t="s">
        <v>129</v>
      </c>
      <c r="C133" s="65">
        <v>3276</v>
      </c>
      <c r="D133" s="65">
        <v>1</v>
      </c>
      <c r="E133" s="75">
        <v>9</v>
      </c>
    </row>
    <row r="134" spans="1:5" s="4" customFormat="1">
      <c r="A134" s="20"/>
      <c r="B134" s="126" t="s">
        <v>35</v>
      </c>
      <c r="C134" s="65">
        <v>55575</v>
      </c>
      <c r="D134" s="65">
        <v>46448</v>
      </c>
      <c r="E134" s="75">
        <v>6938</v>
      </c>
    </row>
    <row r="135" spans="1:5" s="4" customFormat="1">
      <c r="A135" s="20"/>
      <c r="B135" s="127" t="s">
        <v>37</v>
      </c>
      <c r="C135" s="65">
        <v>91779</v>
      </c>
      <c r="D135" s="65">
        <v>3353</v>
      </c>
      <c r="E135" s="75">
        <v>5054</v>
      </c>
    </row>
    <row r="136" spans="1:5">
      <c r="A136" s="20"/>
      <c r="B136" s="126" t="s">
        <v>156</v>
      </c>
      <c r="C136" s="65">
        <v>47631</v>
      </c>
      <c r="D136" s="65">
        <v>18784</v>
      </c>
      <c r="E136" s="75">
        <v>488</v>
      </c>
    </row>
    <row r="137" spans="1:5">
      <c r="A137" s="20"/>
      <c r="B137" s="69" t="s">
        <v>236</v>
      </c>
      <c r="C137" s="65">
        <v>5174</v>
      </c>
      <c r="D137" s="65">
        <v>0</v>
      </c>
      <c r="E137" s="75">
        <v>152</v>
      </c>
    </row>
    <row r="138" spans="1:5" s="4" customFormat="1" ht="18" customHeight="1">
      <c r="A138" s="24" t="s">
        <v>191</v>
      </c>
      <c r="B138" s="25"/>
      <c r="C138" s="97"/>
      <c r="D138" s="97"/>
      <c r="E138" s="108"/>
    </row>
    <row r="139" spans="1:5" s="4" customFormat="1">
      <c r="A139" s="20"/>
      <c r="B139" s="33" t="s">
        <v>85</v>
      </c>
      <c r="C139" s="71">
        <v>0</v>
      </c>
      <c r="D139" s="71">
        <v>0</v>
      </c>
      <c r="E139" s="78">
        <v>92</v>
      </c>
    </row>
    <row r="140" spans="1:5" s="7" customFormat="1">
      <c r="A140" s="20"/>
      <c r="B140" s="33" t="s">
        <v>44</v>
      </c>
      <c r="C140" s="71">
        <v>0</v>
      </c>
      <c r="D140" s="71">
        <v>0</v>
      </c>
      <c r="E140" s="78">
        <v>276</v>
      </c>
    </row>
    <row r="141" spans="1:5" s="7" customFormat="1">
      <c r="A141" s="20"/>
      <c r="B141" s="33" t="s">
        <v>98</v>
      </c>
      <c r="C141" s="71">
        <v>0</v>
      </c>
      <c r="D141" s="71">
        <v>0</v>
      </c>
      <c r="E141" s="78">
        <v>98</v>
      </c>
    </row>
    <row r="142" spans="1:5" s="7" customFormat="1">
      <c r="A142" s="20"/>
      <c r="B142" s="33" t="s">
        <v>149</v>
      </c>
      <c r="C142" s="71">
        <v>0</v>
      </c>
      <c r="D142" s="71">
        <v>0</v>
      </c>
      <c r="E142" s="78">
        <v>60</v>
      </c>
    </row>
    <row r="143" spans="1:5" s="4" customFormat="1">
      <c r="A143" s="20"/>
      <c r="B143" s="33" t="s">
        <v>238</v>
      </c>
      <c r="C143" s="71">
        <v>0</v>
      </c>
      <c r="D143" s="71">
        <v>0</v>
      </c>
      <c r="E143" s="78">
        <v>112</v>
      </c>
    </row>
    <row r="144" spans="1:5" s="7" customFormat="1">
      <c r="A144" s="20"/>
      <c r="B144" s="33" t="s">
        <v>250</v>
      </c>
      <c r="C144" s="71">
        <v>0</v>
      </c>
      <c r="D144" s="71">
        <v>0</v>
      </c>
      <c r="E144" s="78">
        <v>7</v>
      </c>
    </row>
    <row r="145" spans="1:5" s="7" customFormat="1">
      <c r="A145" s="20"/>
      <c r="B145" s="33" t="s">
        <v>146</v>
      </c>
      <c r="C145" s="71">
        <v>0</v>
      </c>
      <c r="D145" s="71">
        <v>0</v>
      </c>
      <c r="E145" s="78">
        <v>102</v>
      </c>
    </row>
    <row r="146" spans="1:5" s="7" customFormat="1">
      <c r="A146" s="20"/>
      <c r="B146" s="33" t="s">
        <v>179</v>
      </c>
      <c r="C146" s="71">
        <v>0</v>
      </c>
      <c r="D146" s="71">
        <v>0</v>
      </c>
      <c r="E146" s="78">
        <v>226</v>
      </c>
    </row>
    <row r="147" spans="1:5" s="7" customFormat="1">
      <c r="A147" s="20"/>
      <c r="B147" s="33" t="s">
        <v>180</v>
      </c>
      <c r="C147" s="71">
        <v>0</v>
      </c>
      <c r="D147" s="71">
        <v>0</v>
      </c>
      <c r="E147" s="78">
        <v>1557</v>
      </c>
    </row>
    <row r="148" spans="1:5" s="7" customFormat="1">
      <c r="A148" s="20"/>
      <c r="B148" s="33" t="s">
        <v>181</v>
      </c>
      <c r="C148" s="71">
        <v>0</v>
      </c>
      <c r="D148" s="71">
        <v>0</v>
      </c>
      <c r="E148" s="78">
        <v>22</v>
      </c>
    </row>
    <row r="149" spans="1:5" s="7" customFormat="1">
      <c r="A149" s="20"/>
      <c r="B149" s="33" t="s">
        <v>182</v>
      </c>
      <c r="C149" s="71">
        <v>0</v>
      </c>
      <c r="D149" s="71">
        <v>0</v>
      </c>
      <c r="E149" s="78">
        <v>84</v>
      </c>
    </row>
    <row r="150" spans="1:5" s="7" customFormat="1">
      <c r="A150" s="20"/>
      <c r="B150" s="33" t="s">
        <v>183</v>
      </c>
      <c r="C150" s="71">
        <v>0</v>
      </c>
      <c r="D150" s="71">
        <v>0</v>
      </c>
      <c r="E150" s="78">
        <v>3790</v>
      </c>
    </row>
    <row r="151" spans="1:5" s="7" customFormat="1">
      <c r="A151" s="20"/>
      <c r="B151" s="33" t="s">
        <v>184</v>
      </c>
      <c r="C151" s="71">
        <v>0</v>
      </c>
      <c r="D151" s="71">
        <v>0</v>
      </c>
      <c r="E151" s="78">
        <v>755</v>
      </c>
    </row>
    <row r="152" spans="1:5" s="7" customFormat="1">
      <c r="A152" s="20"/>
      <c r="B152" s="34" t="s">
        <v>185</v>
      </c>
      <c r="C152" s="71">
        <v>0</v>
      </c>
      <c r="D152" s="71">
        <v>0</v>
      </c>
      <c r="E152" s="78">
        <v>70</v>
      </c>
    </row>
    <row r="153" spans="1:5" s="4" customFormat="1" ht="18" customHeight="1">
      <c r="A153" s="57" t="s">
        <v>264</v>
      </c>
      <c r="B153" s="130"/>
      <c r="C153" s="94"/>
      <c r="D153" s="94"/>
      <c r="E153" s="102"/>
    </row>
    <row r="154" spans="1:5" s="4" customFormat="1">
      <c r="A154" s="20"/>
      <c r="B154" s="55" t="s">
        <v>188</v>
      </c>
      <c r="C154" s="70">
        <v>0</v>
      </c>
      <c r="D154" s="70">
        <v>0</v>
      </c>
      <c r="E154" s="77">
        <v>5</v>
      </c>
    </row>
    <row r="155" spans="1:5" s="4" customFormat="1">
      <c r="A155" s="20"/>
      <c r="B155" s="55" t="s">
        <v>171</v>
      </c>
      <c r="C155" s="70">
        <v>0</v>
      </c>
      <c r="D155" s="70">
        <v>0</v>
      </c>
      <c r="E155" s="77">
        <v>15</v>
      </c>
    </row>
    <row r="156" spans="1:5" s="4" customFormat="1">
      <c r="A156" s="20"/>
      <c r="B156" s="32" t="s">
        <v>19</v>
      </c>
      <c r="C156" s="70">
        <v>0</v>
      </c>
      <c r="D156" s="70">
        <v>0</v>
      </c>
      <c r="E156" s="77">
        <v>93</v>
      </c>
    </row>
    <row r="157" spans="1:5" s="4" customFormat="1">
      <c r="A157" s="20"/>
      <c r="B157" s="32" t="s">
        <v>42</v>
      </c>
      <c r="C157" s="70">
        <v>0</v>
      </c>
      <c r="D157" s="70">
        <v>0</v>
      </c>
      <c r="E157" s="77">
        <v>11</v>
      </c>
    </row>
    <row r="158" spans="1:5" s="4" customFormat="1">
      <c r="A158" s="20"/>
      <c r="B158" s="32" t="s">
        <v>45</v>
      </c>
      <c r="C158" s="70">
        <v>0</v>
      </c>
      <c r="D158" s="70">
        <v>0</v>
      </c>
      <c r="E158" s="77">
        <v>2</v>
      </c>
    </row>
    <row r="159" spans="1:5" s="4" customFormat="1">
      <c r="A159" s="20"/>
      <c r="B159" s="32" t="s">
        <v>220</v>
      </c>
      <c r="C159" s="70">
        <v>0</v>
      </c>
      <c r="D159" s="70">
        <v>0</v>
      </c>
      <c r="E159" s="77">
        <v>6</v>
      </c>
    </row>
    <row r="160" spans="1:5" s="4" customFormat="1">
      <c r="A160" s="20"/>
      <c r="B160" s="32" t="s">
        <v>48</v>
      </c>
      <c r="C160" s="70">
        <v>0</v>
      </c>
      <c r="D160" s="70">
        <v>0</v>
      </c>
      <c r="E160" s="77">
        <v>25</v>
      </c>
    </row>
    <row r="161" spans="1:5" s="4" customFormat="1">
      <c r="A161" s="20"/>
      <c r="B161" s="32" t="s">
        <v>55</v>
      </c>
      <c r="C161" s="70">
        <v>0</v>
      </c>
      <c r="D161" s="70">
        <v>0</v>
      </c>
      <c r="E161" s="77">
        <v>17</v>
      </c>
    </row>
    <row r="162" spans="1:5">
      <c r="A162" s="28"/>
      <c r="B162" s="32" t="s">
        <v>9</v>
      </c>
      <c r="C162" s="70">
        <v>563</v>
      </c>
      <c r="D162" s="70">
        <v>0</v>
      </c>
      <c r="E162" s="77">
        <v>471</v>
      </c>
    </row>
    <row r="163" spans="1:5">
      <c r="A163" s="20"/>
      <c r="B163" s="32" t="s">
        <v>99</v>
      </c>
      <c r="C163" s="70">
        <v>0</v>
      </c>
      <c r="D163" s="70">
        <v>0</v>
      </c>
      <c r="E163" s="77">
        <v>97</v>
      </c>
    </row>
    <row r="164" spans="1:5">
      <c r="A164" s="20"/>
      <c r="B164" s="32" t="s">
        <v>102</v>
      </c>
      <c r="C164" s="70">
        <v>0</v>
      </c>
      <c r="D164" s="70">
        <v>0</v>
      </c>
      <c r="E164" s="77">
        <v>1</v>
      </c>
    </row>
    <row r="165" spans="1:5">
      <c r="A165" s="20"/>
      <c r="B165" s="32" t="s">
        <v>240</v>
      </c>
      <c r="C165" s="70">
        <v>0</v>
      </c>
      <c r="D165" s="70">
        <v>0</v>
      </c>
      <c r="E165" s="77">
        <v>47</v>
      </c>
    </row>
    <row r="166" spans="1:5">
      <c r="A166" s="20"/>
      <c r="B166" s="32" t="s">
        <v>40</v>
      </c>
      <c r="C166" s="70">
        <v>587</v>
      </c>
      <c r="D166" s="70">
        <v>0</v>
      </c>
      <c r="E166" s="77">
        <v>4</v>
      </c>
    </row>
    <row r="167" spans="1:5" s="4" customFormat="1" ht="18" customHeight="1">
      <c r="A167" s="59" t="s">
        <v>303</v>
      </c>
      <c r="B167" s="128"/>
      <c r="C167" s="128"/>
      <c r="D167" s="128"/>
      <c r="E167" s="129"/>
    </row>
    <row r="168" spans="1:5" s="4" customFormat="1">
      <c r="A168" s="20"/>
      <c r="B168" s="58" t="s">
        <v>239</v>
      </c>
      <c r="C168" s="82">
        <v>0</v>
      </c>
      <c r="D168" s="82">
        <v>0</v>
      </c>
      <c r="E168" s="83">
        <v>908</v>
      </c>
    </row>
    <row r="169" spans="1:5" s="4" customFormat="1" ht="18" customHeight="1">
      <c r="A169" s="79" t="s">
        <v>195</v>
      </c>
      <c r="B169" s="26"/>
      <c r="C169" s="92"/>
      <c r="D169" s="92"/>
      <c r="E169" s="106"/>
    </row>
    <row r="170" spans="1:5" s="7" customFormat="1" ht="13.5" thickBot="1">
      <c r="A170" s="20"/>
      <c r="B170" s="39" t="s">
        <v>93</v>
      </c>
      <c r="C170" s="88">
        <v>0</v>
      </c>
      <c r="D170" s="88">
        <v>0</v>
      </c>
      <c r="E170" s="89">
        <v>2</v>
      </c>
    </row>
    <row r="171" spans="1:5" s="4" customFormat="1" ht="18.75" customHeight="1" thickBot="1">
      <c r="A171" s="384" t="s">
        <v>199</v>
      </c>
      <c r="B171" s="385"/>
      <c r="C171" s="385"/>
      <c r="D171" s="385"/>
      <c r="E171" s="386"/>
    </row>
    <row r="172" spans="1:5">
      <c r="A172" s="20"/>
      <c r="B172" s="131" t="s">
        <v>83</v>
      </c>
      <c r="C172" s="132">
        <v>0</v>
      </c>
      <c r="D172" s="132">
        <v>0</v>
      </c>
      <c r="E172" s="133">
        <v>20</v>
      </c>
    </row>
    <row r="173" spans="1:5">
      <c r="A173" s="20"/>
      <c r="B173" s="131" t="s">
        <v>70</v>
      </c>
      <c r="C173" s="132">
        <v>0</v>
      </c>
      <c r="D173" s="132">
        <v>0</v>
      </c>
      <c r="E173" s="133">
        <v>162</v>
      </c>
    </row>
    <row r="174" spans="1:5">
      <c r="A174" s="20"/>
      <c r="B174" s="131" t="s">
        <v>71</v>
      </c>
      <c r="C174" s="132">
        <v>0</v>
      </c>
      <c r="D174" s="132">
        <v>0</v>
      </c>
      <c r="E174" s="133">
        <v>211</v>
      </c>
    </row>
    <row r="175" spans="1:5">
      <c r="A175" s="20"/>
      <c r="B175" s="131" t="s">
        <v>72</v>
      </c>
      <c r="C175" s="132">
        <v>23</v>
      </c>
      <c r="D175" s="132">
        <v>0</v>
      </c>
      <c r="E175" s="133">
        <v>45</v>
      </c>
    </row>
    <row r="176" spans="1:5">
      <c r="A176" s="20"/>
      <c r="B176" s="131" t="s">
        <v>41</v>
      </c>
      <c r="C176" s="132">
        <v>0</v>
      </c>
      <c r="D176" s="132">
        <v>0</v>
      </c>
      <c r="E176" s="133">
        <v>15</v>
      </c>
    </row>
    <row r="177" spans="1:5">
      <c r="A177" s="20"/>
      <c r="B177" s="131" t="s">
        <v>43</v>
      </c>
      <c r="C177" s="132">
        <v>0</v>
      </c>
      <c r="D177" s="132">
        <v>0</v>
      </c>
      <c r="E177" s="133">
        <v>4</v>
      </c>
    </row>
    <row r="178" spans="1:5">
      <c r="A178" s="20"/>
      <c r="B178" s="131" t="s">
        <v>49</v>
      </c>
      <c r="C178" s="132">
        <v>0</v>
      </c>
      <c r="D178" s="132">
        <v>0</v>
      </c>
      <c r="E178" s="133">
        <v>28</v>
      </c>
    </row>
    <row r="179" spans="1:5">
      <c r="A179" s="20"/>
      <c r="B179" s="131" t="s">
        <v>50</v>
      </c>
      <c r="C179" s="132">
        <v>0</v>
      </c>
      <c r="D179" s="132">
        <v>0</v>
      </c>
      <c r="E179" s="133">
        <v>2</v>
      </c>
    </row>
    <row r="180" spans="1:5">
      <c r="A180" s="20"/>
      <c r="B180" s="131" t="s">
        <v>51</v>
      </c>
      <c r="C180" s="132">
        <v>0</v>
      </c>
      <c r="D180" s="132">
        <v>0</v>
      </c>
      <c r="E180" s="133">
        <v>435</v>
      </c>
    </row>
    <row r="181" spans="1:5">
      <c r="A181" s="20"/>
      <c r="B181" s="131" t="s">
        <v>52</v>
      </c>
      <c r="C181" s="132">
        <v>0</v>
      </c>
      <c r="D181" s="132">
        <v>0</v>
      </c>
      <c r="E181" s="133">
        <v>45</v>
      </c>
    </row>
    <row r="182" spans="1:5">
      <c r="A182" s="45"/>
      <c r="B182" s="131" t="s">
        <v>53</v>
      </c>
      <c r="C182" s="132">
        <v>0</v>
      </c>
      <c r="D182" s="132">
        <v>0</v>
      </c>
      <c r="E182" s="133">
        <v>15</v>
      </c>
    </row>
    <row r="183" spans="1:5">
      <c r="A183" s="45"/>
      <c r="B183" s="131" t="s">
        <v>252</v>
      </c>
      <c r="C183" s="132">
        <v>0</v>
      </c>
      <c r="D183" s="132">
        <v>0</v>
      </c>
      <c r="E183" s="133">
        <v>3</v>
      </c>
    </row>
    <row r="184" spans="1:5">
      <c r="A184" s="20"/>
      <c r="B184" s="131" t="s">
        <v>82</v>
      </c>
      <c r="C184" s="132">
        <v>0</v>
      </c>
      <c r="D184" s="132">
        <v>0</v>
      </c>
      <c r="E184" s="133">
        <v>76</v>
      </c>
    </row>
    <row r="185" spans="1:5">
      <c r="A185" s="45"/>
      <c r="B185" s="131" t="s">
        <v>58</v>
      </c>
      <c r="C185" s="132">
        <v>0</v>
      </c>
      <c r="D185" s="132">
        <v>0</v>
      </c>
      <c r="E185" s="133">
        <v>11</v>
      </c>
    </row>
    <row r="186" spans="1:5">
      <c r="A186" s="45"/>
      <c r="B186" s="131" t="s">
        <v>59</v>
      </c>
      <c r="C186" s="132">
        <v>0</v>
      </c>
      <c r="D186" s="132">
        <v>0</v>
      </c>
      <c r="E186" s="133">
        <v>463</v>
      </c>
    </row>
    <row r="187" spans="1:5">
      <c r="A187" s="20"/>
      <c r="B187" s="131" t="s">
        <v>97</v>
      </c>
      <c r="C187" s="132">
        <v>0</v>
      </c>
      <c r="D187" s="132">
        <v>0</v>
      </c>
      <c r="E187" s="133">
        <v>951</v>
      </c>
    </row>
    <row r="188" spans="1:5">
      <c r="A188" s="45"/>
      <c r="B188" s="131" t="s">
        <v>253</v>
      </c>
      <c r="C188" s="132">
        <v>0</v>
      </c>
      <c r="D188" s="132">
        <v>0</v>
      </c>
      <c r="E188" s="133">
        <v>6</v>
      </c>
    </row>
    <row r="189" spans="1:5">
      <c r="A189" s="20"/>
      <c r="B189" s="131" t="s">
        <v>100</v>
      </c>
      <c r="C189" s="132">
        <v>0</v>
      </c>
      <c r="D189" s="132">
        <v>0</v>
      </c>
      <c r="E189" s="133">
        <v>3</v>
      </c>
    </row>
    <row r="190" spans="1:5">
      <c r="A190" s="20"/>
      <c r="B190" s="131" t="s">
        <v>101</v>
      </c>
      <c r="C190" s="132">
        <v>0</v>
      </c>
      <c r="D190" s="132">
        <v>0</v>
      </c>
      <c r="E190" s="133">
        <v>60</v>
      </c>
    </row>
    <row r="191" spans="1:5">
      <c r="A191" s="20"/>
      <c r="B191" s="131" t="s">
        <v>103</v>
      </c>
      <c r="C191" s="132">
        <v>0</v>
      </c>
      <c r="D191" s="132">
        <v>0</v>
      </c>
      <c r="E191" s="133">
        <v>26</v>
      </c>
    </row>
    <row r="192" spans="1:5">
      <c r="A192" s="20"/>
      <c r="B192" s="131" t="s">
        <v>104</v>
      </c>
      <c r="C192" s="132">
        <v>0</v>
      </c>
      <c r="D192" s="132">
        <v>0</v>
      </c>
      <c r="E192" s="133">
        <v>12</v>
      </c>
    </row>
    <row r="193" spans="1:5">
      <c r="A193" s="20"/>
      <c r="B193" s="131" t="s">
        <v>105</v>
      </c>
      <c r="C193" s="132">
        <v>0</v>
      </c>
      <c r="D193" s="132">
        <v>0</v>
      </c>
      <c r="E193" s="133">
        <v>47</v>
      </c>
    </row>
    <row r="194" spans="1:5">
      <c r="A194" s="20"/>
      <c r="B194" s="131" t="s">
        <v>106</v>
      </c>
      <c r="C194" s="132">
        <v>0</v>
      </c>
      <c r="D194" s="132">
        <v>0</v>
      </c>
      <c r="E194" s="133">
        <v>128</v>
      </c>
    </row>
    <row r="195" spans="1:5">
      <c r="A195" s="20"/>
      <c r="B195" s="131" t="s">
        <v>107</v>
      </c>
      <c r="C195" s="132">
        <v>0</v>
      </c>
      <c r="D195" s="132">
        <v>0</v>
      </c>
      <c r="E195" s="133">
        <v>151</v>
      </c>
    </row>
    <row r="196" spans="1:5">
      <c r="A196" s="20"/>
      <c r="B196" s="131" t="s">
        <v>210</v>
      </c>
      <c r="C196" s="132">
        <v>0</v>
      </c>
      <c r="D196" s="132">
        <v>0</v>
      </c>
      <c r="E196" s="133">
        <v>17</v>
      </c>
    </row>
    <row r="197" spans="1:5">
      <c r="A197" s="20"/>
      <c r="B197" s="131" t="s">
        <v>254</v>
      </c>
      <c r="C197" s="132">
        <v>0</v>
      </c>
      <c r="D197" s="132">
        <v>0</v>
      </c>
      <c r="E197" s="133">
        <v>217</v>
      </c>
    </row>
    <row r="198" spans="1:5">
      <c r="A198" s="20"/>
      <c r="B198" s="131" t="s">
        <v>108</v>
      </c>
      <c r="C198" s="132">
        <v>0</v>
      </c>
      <c r="D198" s="132">
        <v>0</v>
      </c>
      <c r="E198" s="133">
        <v>148</v>
      </c>
    </row>
    <row r="199" spans="1:5">
      <c r="A199" s="20"/>
      <c r="B199" s="131" t="s">
        <v>109</v>
      </c>
      <c r="C199" s="132">
        <v>0</v>
      </c>
      <c r="D199" s="132">
        <v>0</v>
      </c>
      <c r="E199" s="133">
        <v>38</v>
      </c>
    </row>
    <row r="200" spans="1:5">
      <c r="A200" s="20"/>
      <c r="B200" s="131" t="s">
        <v>18</v>
      </c>
      <c r="C200" s="132">
        <v>118</v>
      </c>
      <c r="D200" s="132">
        <v>0</v>
      </c>
      <c r="E200" s="133">
        <v>113</v>
      </c>
    </row>
    <row r="201" spans="1:5">
      <c r="A201" s="20"/>
      <c r="B201" s="131" t="s">
        <v>110</v>
      </c>
      <c r="C201" s="132">
        <v>0</v>
      </c>
      <c r="D201" s="132">
        <v>0</v>
      </c>
      <c r="E201" s="133">
        <v>22</v>
      </c>
    </row>
    <row r="202" spans="1:5">
      <c r="A202" s="20"/>
      <c r="B202" s="131" t="s">
        <v>111</v>
      </c>
      <c r="C202" s="132">
        <v>0</v>
      </c>
      <c r="D202" s="132">
        <v>0</v>
      </c>
      <c r="E202" s="133">
        <v>103</v>
      </c>
    </row>
    <row r="203" spans="1:5">
      <c r="A203" s="20"/>
      <c r="B203" s="131" t="s">
        <v>167</v>
      </c>
      <c r="C203" s="132">
        <v>0</v>
      </c>
      <c r="D203" s="132">
        <v>0</v>
      </c>
      <c r="E203" s="133">
        <v>273</v>
      </c>
    </row>
    <row r="204" spans="1:5">
      <c r="A204" s="20"/>
      <c r="B204" s="131" t="s">
        <v>112</v>
      </c>
      <c r="C204" s="132">
        <v>0</v>
      </c>
      <c r="D204" s="132">
        <v>0</v>
      </c>
      <c r="E204" s="133">
        <v>225</v>
      </c>
    </row>
    <row r="205" spans="1:5">
      <c r="A205" s="20"/>
      <c r="B205" s="131" t="s">
        <v>255</v>
      </c>
      <c r="C205" s="132">
        <v>0</v>
      </c>
      <c r="D205" s="132">
        <v>0</v>
      </c>
      <c r="E205" s="133">
        <v>617</v>
      </c>
    </row>
    <row r="206" spans="1:5">
      <c r="A206" s="20"/>
      <c r="B206" s="131" t="s">
        <v>113</v>
      </c>
      <c r="C206" s="132">
        <v>0</v>
      </c>
      <c r="D206" s="132">
        <v>0</v>
      </c>
      <c r="E206" s="133">
        <v>1121</v>
      </c>
    </row>
    <row r="207" spans="1:5">
      <c r="A207" s="20"/>
      <c r="B207" s="131" t="s">
        <v>134</v>
      </c>
      <c r="C207" s="132">
        <v>0</v>
      </c>
      <c r="D207" s="132">
        <v>0</v>
      </c>
      <c r="E207" s="133">
        <v>19</v>
      </c>
    </row>
    <row r="208" spans="1:5">
      <c r="A208" s="20"/>
      <c r="B208" s="131" t="s">
        <v>204</v>
      </c>
      <c r="C208" s="132">
        <v>0</v>
      </c>
      <c r="D208" s="132">
        <v>0</v>
      </c>
      <c r="E208" s="133">
        <v>18</v>
      </c>
    </row>
    <row r="209" spans="1:5">
      <c r="A209" s="20"/>
      <c r="B209" s="131" t="s">
        <v>205</v>
      </c>
      <c r="C209" s="132">
        <v>0</v>
      </c>
      <c r="D209" s="132">
        <v>0</v>
      </c>
      <c r="E209" s="133">
        <v>51</v>
      </c>
    </row>
    <row r="210" spans="1:5">
      <c r="A210" s="46"/>
      <c r="B210" s="131" t="s">
        <v>206</v>
      </c>
      <c r="C210" s="132">
        <v>0</v>
      </c>
      <c r="D210" s="132">
        <v>0</v>
      </c>
      <c r="E210" s="133">
        <v>18</v>
      </c>
    </row>
    <row r="211" spans="1:5">
      <c r="A211" s="46"/>
      <c r="B211" s="131" t="s">
        <v>256</v>
      </c>
      <c r="C211" s="132">
        <v>0</v>
      </c>
      <c r="D211" s="132">
        <v>0</v>
      </c>
      <c r="E211" s="133">
        <v>2</v>
      </c>
    </row>
    <row r="212" spans="1:5">
      <c r="A212" s="20"/>
      <c r="B212" s="131" t="s">
        <v>207</v>
      </c>
      <c r="C212" s="132">
        <v>0</v>
      </c>
      <c r="D212" s="132">
        <v>0</v>
      </c>
      <c r="E212" s="133">
        <v>34</v>
      </c>
    </row>
    <row r="213" spans="1:5">
      <c r="A213" s="20"/>
      <c r="B213" s="131" t="s">
        <v>257</v>
      </c>
      <c r="C213" s="132">
        <v>0</v>
      </c>
      <c r="D213" s="132">
        <v>0</v>
      </c>
      <c r="E213" s="133">
        <v>4</v>
      </c>
    </row>
    <row r="214" spans="1:5">
      <c r="A214" s="20"/>
      <c r="B214" s="131" t="s">
        <v>208</v>
      </c>
      <c r="C214" s="132">
        <v>0</v>
      </c>
      <c r="D214" s="132">
        <v>0</v>
      </c>
      <c r="E214" s="133">
        <v>14</v>
      </c>
    </row>
    <row r="215" spans="1:5">
      <c r="A215" s="20"/>
      <c r="B215" s="131" t="s">
        <v>209</v>
      </c>
      <c r="C215" s="132">
        <v>0</v>
      </c>
      <c r="D215" s="132">
        <v>0</v>
      </c>
      <c r="E215" s="133">
        <v>60</v>
      </c>
    </row>
    <row r="216" spans="1:5">
      <c r="A216" s="20"/>
      <c r="B216" s="131" t="s">
        <v>258</v>
      </c>
      <c r="C216" s="132">
        <v>0</v>
      </c>
      <c r="D216" s="132">
        <v>0</v>
      </c>
      <c r="E216" s="133">
        <v>28</v>
      </c>
    </row>
    <row r="217" spans="1:5">
      <c r="A217" s="20"/>
      <c r="B217" s="131" t="s">
        <v>211</v>
      </c>
      <c r="C217" s="132">
        <v>0</v>
      </c>
      <c r="D217" s="132">
        <v>0</v>
      </c>
      <c r="E217" s="133">
        <v>48</v>
      </c>
    </row>
    <row r="218" spans="1:5">
      <c r="A218" s="20"/>
      <c r="B218" s="131" t="s">
        <v>230</v>
      </c>
      <c r="C218" s="132">
        <v>0</v>
      </c>
      <c r="D218" s="132">
        <v>0</v>
      </c>
      <c r="E218" s="133">
        <v>17</v>
      </c>
    </row>
    <row r="219" spans="1:5">
      <c r="A219" s="20"/>
      <c r="B219" s="131" t="s">
        <v>212</v>
      </c>
      <c r="C219" s="132">
        <v>0</v>
      </c>
      <c r="D219" s="132">
        <v>0</v>
      </c>
      <c r="E219" s="133">
        <v>15</v>
      </c>
    </row>
    <row r="220" spans="1:5">
      <c r="A220" s="20"/>
      <c r="B220" s="131" t="s">
        <v>213</v>
      </c>
      <c r="C220" s="132">
        <v>0</v>
      </c>
      <c r="D220" s="132">
        <v>0</v>
      </c>
      <c r="E220" s="133">
        <v>37</v>
      </c>
    </row>
    <row r="221" spans="1:5">
      <c r="A221" s="20"/>
      <c r="B221" s="131" t="s">
        <v>23</v>
      </c>
      <c r="C221" s="132">
        <v>13</v>
      </c>
      <c r="D221" s="132">
        <v>0</v>
      </c>
      <c r="E221" s="133">
        <v>29</v>
      </c>
    </row>
    <row r="222" spans="1:5">
      <c r="A222" s="20"/>
      <c r="B222" s="131" t="s">
        <v>215</v>
      </c>
      <c r="C222" s="132">
        <v>0</v>
      </c>
      <c r="D222" s="132">
        <v>0</v>
      </c>
      <c r="E222" s="133">
        <v>25</v>
      </c>
    </row>
    <row r="223" spans="1:5">
      <c r="A223" s="20"/>
      <c r="B223" s="131" t="s">
        <v>202</v>
      </c>
      <c r="C223" s="132">
        <v>0</v>
      </c>
      <c r="D223" s="132">
        <v>0</v>
      </c>
      <c r="E223" s="133">
        <v>2</v>
      </c>
    </row>
    <row r="224" spans="1:5">
      <c r="A224" s="20"/>
      <c r="B224" s="131" t="s">
        <v>151</v>
      </c>
      <c r="C224" s="132">
        <v>0</v>
      </c>
      <c r="D224" s="132">
        <v>0</v>
      </c>
      <c r="E224" s="133">
        <v>18</v>
      </c>
    </row>
    <row r="225" spans="1:5">
      <c r="A225" s="20"/>
      <c r="B225" s="131" t="s">
        <v>153</v>
      </c>
      <c r="C225" s="132">
        <v>0</v>
      </c>
      <c r="D225" s="132">
        <v>0</v>
      </c>
      <c r="E225" s="133">
        <v>187</v>
      </c>
    </row>
    <row r="226" spans="1:5">
      <c r="A226" s="20"/>
      <c r="B226" s="131" t="s">
        <v>154</v>
      </c>
      <c r="C226" s="132">
        <v>0</v>
      </c>
      <c r="D226" s="132">
        <v>0</v>
      </c>
      <c r="E226" s="133">
        <v>1</v>
      </c>
    </row>
    <row r="227" spans="1:5">
      <c r="A227" s="20"/>
      <c r="B227" s="131" t="s">
        <v>155</v>
      </c>
      <c r="C227" s="132">
        <v>0</v>
      </c>
      <c r="D227" s="132">
        <v>0</v>
      </c>
      <c r="E227" s="133">
        <v>50</v>
      </c>
    </row>
    <row r="228" spans="1:5">
      <c r="A228" s="20"/>
      <c r="B228" s="131" t="s">
        <v>259</v>
      </c>
      <c r="C228" s="132">
        <v>0</v>
      </c>
      <c r="D228" s="132">
        <v>0</v>
      </c>
      <c r="E228" s="133">
        <v>79</v>
      </c>
    </row>
    <row r="229" spans="1:5">
      <c r="A229" s="20"/>
      <c r="B229" s="131" t="s">
        <v>86</v>
      </c>
      <c r="C229" s="132">
        <v>0</v>
      </c>
      <c r="D229" s="132">
        <v>0</v>
      </c>
      <c r="E229" s="133">
        <v>89</v>
      </c>
    </row>
    <row r="230" spans="1:5">
      <c r="A230" s="20"/>
      <c r="B230" s="131" t="s">
        <v>87</v>
      </c>
      <c r="C230" s="132">
        <v>0</v>
      </c>
      <c r="D230" s="132">
        <v>0</v>
      </c>
      <c r="E230" s="133">
        <v>16</v>
      </c>
    </row>
    <row r="231" spans="1:5">
      <c r="A231" s="20"/>
      <c r="B231" s="131" t="s">
        <v>88</v>
      </c>
      <c r="C231" s="132">
        <v>0</v>
      </c>
      <c r="D231" s="132">
        <v>0</v>
      </c>
      <c r="E231" s="133">
        <v>51</v>
      </c>
    </row>
    <row r="232" spans="1:5">
      <c r="A232" s="20"/>
      <c r="B232" s="131" t="s">
        <v>122</v>
      </c>
      <c r="C232" s="132">
        <v>6113</v>
      </c>
      <c r="D232" s="132">
        <v>34332</v>
      </c>
      <c r="E232" s="133">
        <v>174</v>
      </c>
    </row>
    <row r="233" spans="1:5">
      <c r="A233" s="20"/>
      <c r="B233" s="131" t="s">
        <v>91</v>
      </c>
      <c r="C233" s="132">
        <v>0</v>
      </c>
      <c r="D233" s="132">
        <v>0</v>
      </c>
      <c r="E233" s="133">
        <v>55</v>
      </c>
    </row>
    <row r="234" spans="1:5">
      <c r="A234" s="20"/>
      <c r="B234" s="131" t="s">
        <v>94</v>
      </c>
      <c r="C234" s="132">
        <v>0</v>
      </c>
      <c r="D234" s="132">
        <v>0</v>
      </c>
      <c r="E234" s="133">
        <v>10</v>
      </c>
    </row>
    <row r="235" spans="1:5">
      <c r="A235" s="20"/>
      <c r="B235" s="131" t="s">
        <v>133</v>
      </c>
      <c r="C235" s="132">
        <v>0</v>
      </c>
      <c r="D235" s="132">
        <v>0</v>
      </c>
      <c r="E235" s="133">
        <v>6</v>
      </c>
    </row>
    <row r="236" spans="1:5">
      <c r="A236" s="20"/>
      <c r="B236" s="131" t="s">
        <v>139</v>
      </c>
      <c r="C236" s="132">
        <v>0</v>
      </c>
      <c r="D236" s="132">
        <v>0</v>
      </c>
      <c r="E236" s="133">
        <v>26</v>
      </c>
    </row>
    <row r="237" spans="1:5">
      <c r="A237" s="20"/>
      <c r="B237" s="131" t="s">
        <v>140</v>
      </c>
      <c r="C237" s="132">
        <v>0</v>
      </c>
      <c r="D237" s="132">
        <v>0</v>
      </c>
      <c r="E237" s="133">
        <v>7</v>
      </c>
    </row>
    <row r="238" spans="1:5">
      <c r="A238" s="20"/>
      <c r="B238" s="131" t="s">
        <v>141</v>
      </c>
      <c r="C238" s="132">
        <v>0</v>
      </c>
      <c r="D238" s="132">
        <v>0</v>
      </c>
      <c r="E238" s="133">
        <v>10</v>
      </c>
    </row>
    <row r="239" spans="1:5">
      <c r="A239" s="47"/>
      <c r="B239" s="131" t="s">
        <v>232</v>
      </c>
      <c r="C239" s="132">
        <v>0</v>
      </c>
      <c r="D239" s="132">
        <v>0</v>
      </c>
      <c r="E239" s="133">
        <v>17</v>
      </c>
    </row>
    <row r="240" spans="1:5">
      <c r="A240" s="20"/>
      <c r="B240" s="131" t="s">
        <v>144</v>
      </c>
      <c r="C240" s="132">
        <v>0</v>
      </c>
      <c r="D240" s="132">
        <v>0</v>
      </c>
      <c r="E240" s="133">
        <v>6</v>
      </c>
    </row>
    <row r="241" spans="1:5">
      <c r="A241" s="20"/>
      <c r="B241" s="131" t="s">
        <v>145</v>
      </c>
      <c r="C241" s="132">
        <v>0</v>
      </c>
      <c r="D241" s="132">
        <v>0</v>
      </c>
      <c r="E241" s="133">
        <v>472</v>
      </c>
    </row>
    <row r="242" spans="1:5">
      <c r="A242" s="20"/>
      <c r="B242" s="131" t="s">
        <v>169</v>
      </c>
      <c r="C242" s="132">
        <v>0</v>
      </c>
      <c r="D242" s="132">
        <v>0</v>
      </c>
      <c r="E242" s="133">
        <v>29</v>
      </c>
    </row>
    <row r="243" spans="1:5">
      <c r="A243" s="20"/>
      <c r="B243" s="131" t="s">
        <v>148</v>
      </c>
      <c r="C243" s="132">
        <v>0</v>
      </c>
      <c r="D243" s="132">
        <v>0</v>
      </c>
      <c r="E243" s="133">
        <v>24</v>
      </c>
    </row>
    <row r="244" spans="1:5">
      <c r="A244" s="28"/>
      <c r="B244" s="131" t="s">
        <v>203</v>
      </c>
      <c r="C244" s="132">
        <v>0</v>
      </c>
      <c r="D244" s="132">
        <v>0</v>
      </c>
      <c r="E244" s="133">
        <v>16</v>
      </c>
    </row>
    <row r="245" spans="1:5">
      <c r="A245" s="28"/>
      <c r="B245" s="131" t="s">
        <v>170</v>
      </c>
      <c r="C245" s="132">
        <v>0</v>
      </c>
      <c r="D245" s="132">
        <v>0</v>
      </c>
      <c r="E245" s="133">
        <v>28</v>
      </c>
    </row>
    <row r="246" spans="1:5">
      <c r="A246" s="28"/>
      <c r="B246" s="131" t="s">
        <v>46</v>
      </c>
      <c r="C246" s="132">
        <v>0</v>
      </c>
      <c r="D246" s="132">
        <v>0</v>
      </c>
      <c r="E246" s="133">
        <v>6</v>
      </c>
    </row>
    <row r="247" spans="1:5">
      <c r="A247" s="28"/>
      <c r="B247" s="131" t="s">
        <v>56</v>
      </c>
      <c r="C247" s="132">
        <v>0</v>
      </c>
      <c r="D247" s="132">
        <v>0</v>
      </c>
      <c r="E247" s="133">
        <v>15</v>
      </c>
    </row>
    <row r="248" spans="1:5">
      <c r="A248" s="28"/>
      <c r="B248" s="131" t="s">
        <v>150</v>
      </c>
      <c r="C248" s="132">
        <v>0</v>
      </c>
      <c r="D248" s="132">
        <v>0</v>
      </c>
      <c r="E248" s="133">
        <v>45</v>
      </c>
    </row>
    <row r="249" spans="1:5">
      <c r="A249" s="20"/>
      <c r="B249" s="131" t="s">
        <v>241</v>
      </c>
      <c r="C249" s="132">
        <v>0</v>
      </c>
      <c r="D249" s="132">
        <v>0</v>
      </c>
      <c r="E249" s="133">
        <v>141</v>
      </c>
    </row>
    <row r="250" spans="1:5">
      <c r="A250" s="20"/>
      <c r="B250" s="131" t="s">
        <v>136</v>
      </c>
      <c r="C250" s="132">
        <v>0</v>
      </c>
      <c r="D250" s="132">
        <v>0</v>
      </c>
      <c r="E250" s="133">
        <v>4</v>
      </c>
    </row>
    <row r="251" spans="1:5">
      <c r="A251" s="20"/>
      <c r="B251" s="131" t="s">
        <v>174</v>
      </c>
      <c r="C251" s="132">
        <v>0</v>
      </c>
      <c r="D251" s="132">
        <v>0</v>
      </c>
      <c r="E251" s="133">
        <v>1</v>
      </c>
    </row>
    <row r="252" spans="1:5">
      <c r="A252" s="20"/>
      <c r="B252" s="131" t="s">
        <v>178</v>
      </c>
      <c r="C252" s="132">
        <v>0</v>
      </c>
      <c r="D252" s="132">
        <v>0</v>
      </c>
      <c r="E252" s="133">
        <v>5</v>
      </c>
    </row>
    <row r="253" spans="1:5">
      <c r="A253" s="28"/>
      <c r="B253" s="131" t="s">
        <v>159</v>
      </c>
      <c r="C253" s="132">
        <v>0</v>
      </c>
      <c r="D253" s="132">
        <v>0</v>
      </c>
      <c r="E253" s="133">
        <v>8</v>
      </c>
    </row>
    <row r="254" spans="1:5">
      <c r="A254" s="28"/>
      <c r="B254" s="131" t="s">
        <v>175</v>
      </c>
      <c r="C254" s="132">
        <v>0</v>
      </c>
      <c r="D254" s="132">
        <v>0</v>
      </c>
      <c r="E254" s="133">
        <v>3</v>
      </c>
    </row>
    <row r="255" spans="1:5">
      <c r="A255" s="28"/>
      <c r="B255" s="131" t="s">
        <v>160</v>
      </c>
      <c r="C255" s="132">
        <v>257</v>
      </c>
      <c r="D255" s="132">
        <v>0</v>
      </c>
      <c r="E255" s="133">
        <v>165</v>
      </c>
    </row>
    <row r="256" spans="1:5">
      <c r="A256" s="28"/>
      <c r="B256" s="131" t="s">
        <v>176</v>
      </c>
      <c r="C256" s="132">
        <v>0</v>
      </c>
      <c r="D256" s="132">
        <v>0</v>
      </c>
      <c r="E256" s="133">
        <v>74</v>
      </c>
    </row>
    <row r="257" spans="1:5">
      <c r="A257" s="20"/>
      <c r="B257" s="131" t="s">
        <v>177</v>
      </c>
      <c r="C257" s="132">
        <v>0</v>
      </c>
      <c r="D257" s="132">
        <v>0</v>
      </c>
      <c r="E257" s="133">
        <v>61</v>
      </c>
    </row>
    <row r="258" spans="1:5" ht="13.5" thickBot="1">
      <c r="A258" s="20"/>
      <c r="B258" s="131" t="s">
        <v>161</v>
      </c>
      <c r="C258" s="132">
        <v>0</v>
      </c>
      <c r="D258" s="132">
        <v>0</v>
      </c>
      <c r="E258" s="133">
        <v>55</v>
      </c>
    </row>
    <row r="259" spans="1:5" ht="16.5" customHeight="1" thickBot="1">
      <c r="A259" s="12" t="s">
        <v>33</v>
      </c>
      <c r="B259" s="43"/>
      <c r="C259" s="114">
        <f>SUM(C5:C258)</f>
        <v>3925305</v>
      </c>
      <c r="D259" s="114">
        <f>SUM(D5:D258)</f>
        <v>1348988</v>
      </c>
      <c r="E259" s="115">
        <f>SUM(E5:E258)</f>
        <v>193070</v>
      </c>
    </row>
  </sheetData>
  <mergeCells count="5">
    <mergeCell ref="A171:E171"/>
    <mergeCell ref="A1:E1"/>
    <mergeCell ref="A3:E3"/>
    <mergeCell ref="A117:E117"/>
    <mergeCell ref="A110:E110"/>
  </mergeCells>
  <phoneticPr fontId="8" type="noConversion"/>
  <pageMargins left="0.75" right="0.75" top="1" bottom="1" header="0.5" footer="0.5"/>
  <pageSetup scale="69" orientation="portrait"/>
  <headerFooter alignWithMargins="0"/>
</worksheet>
</file>

<file path=xl/worksheets/sheet3.xml><?xml version="1.0" encoding="utf-8"?>
<worksheet xmlns="http://schemas.openxmlformats.org/spreadsheetml/2006/main" xmlns:r="http://schemas.openxmlformats.org/officeDocument/2006/relationships">
  <dimension ref="A1:D242"/>
  <sheetViews>
    <sheetView zoomScaleNormal="100" zoomScaleSheetLayoutView="100" workbookViewId="0">
      <selection sqref="A1:D1"/>
    </sheetView>
  </sheetViews>
  <sheetFormatPr defaultRowHeight="12.75"/>
  <cols>
    <col min="1" max="1" width="75.7109375" style="3" customWidth="1"/>
    <col min="2" max="4" width="14.7109375" style="3" customWidth="1"/>
    <col min="5" max="16384" width="9.140625" style="3"/>
  </cols>
  <sheetData>
    <row r="1" spans="1:4" s="1" customFormat="1" ht="26.25" customHeight="1" thickBot="1">
      <c r="A1" s="393" t="s">
        <v>251</v>
      </c>
      <c r="B1" s="394"/>
      <c r="C1" s="394"/>
      <c r="D1" s="395"/>
    </row>
    <row r="2" spans="1:4" s="1" customFormat="1" ht="20.25" customHeight="1" thickBot="1">
      <c r="A2" s="9" t="s">
        <v>198</v>
      </c>
      <c r="B2" s="10" t="s">
        <v>233</v>
      </c>
      <c r="C2" s="11" t="s">
        <v>234</v>
      </c>
      <c r="D2" s="62" t="s">
        <v>189</v>
      </c>
    </row>
    <row r="3" spans="1:4" s="2" customFormat="1">
      <c r="A3" s="72" t="s">
        <v>62</v>
      </c>
      <c r="B3" s="63">
        <v>704573</v>
      </c>
      <c r="C3" s="64">
        <v>111273</v>
      </c>
      <c r="D3" s="73">
        <v>6164</v>
      </c>
    </row>
    <row r="4" spans="1:4" s="2" customFormat="1">
      <c r="A4" s="72" t="s">
        <v>63</v>
      </c>
      <c r="B4" s="63">
        <v>156541</v>
      </c>
      <c r="C4" s="64">
        <v>7356</v>
      </c>
      <c r="D4" s="73">
        <v>277</v>
      </c>
    </row>
    <row r="5" spans="1:4" s="2" customFormat="1">
      <c r="A5" s="72" t="s">
        <v>64</v>
      </c>
      <c r="B5" s="63">
        <v>491191</v>
      </c>
      <c r="C5" s="64">
        <v>403381</v>
      </c>
      <c r="D5" s="73">
        <v>26033</v>
      </c>
    </row>
    <row r="6" spans="1:4" s="2" customFormat="1">
      <c r="A6" s="72" t="s">
        <v>0</v>
      </c>
      <c r="B6" s="63">
        <v>0</v>
      </c>
      <c r="C6" s="64">
        <v>0</v>
      </c>
      <c r="D6" s="73">
        <v>381</v>
      </c>
    </row>
    <row r="7" spans="1:4" s="2" customFormat="1">
      <c r="A7" s="72" t="s">
        <v>65</v>
      </c>
      <c r="B7" s="63">
        <v>37742</v>
      </c>
      <c r="C7" s="64">
        <v>15726</v>
      </c>
      <c r="D7" s="73">
        <v>222</v>
      </c>
    </row>
    <row r="8" spans="1:4" s="2" customFormat="1">
      <c r="A8" s="72" t="s">
        <v>66</v>
      </c>
      <c r="B8" s="63">
        <v>18877</v>
      </c>
      <c r="C8" s="64">
        <v>6</v>
      </c>
      <c r="D8" s="73">
        <v>399</v>
      </c>
    </row>
    <row r="9" spans="1:4" s="2" customFormat="1">
      <c r="A9" s="72" t="s">
        <v>188</v>
      </c>
      <c r="B9" s="63">
        <v>0</v>
      </c>
      <c r="C9" s="64">
        <v>0</v>
      </c>
      <c r="D9" s="73">
        <v>5</v>
      </c>
    </row>
    <row r="10" spans="1:4" s="2" customFormat="1">
      <c r="A10" s="72" t="s">
        <v>67</v>
      </c>
      <c r="B10" s="63">
        <v>24766</v>
      </c>
      <c r="C10" s="64">
        <v>13605</v>
      </c>
      <c r="D10" s="73">
        <v>618</v>
      </c>
    </row>
    <row r="11" spans="1:4" s="2" customFormat="1">
      <c r="A11" s="72" t="s">
        <v>219</v>
      </c>
      <c r="B11" s="63">
        <v>22477</v>
      </c>
      <c r="C11" s="64">
        <v>83</v>
      </c>
      <c r="D11" s="73">
        <v>667</v>
      </c>
    </row>
    <row r="12" spans="1:4" s="2" customFormat="1">
      <c r="A12" s="72" t="s">
        <v>172</v>
      </c>
      <c r="B12" s="63">
        <v>0</v>
      </c>
      <c r="C12" s="64">
        <v>0</v>
      </c>
      <c r="D12" s="73">
        <v>2586</v>
      </c>
    </row>
    <row r="13" spans="1:4" s="2" customFormat="1">
      <c r="A13" s="72" t="s">
        <v>68</v>
      </c>
      <c r="B13" s="63">
        <v>11841</v>
      </c>
      <c r="C13" s="64">
        <v>2104</v>
      </c>
      <c r="D13" s="73">
        <v>282</v>
      </c>
    </row>
    <row r="14" spans="1:4" s="2" customFormat="1">
      <c r="A14" s="72" t="s">
        <v>83</v>
      </c>
      <c r="B14" s="63">
        <v>0</v>
      </c>
      <c r="C14" s="64">
        <v>0</v>
      </c>
      <c r="D14" s="73">
        <v>20</v>
      </c>
    </row>
    <row r="15" spans="1:4" s="2" customFormat="1">
      <c r="A15" s="72" t="s">
        <v>84</v>
      </c>
      <c r="B15" s="63">
        <v>0</v>
      </c>
      <c r="C15" s="64">
        <v>0</v>
      </c>
      <c r="D15" s="73">
        <v>231</v>
      </c>
    </row>
    <row r="16" spans="1:4" s="2" customFormat="1">
      <c r="A16" s="72" t="s">
        <v>85</v>
      </c>
      <c r="B16" s="63">
        <v>0</v>
      </c>
      <c r="C16" s="64">
        <v>0</v>
      </c>
      <c r="D16" s="73">
        <v>92</v>
      </c>
    </row>
    <row r="17" spans="1:4" s="2" customFormat="1">
      <c r="A17" s="72" t="s">
        <v>69</v>
      </c>
      <c r="B17" s="63">
        <v>1504</v>
      </c>
      <c r="C17" s="64">
        <v>0</v>
      </c>
      <c r="D17" s="73">
        <v>672</v>
      </c>
    </row>
    <row r="18" spans="1:4" s="2" customFormat="1">
      <c r="A18" s="72" t="s">
        <v>19</v>
      </c>
      <c r="B18" s="63">
        <v>0</v>
      </c>
      <c r="C18" s="64">
        <v>0</v>
      </c>
      <c r="D18" s="73">
        <v>93</v>
      </c>
    </row>
    <row r="19" spans="1:4" s="2" customFormat="1">
      <c r="A19" s="72" t="s">
        <v>70</v>
      </c>
      <c r="B19" s="63">
        <v>0</v>
      </c>
      <c r="C19" s="64">
        <v>0</v>
      </c>
      <c r="D19" s="73">
        <v>162</v>
      </c>
    </row>
    <row r="20" spans="1:4" s="2" customFormat="1">
      <c r="A20" s="72" t="s">
        <v>71</v>
      </c>
      <c r="B20" s="63">
        <v>0</v>
      </c>
      <c r="C20" s="64">
        <v>0</v>
      </c>
      <c r="D20" s="73">
        <v>211</v>
      </c>
    </row>
    <row r="21" spans="1:4" s="2" customFormat="1">
      <c r="A21" s="72" t="s">
        <v>72</v>
      </c>
      <c r="B21" s="63">
        <v>23</v>
      </c>
      <c r="C21" s="64">
        <v>0</v>
      </c>
      <c r="D21" s="73">
        <v>45</v>
      </c>
    </row>
    <row r="22" spans="1:4" s="2" customFormat="1">
      <c r="A22" s="72" t="s">
        <v>41</v>
      </c>
      <c r="B22" s="63">
        <v>0</v>
      </c>
      <c r="C22" s="64">
        <v>0</v>
      </c>
      <c r="D22" s="73">
        <v>15</v>
      </c>
    </row>
    <row r="23" spans="1:4" s="2" customFormat="1">
      <c r="A23" s="72" t="s">
        <v>42</v>
      </c>
      <c r="B23" s="63">
        <v>0</v>
      </c>
      <c r="C23" s="64">
        <v>0</v>
      </c>
      <c r="D23" s="73">
        <v>11</v>
      </c>
    </row>
    <row r="24" spans="1:4" s="2" customFormat="1">
      <c r="A24" s="72" t="s">
        <v>43</v>
      </c>
      <c r="B24" s="63">
        <v>0</v>
      </c>
      <c r="C24" s="64">
        <v>0</v>
      </c>
      <c r="D24" s="73">
        <v>4</v>
      </c>
    </row>
    <row r="25" spans="1:4" s="2" customFormat="1">
      <c r="A25" s="72" t="s">
        <v>44</v>
      </c>
      <c r="B25" s="63">
        <v>0</v>
      </c>
      <c r="C25" s="64">
        <v>0</v>
      </c>
      <c r="D25" s="73">
        <v>276</v>
      </c>
    </row>
    <row r="26" spans="1:4" s="2" customFormat="1">
      <c r="A26" s="72" t="s">
        <v>45</v>
      </c>
      <c r="B26" s="63">
        <v>0</v>
      </c>
      <c r="C26" s="64">
        <v>0</v>
      </c>
      <c r="D26" s="73">
        <v>2</v>
      </c>
    </row>
    <row r="27" spans="1:4" s="2" customFormat="1">
      <c r="A27" s="72" t="s">
        <v>73</v>
      </c>
      <c r="B27" s="63">
        <v>22551</v>
      </c>
      <c r="C27" s="64">
        <v>7572</v>
      </c>
      <c r="D27" s="73">
        <v>247</v>
      </c>
    </row>
    <row r="28" spans="1:4" s="2" customFormat="1">
      <c r="A28" s="72" t="s">
        <v>74</v>
      </c>
      <c r="B28" s="63">
        <v>7649</v>
      </c>
      <c r="C28" s="64">
        <v>0</v>
      </c>
      <c r="D28" s="73">
        <v>948</v>
      </c>
    </row>
    <row r="29" spans="1:4" s="2" customFormat="1">
      <c r="A29" s="72" t="s">
        <v>75</v>
      </c>
      <c r="B29" s="63">
        <v>3259</v>
      </c>
      <c r="C29" s="64">
        <v>1468</v>
      </c>
      <c r="D29" s="73">
        <v>318</v>
      </c>
    </row>
    <row r="30" spans="1:4" s="2" customFormat="1">
      <c r="A30" s="72" t="s">
        <v>47</v>
      </c>
      <c r="B30" s="63">
        <v>319</v>
      </c>
      <c r="C30" s="64">
        <v>1784</v>
      </c>
      <c r="D30" s="73">
        <v>23</v>
      </c>
    </row>
    <row r="31" spans="1:4" s="2" customFormat="1">
      <c r="A31" s="72" t="s">
        <v>220</v>
      </c>
      <c r="B31" s="63">
        <v>0</v>
      </c>
      <c r="C31" s="64">
        <v>0</v>
      </c>
      <c r="D31" s="73">
        <v>6</v>
      </c>
    </row>
    <row r="32" spans="1:4" s="2" customFormat="1">
      <c r="A32" s="72" t="s">
        <v>48</v>
      </c>
      <c r="B32" s="63">
        <v>0</v>
      </c>
      <c r="C32" s="64">
        <v>0</v>
      </c>
      <c r="D32" s="73">
        <v>25</v>
      </c>
    </row>
    <row r="33" spans="1:4" s="2" customFormat="1">
      <c r="A33" s="72" t="s">
        <v>76</v>
      </c>
      <c r="B33" s="63">
        <v>80900</v>
      </c>
      <c r="C33" s="64">
        <v>68266</v>
      </c>
      <c r="D33" s="73">
        <v>4763</v>
      </c>
    </row>
    <row r="34" spans="1:4" s="2" customFormat="1">
      <c r="A34" s="72" t="s">
        <v>1</v>
      </c>
      <c r="B34" s="63">
        <v>0</v>
      </c>
      <c r="C34" s="64">
        <v>0</v>
      </c>
      <c r="D34" s="73">
        <v>1753</v>
      </c>
    </row>
    <row r="35" spans="1:4" s="2" customFormat="1">
      <c r="A35" s="72" t="s">
        <v>2</v>
      </c>
      <c r="B35" s="63">
        <v>0</v>
      </c>
      <c r="C35" s="64">
        <v>0</v>
      </c>
      <c r="D35" s="73">
        <v>42</v>
      </c>
    </row>
    <row r="36" spans="1:4" s="2" customFormat="1">
      <c r="A36" s="72" t="s">
        <v>3</v>
      </c>
      <c r="B36" s="63">
        <v>0</v>
      </c>
      <c r="C36" s="64">
        <v>0</v>
      </c>
      <c r="D36" s="73">
        <v>2</v>
      </c>
    </row>
    <row r="37" spans="1:4" s="2" customFormat="1">
      <c r="A37" s="72" t="s">
        <v>49</v>
      </c>
      <c r="B37" s="63">
        <v>0</v>
      </c>
      <c r="C37" s="64">
        <v>0</v>
      </c>
      <c r="D37" s="73">
        <v>28</v>
      </c>
    </row>
    <row r="38" spans="1:4" s="2" customFormat="1">
      <c r="A38" s="72" t="s">
        <v>50</v>
      </c>
      <c r="B38" s="63">
        <v>0</v>
      </c>
      <c r="C38" s="64">
        <v>0</v>
      </c>
      <c r="D38" s="73">
        <v>2</v>
      </c>
    </row>
    <row r="39" spans="1:4" s="2" customFormat="1">
      <c r="A39" s="72" t="s">
        <v>51</v>
      </c>
      <c r="B39" s="63">
        <v>0</v>
      </c>
      <c r="C39" s="64">
        <v>0</v>
      </c>
      <c r="D39" s="73">
        <v>435</v>
      </c>
    </row>
    <row r="40" spans="1:4" s="2" customFormat="1">
      <c r="A40" s="72" t="s">
        <v>77</v>
      </c>
      <c r="B40" s="63">
        <v>18737</v>
      </c>
      <c r="C40" s="64">
        <v>1802</v>
      </c>
      <c r="D40" s="73">
        <v>475</v>
      </c>
    </row>
    <row r="41" spans="1:4" s="2" customFormat="1">
      <c r="A41" s="72" t="s">
        <v>78</v>
      </c>
      <c r="B41" s="63">
        <v>31924</v>
      </c>
      <c r="C41" s="64">
        <v>18715</v>
      </c>
      <c r="D41" s="73">
        <v>4503</v>
      </c>
    </row>
    <row r="42" spans="1:4" s="2" customFormat="1">
      <c r="A42" s="72" t="s">
        <v>79</v>
      </c>
      <c r="B42" s="63">
        <v>27748</v>
      </c>
      <c r="C42" s="64">
        <v>11393</v>
      </c>
      <c r="D42" s="73">
        <v>2655</v>
      </c>
    </row>
    <row r="43" spans="1:4" s="2" customFormat="1">
      <c r="A43" s="72" t="s">
        <v>52</v>
      </c>
      <c r="B43" s="63">
        <v>0</v>
      </c>
      <c r="C43" s="64">
        <v>0</v>
      </c>
      <c r="D43" s="73">
        <v>45</v>
      </c>
    </row>
    <row r="44" spans="1:4" s="2" customFormat="1">
      <c r="A44" s="72" t="s">
        <v>53</v>
      </c>
      <c r="B44" s="63">
        <v>0</v>
      </c>
      <c r="C44" s="64">
        <v>0</v>
      </c>
      <c r="D44" s="73">
        <v>15</v>
      </c>
    </row>
    <row r="45" spans="1:4" s="2" customFormat="1">
      <c r="A45" s="72" t="s">
        <v>80</v>
      </c>
      <c r="B45" s="63">
        <v>258</v>
      </c>
      <c r="C45" s="64">
        <v>0</v>
      </c>
      <c r="D45" s="73">
        <v>202</v>
      </c>
    </row>
    <row r="46" spans="1:4" s="2" customFormat="1">
      <c r="A46" s="72" t="s">
        <v>54</v>
      </c>
      <c r="B46" s="63">
        <v>0</v>
      </c>
      <c r="C46" s="64">
        <v>0</v>
      </c>
      <c r="D46" s="73">
        <v>5</v>
      </c>
    </row>
    <row r="47" spans="1:4" s="2" customFormat="1">
      <c r="A47" s="72" t="s">
        <v>252</v>
      </c>
      <c r="B47" s="63">
        <v>0</v>
      </c>
      <c r="C47" s="64">
        <v>0</v>
      </c>
      <c r="D47" s="73">
        <v>3</v>
      </c>
    </row>
    <row r="48" spans="1:4" s="2" customFormat="1">
      <c r="A48" s="72" t="s">
        <v>81</v>
      </c>
      <c r="B48" s="63">
        <v>18708</v>
      </c>
      <c r="C48" s="64">
        <v>7340</v>
      </c>
      <c r="D48" s="73">
        <v>315</v>
      </c>
    </row>
    <row r="49" spans="1:4" s="2" customFormat="1">
      <c r="A49" s="72" t="s">
        <v>82</v>
      </c>
      <c r="B49" s="63">
        <v>0</v>
      </c>
      <c r="C49" s="64">
        <v>0</v>
      </c>
      <c r="D49" s="73">
        <v>76</v>
      </c>
    </row>
    <row r="50" spans="1:4" s="2" customFormat="1">
      <c r="A50" s="72" t="s">
        <v>4</v>
      </c>
      <c r="B50" s="63">
        <v>3767</v>
      </c>
      <c r="C50" s="64">
        <v>1492</v>
      </c>
      <c r="D50" s="73">
        <v>25</v>
      </c>
    </row>
    <row r="51" spans="1:4" s="2" customFormat="1">
      <c r="A51" s="72" t="s">
        <v>5</v>
      </c>
      <c r="B51" s="63">
        <v>11044</v>
      </c>
      <c r="C51" s="64">
        <v>0</v>
      </c>
      <c r="D51" s="73">
        <v>52</v>
      </c>
    </row>
    <row r="52" spans="1:4" s="2" customFormat="1">
      <c r="A52" s="72" t="s">
        <v>6</v>
      </c>
      <c r="B52" s="63">
        <v>17178</v>
      </c>
      <c r="C52" s="64">
        <v>1775</v>
      </c>
      <c r="D52" s="73">
        <v>134</v>
      </c>
    </row>
    <row r="53" spans="1:4" s="2" customFormat="1">
      <c r="A53" s="72" t="s">
        <v>7</v>
      </c>
      <c r="B53" s="63">
        <v>10391</v>
      </c>
      <c r="C53" s="64">
        <v>13065</v>
      </c>
      <c r="D53" s="73">
        <v>350</v>
      </c>
    </row>
    <row r="54" spans="1:4" s="2" customFormat="1">
      <c r="A54" s="72" t="s">
        <v>55</v>
      </c>
      <c r="B54" s="63">
        <v>0</v>
      </c>
      <c r="C54" s="64">
        <v>0</v>
      </c>
      <c r="D54" s="73">
        <v>17</v>
      </c>
    </row>
    <row r="55" spans="1:4" s="2" customFormat="1">
      <c r="A55" s="72" t="s">
        <v>217</v>
      </c>
      <c r="B55" s="63">
        <v>0</v>
      </c>
      <c r="C55" s="64">
        <v>0</v>
      </c>
      <c r="D55" s="73">
        <v>180</v>
      </c>
    </row>
    <row r="56" spans="1:4" s="2" customFormat="1">
      <c r="A56" s="72" t="s">
        <v>57</v>
      </c>
      <c r="B56" s="63">
        <v>0</v>
      </c>
      <c r="C56" s="64">
        <v>0</v>
      </c>
      <c r="D56" s="73">
        <v>417</v>
      </c>
    </row>
    <row r="57" spans="1:4" s="2" customFormat="1">
      <c r="A57" s="72" t="s">
        <v>58</v>
      </c>
      <c r="B57" s="63">
        <v>0</v>
      </c>
      <c r="C57" s="64">
        <v>0</v>
      </c>
      <c r="D57" s="73">
        <v>11</v>
      </c>
    </row>
    <row r="58" spans="1:4" s="2" customFormat="1">
      <c r="A58" s="72" t="s">
        <v>59</v>
      </c>
      <c r="B58" s="63">
        <v>0</v>
      </c>
      <c r="C58" s="64">
        <v>0</v>
      </c>
      <c r="D58" s="73">
        <v>463</v>
      </c>
    </row>
    <row r="59" spans="1:4" s="2" customFormat="1">
      <c r="A59" s="72" t="s">
        <v>8</v>
      </c>
      <c r="B59" s="63">
        <v>135330</v>
      </c>
      <c r="C59" s="64">
        <v>4513</v>
      </c>
      <c r="D59" s="73">
        <v>2879</v>
      </c>
    </row>
    <row r="60" spans="1:4" s="2" customFormat="1">
      <c r="A60" s="72" t="s">
        <v>9</v>
      </c>
      <c r="B60" s="63">
        <v>563</v>
      </c>
      <c r="C60" s="64">
        <v>0</v>
      </c>
      <c r="D60" s="73">
        <v>471</v>
      </c>
    </row>
    <row r="61" spans="1:4" s="2" customFormat="1">
      <c r="A61" s="72" t="s">
        <v>95</v>
      </c>
      <c r="B61" s="63">
        <v>0</v>
      </c>
      <c r="C61" s="64">
        <v>0</v>
      </c>
      <c r="D61" s="73">
        <v>7298</v>
      </c>
    </row>
    <row r="62" spans="1:4" s="2" customFormat="1">
      <c r="A62" s="72" t="s">
        <v>96</v>
      </c>
      <c r="B62" s="63">
        <v>0</v>
      </c>
      <c r="C62" s="64">
        <v>0</v>
      </c>
      <c r="D62" s="73">
        <v>91</v>
      </c>
    </row>
    <row r="63" spans="1:4" s="2" customFormat="1">
      <c r="A63" s="72" t="s">
        <v>221</v>
      </c>
      <c r="B63" s="63">
        <v>0</v>
      </c>
      <c r="C63" s="64">
        <v>0</v>
      </c>
      <c r="D63" s="73">
        <v>126</v>
      </c>
    </row>
    <row r="64" spans="1:4" s="2" customFormat="1">
      <c r="A64" s="72" t="s">
        <v>10</v>
      </c>
      <c r="B64" s="63">
        <v>16112</v>
      </c>
      <c r="C64" s="64">
        <v>283</v>
      </c>
      <c r="D64" s="73">
        <v>2319</v>
      </c>
    </row>
    <row r="65" spans="1:4" s="2" customFormat="1">
      <c r="A65" s="72" t="s">
        <v>11</v>
      </c>
      <c r="B65" s="63">
        <v>4500</v>
      </c>
      <c r="C65" s="64">
        <v>156</v>
      </c>
      <c r="D65" s="73">
        <v>6</v>
      </c>
    </row>
    <row r="66" spans="1:4" s="2" customFormat="1">
      <c r="A66" s="72" t="s">
        <v>222</v>
      </c>
      <c r="B66" s="63">
        <v>10375</v>
      </c>
      <c r="C66" s="64">
        <v>1</v>
      </c>
      <c r="D66" s="73">
        <v>51</v>
      </c>
    </row>
    <row r="67" spans="1:4" s="2" customFormat="1">
      <c r="A67" s="72" t="s">
        <v>12</v>
      </c>
      <c r="B67" s="63">
        <v>5</v>
      </c>
      <c r="C67" s="64">
        <v>2</v>
      </c>
      <c r="D67" s="73">
        <v>6</v>
      </c>
    </row>
    <row r="68" spans="1:4" s="2" customFormat="1">
      <c r="A68" s="72" t="s">
        <v>237</v>
      </c>
      <c r="B68" s="63">
        <v>5279</v>
      </c>
      <c r="C68" s="64">
        <v>617</v>
      </c>
      <c r="D68" s="73">
        <v>68</v>
      </c>
    </row>
    <row r="69" spans="1:4" s="2" customFormat="1">
      <c r="A69" s="72" t="s">
        <v>201</v>
      </c>
      <c r="B69" s="63">
        <v>18587</v>
      </c>
      <c r="C69" s="64">
        <v>21228</v>
      </c>
      <c r="D69" s="73">
        <v>2190</v>
      </c>
    </row>
    <row r="70" spans="1:4" s="2" customFormat="1">
      <c r="A70" s="72" t="s">
        <v>242</v>
      </c>
      <c r="B70" s="63">
        <v>44</v>
      </c>
      <c r="C70" s="64">
        <v>99</v>
      </c>
      <c r="D70" s="73">
        <v>11</v>
      </c>
    </row>
    <row r="71" spans="1:4" s="2" customFormat="1">
      <c r="A71" s="72" t="s">
        <v>243</v>
      </c>
      <c r="B71" s="63">
        <v>0</v>
      </c>
      <c r="C71" s="64">
        <v>0</v>
      </c>
      <c r="D71" s="73">
        <v>21</v>
      </c>
    </row>
    <row r="72" spans="1:4" s="2" customFormat="1">
      <c r="A72" s="72" t="s">
        <v>244</v>
      </c>
      <c r="B72" s="63">
        <v>1124</v>
      </c>
      <c r="C72" s="64">
        <v>779</v>
      </c>
      <c r="D72" s="73">
        <v>38</v>
      </c>
    </row>
    <row r="73" spans="1:4" s="2" customFormat="1">
      <c r="A73" s="72" t="s">
        <v>245</v>
      </c>
      <c r="B73" s="63">
        <v>0</v>
      </c>
      <c r="C73" s="64">
        <v>0</v>
      </c>
      <c r="D73" s="73">
        <v>30</v>
      </c>
    </row>
    <row r="74" spans="1:4" s="2" customFormat="1">
      <c r="A74" s="72" t="s">
        <v>13</v>
      </c>
      <c r="B74" s="63">
        <v>12682</v>
      </c>
      <c r="C74" s="64">
        <v>1484</v>
      </c>
      <c r="D74" s="73">
        <v>24</v>
      </c>
    </row>
    <row r="75" spans="1:4" s="2" customFormat="1">
      <c r="A75" s="72" t="s">
        <v>14</v>
      </c>
      <c r="B75" s="63">
        <v>22288</v>
      </c>
      <c r="C75" s="64">
        <v>10933</v>
      </c>
      <c r="D75" s="73">
        <v>483</v>
      </c>
    </row>
    <row r="76" spans="1:4" s="2" customFormat="1">
      <c r="A76" s="72" t="s">
        <v>15</v>
      </c>
      <c r="B76" s="63">
        <v>84622</v>
      </c>
      <c r="C76" s="64">
        <v>922</v>
      </c>
      <c r="D76" s="73">
        <v>6788</v>
      </c>
    </row>
    <row r="77" spans="1:4" s="2" customFormat="1">
      <c r="A77" s="72" t="s">
        <v>97</v>
      </c>
      <c r="B77" s="63">
        <v>0</v>
      </c>
      <c r="C77" s="64">
        <v>0</v>
      </c>
      <c r="D77" s="73">
        <v>951</v>
      </c>
    </row>
    <row r="78" spans="1:4" s="2" customFormat="1">
      <c r="A78" s="72" t="s">
        <v>16</v>
      </c>
      <c r="B78" s="63">
        <v>1781</v>
      </c>
      <c r="C78" s="64">
        <v>0</v>
      </c>
      <c r="D78" s="73">
        <v>1696</v>
      </c>
    </row>
    <row r="79" spans="1:4" s="2" customFormat="1">
      <c r="A79" s="72" t="s">
        <v>98</v>
      </c>
      <c r="B79" s="63">
        <v>0</v>
      </c>
      <c r="C79" s="64">
        <v>0</v>
      </c>
      <c r="D79" s="73">
        <v>98</v>
      </c>
    </row>
    <row r="80" spans="1:4" s="2" customFormat="1">
      <c r="A80" s="72" t="s">
        <v>99</v>
      </c>
      <c r="B80" s="63">
        <v>0</v>
      </c>
      <c r="C80" s="64">
        <v>0</v>
      </c>
      <c r="D80" s="73">
        <v>97</v>
      </c>
    </row>
    <row r="81" spans="1:4" s="2" customFormat="1">
      <c r="A81" s="72" t="s">
        <v>253</v>
      </c>
      <c r="B81" s="63">
        <v>0</v>
      </c>
      <c r="C81" s="64">
        <v>0</v>
      </c>
      <c r="D81" s="73">
        <v>6</v>
      </c>
    </row>
    <row r="82" spans="1:4" s="2" customFormat="1">
      <c r="A82" s="72" t="s">
        <v>100</v>
      </c>
      <c r="B82" s="63">
        <v>0</v>
      </c>
      <c r="C82" s="64">
        <v>0</v>
      </c>
      <c r="D82" s="73">
        <v>3</v>
      </c>
    </row>
    <row r="83" spans="1:4" s="2" customFormat="1">
      <c r="A83" s="72" t="s">
        <v>17</v>
      </c>
      <c r="B83" s="63">
        <v>24325</v>
      </c>
      <c r="C83" s="64">
        <v>742</v>
      </c>
      <c r="D83" s="73">
        <v>627</v>
      </c>
    </row>
    <row r="84" spans="1:4" s="2" customFormat="1">
      <c r="A84" s="72" t="s">
        <v>223</v>
      </c>
      <c r="B84" s="63">
        <v>10942</v>
      </c>
      <c r="C84" s="64">
        <v>41</v>
      </c>
      <c r="D84" s="73">
        <v>35</v>
      </c>
    </row>
    <row r="85" spans="1:4" s="2" customFormat="1">
      <c r="A85" s="72" t="s">
        <v>101</v>
      </c>
      <c r="B85" s="63">
        <v>0</v>
      </c>
      <c r="C85" s="64">
        <v>0</v>
      </c>
      <c r="D85" s="73">
        <v>60</v>
      </c>
    </row>
    <row r="86" spans="1:4" s="2" customFormat="1">
      <c r="A86" s="72" t="s">
        <v>224</v>
      </c>
      <c r="B86" s="63">
        <v>11398</v>
      </c>
      <c r="C86" s="64">
        <v>1</v>
      </c>
      <c r="D86" s="73">
        <v>35</v>
      </c>
    </row>
    <row r="87" spans="1:4" s="2" customFormat="1">
      <c r="A87" s="72" t="s">
        <v>102</v>
      </c>
      <c r="B87" s="63">
        <v>0</v>
      </c>
      <c r="C87" s="64">
        <v>0</v>
      </c>
      <c r="D87" s="73">
        <v>1</v>
      </c>
    </row>
    <row r="88" spans="1:4" s="2" customFormat="1">
      <c r="A88" s="72" t="s">
        <v>103</v>
      </c>
      <c r="B88" s="63">
        <v>0</v>
      </c>
      <c r="C88" s="64">
        <v>0</v>
      </c>
      <c r="D88" s="73">
        <v>26</v>
      </c>
    </row>
    <row r="89" spans="1:4" s="2" customFormat="1">
      <c r="A89" s="72" t="s">
        <v>104</v>
      </c>
      <c r="B89" s="63">
        <v>0</v>
      </c>
      <c r="C89" s="64">
        <v>0</v>
      </c>
      <c r="D89" s="73">
        <v>12</v>
      </c>
    </row>
    <row r="90" spans="1:4" s="2" customFormat="1">
      <c r="A90" s="72" t="s">
        <v>105</v>
      </c>
      <c r="B90" s="63">
        <v>0</v>
      </c>
      <c r="C90" s="64">
        <v>0</v>
      </c>
      <c r="D90" s="73">
        <v>47</v>
      </c>
    </row>
    <row r="91" spans="1:4" s="2" customFormat="1">
      <c r="A91" s="72" t="s">
        <v>106</v>
      </c>
      <c r="B91" s="63">
        <v>0</v>
      </c>
      <c r="C91" s="64">
        <v>0</v>
      </c>
      <c r="D91" s="73">
        <v>128</v>
      </c>
    </row>
    <row r="92" spans="1:4" s="2" customFormat="1">
      <c r="A92" s="72" t="s">
        <v>107</v>
      </c>
      <c r="B92" s="63">
        <v>0</v>
      </c>
      <c r="C92" s="64">
        <v>0</v>
      </c>
      <c r="D92" s="73">
        <v>151</v>
      </c>
    </row>
    <row r="93" spans="1:4" s="2" customFormat="1">
      <c r="A93" s="72" t="s">
        <v>210</v>
      </c>
      <c r="B93" s="63">
        <v>0</v>
      </c>
      <c r="C93" s="64">
        <v>0</v>
      </c>
      <c r="D93" s="73">
        <v>17</v>
      </c>
    </row>
    <row r="94" spans="1:4" s="2" customFormat="1">
      <c r="A94" s="72" t="s">
        <v>254</v>
      </c>
      <c r="B94" s="63">
        <v>0</v>
      </c>
      <c r="C94" s="64">
        <v>0</v>
      </c>
      <c r="D94" s="73">
        <v>217</v>
      </c>
    </row>
    <row r="95" spans="1:4" s="2" customFormat="1">
      <c r="A95" s="72" t="s">
        <v>108</v>
      </c>
      <c r="B95" s="63">
        <v>0</v>
      </c>
      <c r="C95" s="64">
        <v>0</v>
      </c>
      <c r="D95" s="73">
        <v>148</v>
      </c>
    </row>
    <row r="96" spans="1:4" s="2" customFormat="1">
      <c r="A96" s="72" t="s">
        <v>109</v>
      </c>
      <c r="B96" s="63">
        <v>0</v>
      </c>
      <c r="C96" s="64">
        <v>0</v>
      </c>
      <c r="D96" s="73">
        <v>38</v>
      </c>
    </row>
    <row r="97" spans="1:4" s="2" customFormat="1">
      <c r="A97" s="72" t="s">
        <v>18</v>
      </c>
      <c r="B97" s="63">
        <v>118</v>
      </c>
      <c r="C97" s="64">
        <v>0</v>
      </c>
      <c r="D97" s="73">
        <v>113</v>
      </c>
    </row>
    <row r="98" spans="1:4" s="2" customFormat="1">
      <c r="A98" s="72" t="s">
        <v>110</v>
      </c>
      <c r="B98" s="63">
        <v>0</v>
      </c>
      <c r="C98" s="64">
        <v>0</v>
      </c>
      <c r="D98" s="73">
        <v>22</v>
      </c>
    </row>
    <row r="99" spans="1:4" s="2" customFormat="1">
      <c r="A99" s="72" t="s">
        <v>111</v>
      </c>
      <c r="B99" s="63">
        <v>0</v>
      </c>
      <c r="C99" s="64">
        <v>0</v>
      </c>
      <c r="D99" s="73">
        <v>103</v>
      </c>
    </row>
    <row r="100" spans="1:4" s="2" customFormat="1">
      <c r="A100" s="72" t="s">
        <v>167</v>
      </c>
      <c r="B100" s="63">
        <v>0</v>
      </c>
      <c r="C100" s="64">
        <v>0</v>
      </c>
      <c r="D100" s="73">
        <v>273</v>
      </c>
    </row>
    <row r="101" spans="1:4" s="2" customFormat="1">
      <c r="A101" s="72" t="s">
        <v>112</v>
      </c>
      <c r="B101" s="63">
        <v>0</v>
      </c>
      <c r="C101" s="64">
        <v>0</v>
      </c>
      <c r="D101" s="73">
        <v>225</v>
      </c>
    </row>
    <row r="102" spans="1:4" s="2" customFormat="1">
      <c r="A102" s="72" t="s">
        <v>255</v>
      </c>
      <c r="B102" s="63">
        <v>0</v>
      </c>
      <c r="C102" s="64">
        <v>0</v>
      </c>
      <c r="D102" s="73">
        <v>617</v>
      </c>
    </row>
    <row r="103" spans="1:4" s="2" customFormat="1">
      <c r="A103" s="72" t="s">
        <v>113</v>
      </c>
      <c r="B103" s="63">
        <v>0</v>
      </c>
      <c r="C103" s="64">
        <v>0</v>
      </c>
      <c r="D103" s="73">
        <v>1121</v>
      </c>
    </row>
    <row r="104" spans="1:4" s="2" customFormat="1">
      <c r="A104" s="72" t="s">
        <v>134</v>
      </c>
      <c r="B104" s="63">
        <v>0</v>
      </c>
      <c r="C104" s="64">
        <v>0</v>
      </c>
      <c r="D104" s="73">
        <v>19</v>
      </c>
    </row>
    <row r="105" spans="1:4" s="2" customFormat="1">
      <c r="A105" s="72" t="s">
        <v>204</v>
      </c>
      <c r="B105" s="63">
        <v>0</v>
      </c>
      <c r="C105" s="64">
        <v>0</v>
      </c>
      <c r="D105" s="73">
        <v>18</v>
      </c>
    </row>
    <row r="106" spans="1:4" s="2" customFormat="1">
      <c r="A106" s="72" t="s">
        <v>205</v>
      </c>
      <c r="B106" s="63">
        <v>0</v>
      </c>
      <c r="C106" s="64">
        <v>0</v>
      </c>
      <c r="D106" s="73">
        <v>51</v>
      </c>
    </row>
    <row r="107" spans="1:4" s="2" customFormat="1">
      <c r="A107" s="72" t="s">
        <v>206</v>
      </c>
      <c r="B107" s="63">
        <v>0</v>
      </c>
      <c r="C107" s="64">
        <v>0</v>
      </c>
      <c r="D107" s="73">
        <v>18</v>
      </c>
    </row>
    <row r="108" spans="1:4" s="2" customFormat="1">
      <c r="A108" s="72" t="s">
        <v>256</v>
      </c>
      <c r="B108" s="63">
        <v>0</v>
      </c>
      <c r="C108" s="64">
        <v>0</v>
      </c>
      <c r="D108" s="73">
        <v>2</v>
      </c>
    </row>
    <row r="109" spans="1:4" s="2" customFormat="1">
      <c r="A109" s="72" t="s">
        <v>207</v>
      </c>
      <c r="B109" s="63">
        <v>0</v>
      </c>
      <c r="C109" s="64">
        <v>0</v>
      </c>
      <c r="D109" s="73">
        <v>34</v>
      </c>
    </row>
    <row r="110" spans="1:4" s="2" customFormat="1">
      <c r="A110" s="72" t="s">
        <v>257</v>
      </c>
      <c r="B110" s="63">
        <v>0</v>
      </c>
      <c r="C110" s="64">
        <v>0</v>
      </c>
      <c r="D110" s="73">
        <v>4</v>
      </c>
    </row>
    <row r="111" spans="1:4" s="2" customFormat="1">
      <c r="A111" s="72" t="s">
        <v>208</v>
      </c>
      <c r="B111" s="63">
        <v>0</v>
      </c>
      <c r="C111" s="64">
        <v>0</v>
      </c>
      <c r="D111" s="73">
        <v>14</v>
      </c>
    </row>
    <row r="112" spans="1:4" s="2" customFormat="1">
      <c r="A112" s="72" t="s">
        <v>209</v>
      </c>
      <c r="B112" s="63">
        <v>0</v>
      </c>
      <c r="C112" s="64">
        <v>0</v>
      </c>
      <c r="D112" s="73">
        <v>60</v>
      </c>
    </row>
    <row r="113" spans="1:4" s="2" customFormat="1">
      <c r="A113" s="72" t="s">
        <v>258</v>
      </c>
      <c r="B113" s="63">
        <v>0</v>
      </c>
      <c r="C113" s="64">
        <v>0</v>
      </c>
      <c r="D113" s="73">
        <v>28</v>
      </c>
    </row>
    <row r="114" spans="1:4" s="2" customFormat="1">
      <c r="A114" s="72" t="s">
        <v>211</v>
      </c>
      <c r="B114" s="63">
        <v>0</v>
      </c>
      <c r="C114" s="64">
        <v>0</v>
      </c>
      <c r="D114" s="73">
        <v>48</v>
      </c>
    </row>
    <row r="115" spans="1:4" s="2" customFormat="1">
      <c r="A115" s="72" t="s">
        <v>230</v>
      </c>
      <c r="B115" s="63">
        <v>0</v>
      </c>
      <c r="C115" s="64">
        <v>0</v>
      </c>
      <c r="D115" s="73">
        <v>17</v>
      </c>
    </row>
    <row r="116" spans="1:4" s="2" customFormat="1">
      <c r="A116" s="72" t="s">
        <v>212</v>
      </c>
      <c r="B116" s="63">
        <v>0</v>
      </c>
      <c r="C116" s="64">
        <v>0</v>
      </c>
      <c r="D116" s="73">
        <v>15</v>
      </c>
    </row>
    <row r="117" spans="1:4" s="2" customFormat="1">
      <c r="A117" s="72" t="s">
        <v>213</v>
      </c>
      <c r="B117" s="63">
        <v>0</v>
      </c>
      <c r="C117" s="64">
        <v>0</v>
      </c>
      <c r="D117" s="73">
        <v>37</v>
      </c>
    </row>
    <row r="118" spans="1:4" s="2" customFormat="1">
      <c r="A118" s="72" t="s">
        <v>20</v>
      </c>
      <c r="B118" s="63">
        <v>95</v>
      </c>
      <c r="C118" s="64">
        <v>0</v>
      </c>
      <c r="D118" s="73">
        <v>349</v>
      </c>
    </row>
    <row r="119" spans="1:4" s="2" customFormat="1">
      <c r="A119" s="72" t="s">
        <v>21</v>
      </c>
      <c r="B119" s="63">
        <v>16739</v>
      </c>
      <c r="C119" s="64">
        <v>609</v>
      </c>
      <c r="D119" s="73">
        <v>178</v>
      </c>
    </row>
    <row r="120" spans="1:4" s="2" customFormat="1">
      <c r="A120" s="72" t="s">
        <v>22</v>
      </c>
      <c r="B120" s="63">
        <v>39808</v>
      </c>
      <c r="C120" s="64">
        <v>32877</v>
      </c>
      <c r="D120" s="73">
        <v>1113</v>
      </c>
    </row>
    <row r="121" spans="1:4" s="2" customFormat="1">
      <c r="A121" s="72" t="s">
        <v>23</v>
      </c>
      <c r="B121" s="63">
        <v>13</v>
      </c>
      <c r="C121" s="64">
        <v>0</v>
      </c>
      <c r="D121" s="73">
        <v>29</v>
      </c>
    </row>
    <row r="122" spans="1:4" s="2" customFormat="1">
      <c r="A122" s="72" t="s">
        <v>214</v>
      </c>
      <c r="B122" s="63">
        <v>0</v>
      </c>
      <c r="C122" s="64">
        <v>0</v>
      </c>
      <c r="D122" s="73">
        <v>353</v>
      </c>
    </row>
    <row r="123" spans="1:4" s="2" customFormat="1">
      <c r="A123" s="72" t="s">
        <v>215</v>
      </c>
      <c r="B123" s="63">
        <v>0</v>
      </c>
      <c r="C123" s="64">
        <v>0</v>
      </c>
      <c r="D123" s="73">
        <v>25</v>
      </c>
    </row>
    <row r="124" spans="1:4" s="2" customFormat="1">
      <c r="A124" s="72" t="s">
        <v>24</v>
      </c>
      <c r="B124" s="63">
        <v>30366</v>
      </c>
      <c r="C124" s="64">
        <v>16132</v>
      </c>
      <c r="D124" s="73">
        <v>630</v>
      </c>
    </row>
    <row r="125" spans="1:4" s="2" customFormat="1">
      <c r="A125" s="72" t="s">
        <v>246</v>
      </c>
      <c r="B125" s="63">
        <v>150165</v>
      </c>
      <c r="C125" s="64">
        <v>3778</v>
      </c>
      <c r="D125" s="73">
        <v>975</v>
      </c>
    </row>
    <row r="126" spans="1:4" s="2" customFormat="1">
      <c r="A126" s="72" t="s">
        <v>25</v>
      </c>
      <c r="B126" s="63">
        <v>18133</v>
      </c>
      <c r="C126" s="64">
        <v>2738</v>
      </c>
      <c r="D126" s="73">
        <v>98</v>
      </c>
    </row>
    <row r="127" spans="1:4" s="2" customFormat="1">
      <c r="A127" s="72" t="s">
        <v>149</v>
      </c>
      <c r="B127" s="63">
        <v>0</v>
      </c>
      <c r="C127" s="64">
        <v>0</v>
      </c>
      <c r="D127" s="73">
        <v>60</v>
      </c>
    </row>
    <row r="128" spans="1:4" s="2" customFormat="1">
      <c r="A128" s="72" t="s">
        <v>26</v>
      </c>
      <c r="B128" s="63">
        <v>8866</v>
      </c>
      <c r="C128" s="64">
        <v>3318</v>
      </c>
      <c r="D128" s="73">
        <v>15</v>
      </c>
    </row>
    <row r="129" spans="1:4" s="2" customFormat="1">
      <c r="A129" s="72" t="s">
        <v>27</v>
      </c>
      <c r="B129" s="63">
        <v>105</v>
      </c>
      <c r="C129" s="64">
        <v>0</v>
      </c>
      <c r="D129" s="73">
        <v>12</v>
      </c>
    </row>
    <row r="130" spans="1:4" s="2" customFormat="1">
      <c r="A130" s="72" t="s">
        <v>225</v>
      </c>
      <c r="B130" s="63">
        <v>11536</v>
      </c>
      <c r="C130" s="64">
        <v>2</v>
      </c>
      <c r="D130" s="73">
        <v>67</v>
      </c>
    </row>
    <row r="131" spans="1:4" s="2" customFormat="1">
      <c r="A131" s="72" t="s">
        <v>200</v>
      </c>
      <c r="B131" s="63">
        <v>0</v>
      </c>
      <c r="C131" s="64">
        <v>0</v>
      </c>
      <c r="D131" s="73">
        <v>6</v>
      </c>
    </row>
    <row r="132" spans="1:4" s="2" customFormat="1">
      <c r="A132" s="72" t="s">
        <v>218</v>
      </c>
      <c r="B132" s="63">
        <v>0</v>
      </c>
      <c r="C132" s="64">
        <v>0</v>
      </c>
      <c r="D132" s="73">
        <v>328</v>
      </c>
    </row>
    <row r="133" spans="1:4" s="2" customFormat="1">
      <c r="A133" s="72" t="s">
        <v>28</v>
      </c>
      <c r="B133" s="63">
        <v>11952</v>
      </c>
      <c r="C133" s="64">
        <v>0</v>
      </c>
      <c r="D133" s="73">
        <v>21</v>
      </c>
    </row>
    <row r="134" spans="1:4" s="2" customFormat="1">
      <c r="A134" s="72" t="s">
        <v>202</v>
      </c>
      <c r="B134" s="63">
        <v>0</v>
      </c>
      <c r="C134" s="64">
        <v>0</v>
      </c>
      <c r="D134" s="73">
        <v>2</v>
      </c>
    </row>
    <row r="135" spans="1:4" s="2" customFormat="1">
      <c r="A135" s="72" t="s">
        <v>226</v>
      </c>
      <c r="B135" s="63">
        <v>17840</v>
      </c>
      <c r="C135" s="64">
        <v>3425</v>
      </c>
      <c r="D135" s="73">
        <v>168</v>
      </c>
    </row>
    <row r="136" spans="1:4" s="2" customFormat="1">
      <c r="A136" s="72" t="s">
        <v>227</v>
      </c>
      <c r="B136" s="63">
        <v>10917</v>
      </c>
      <c r="C136" s="64">
        <v>2</v>
      </c>
      <c r="D136" s="73">
        <v>33</v>
      </c>
    </row>
    <row r="137" spans="1:4" s="2" customFormat="1">
      <c r="A137" s="72" t="s">
        <v>151</v>
      </c>
      <c r="B137" s="63">
        <v>0</v>
      </c>
      <c r="C137" s="64">
        <v>0</v>
      </c>
      <c r="D137" s="73">
        <v>18</v>
      </c>
    </row>
    <row r="138" spans="1:4" s="2" customFormat="1">
      <c r="A138" s="72" t="s">
        <v>152</v>
      </c>
      <c r="B138" s="63">
        <v>0</v>
      </c>
      <c r="C138" s="64">
        <v>0</v>
      </c>
      <c r="D138" s="73">
        <v>451</v>
      </c>
    </row>
    <row r="139" spans="1:4" s="2" customFormat="1">
      <c r="A139" s="72" t="s">
        <v>153</v>
      </c>
      <c r="B139" s="63">
        <v>0</v>
      </c>
      <c r="C139" s="64">
        <v>0</v>
      </c>
      <c r="D139" s="73">
        <v>187</v>
      </c>
    </row>
    <row r="140" spans="1:4" s="2" customFormat="1">
      <c r="A140" s="72" t="s">
        <v>154</v>
      </c>
      <c r="B140" s="63">
        <v>0</v>
      </c>
      <c r="C140" s="64">
        <v>0</v>
      </c>
      <c r="D140" s="73">
        <v>1</v>
      </c>
    </row>
    <row r="141" spans="1:4" s="2" customFormat="1">
      <c r="A141" s="72" t="s">
        <v>155</v>
      </c>
      <c r="B141" s="63">
        <v>0</v>
      </c>
      <c r="C141" s="64">
        <v>0</v>
      </c>
      <c r="D141" s="73">
        <v>50</v>
      </c>
    </row>
    <row r="142" spans="1:4" s="2" customFormat="1">
      <c r="A142" s="72" t="s">
        <v>29</v>
      </c>
      <c r="B142" s="63">
        <v>22202</v>
      </c>
      <c r="C142" s="64">
        <v>6200</v>
      </c>
      <c r="D142" s="73">
        <v>382</v>
      </c>
    </row>
    <row r="143" spans="1:4" s="2" customFormat="1">
      <c r="A143" s="72" t="s">
        <v>30</v>
      </c>
      <c r="B143" s="63">
        <v>63548</v>
      </c>
      <c r="C143" s="64">
        <v>124252</v>
      </c>
      <c r="D143" s="73">
        <v>5041</v>
      </c>
    </row>
    <row r="144" spans="1:4" s="2" customFormat="1">
      <c r="A144" s="72" t="s">
        <v>238</v>
      </c>
      <c r="B144" s="63">
        <v>0</v>
      </c>
      <c r="C144" s="64">
        <v>0</v>
      </c>
      <c r="D144" s="73">
        <v>112</v>
      </c>
    </row>
    <row r="145" spans="1:4" s="2" customFormat="1">
      <c r="A145" s="72" t="s">
        <v>228</v>
      </c>
      <c r="B145" s="63">
        <v>12799</v>
      </c>
      <c r="C145" s="64">
        <v>41</v>
      </c>
      <c r="D145" s="73">
        <v>247</v>
      </c>
    </row>
    <row r="146" spans="1:4" s="2" customFormat="1">
      <c r="A146" s="72" t="s">
        <v>31</v>
      </c>
      <c r="B146" s="63">
        <v>41090</v>
      </c>
      <c r="C146" s="64">
        <v>32067</v>
      </c>
      <c r="D146" s="73">
        <v>2144</v>
      </c>
    </row>
    <row r="147" spans="1:4" s="2" customFormat="1">
      <c r="A147" s="72" t="s">
        <v>239</v>
      </c>
      <c r="B147" s="63">
        <v>0</v>
      </c>
      <c r="C147" s="64">
        <v>0</v>
      </c>
      <c r="D147" s="73">
        <v>908</v>
      </c>
    </row>
    <row r="148" spans="1:4" s="2" customFormat="1">
      <c r="A148" s="72" t="s">
        <v>259</v>
      </c>
      <c r="B148" s="63">
        <v>0</v>
      </c>
      <c r="C148" s="64">
        <v>0</v>
      </c>
      <c r="D148" s="73">
        <v>79</v>
      </c>
    </row>
    <row r="149" spans="1:4" s="2" customFormat="1">
      <c r="A149" s="72" t="s">
        <v>32</v>
      </c>
      <c r="B149" s="63">
        <v>21527</v>
      </c>
      <c r="C149" s="64">
        <v>10929</v>
      </c>
      <c r="D149" s="73">
        <v>102</v>
      </c>
    </row>
    <row r="150" spans="1:4" s="2" customFormat="1">
      <c r="A150" s="72" t="s">
        <v>114</v>
      </c>
      <c r="B150" s="63">
        <v>19467</v>
      </c>
      <c r="C150" s="64">
        <v>10768</v>
      </c>
      <c r="D150" s="73">
        <v>79</v>
      </c>
    </row>
    <row r="151" spans="1:4" s="2" customFormat="1">
      <c r="A151" s="72" t="s">
        <v>240</v>
      </c>
      <c r="B151" s="63">
        <v>0</v>
      </c>
      <c r="C151" s="64">
        <v>0</v>
      </c>
      <c r="D151" s="73">
        <v>47</v>
      </c>
    </row>
    <row r="152" spans="1:4" s="2" customFormat="1">
      <c r="A152" s="72" t="s">
        <v>115</v>
      </c>
      <c r="B152" s="63">
        <v>19652</v>
      </c>
      <c r="C152" s="64">
        <v>6555</v>
      </c>
      <c r="D152" s="73">
        <v>18</v>
      </c>
    </row>
    <row r="153" spans="1:4" s="2" customFormat="1">
      <c r="A153" s="72" t="s">
        <v>116</v>
      </c>
      <c r="B153" s="63">
        <v>62218</v>
      </c>
      <c r="C153" s="64">
        <v>180</v>
      </c>
      <c r="D153" s="73">
        <v>2384</v>
      </c>
    </row>
    <row r="154" spans="1:4" s="2" customFormat="1">
      <c r="A154" s="72" t="s">
        <v>117</v>
      </c>
      <c r="B154" s="63">
        <v>1031</v>
      </c>
      <c r="C154" s="64">
        <v>0</v>
      </c>
      <c r="D154" s="73">
        <v>580</v>
      </c>
    </row>
    <row r="155" spans="1:4" s="2" customFormat="1">
      <c r="A155" s="72" t="s">
        <v>118</v>
      </c>
      <c r="B155" s="63">
        <v>5085</v>
      </c>
      <c r="C155" s="64">
        <v>3274</v>
      </c>
      <c r="D155" s="73">
        <v>209</v>
      </c>
    </row>
    <row r="156" spans="1:4" s="2" customFormat="1">
      <c r="A156" s="72" t="s">
        <v>119</v>
      </c>
      <c r="B156" s="63">
        <v>20484</v>
      </c>
      <c r="C156" s="64">
        <v>701</v>
      </c>
      <c r="D156" s="73">
        <v>547</v>
      </c>
    </row>
    <row r="157" spans="1:4" s="2" customFormat="1">
      <c r="A157" s="72" t="s">
        <v>216</v>
      </c>
      <c r="B157" s="63">
        <v>0</v>
      </c>
      <c r="C157" s="64">
        <v>0</v>
      </c>
      <c r="D157" s="73">
        <v>208</v>
      </c>
    </row>
    <row r="158" spans="1:4" s="2" customFormat="1">
      <c r="A158" s="72" t="s">
        <v>120</v>
      </c>
      <c r="B158" s="63">
        <v>17487</v>
      </c>
      <c r="C158" s="64">
        <v>580</v>
      </c>
      <c r="D158" s="73">
        <v>49</v>
      </c>
    </row>
    <row r="159" spans="1:4" s="2" customFormat="1">
      <c r="A159" s="72" t="s">
        <v>121</v>
      </c>
      <c r="B159" s="63">
        <v>69366</v>
      </c>
      <c r="C159" s="64">
        <v>990</v>
      </c>
      <c r="D159" s="73">
        <v>8306</v>
      </c>
    </row>
    <row r="160" spans="1:4" s="2" customFormat="1">
      <c r="A160" s="72" t="s">
        <v>86</v>
      </c>
      <c r="B160" s="63">
        <v>0</v>
      </c>
      <c r="C160" s="64">
        <v>0</v>
      </c>
      <c r="D160" s="73">
        <v>89</v>
      </c>
    </row>
    <row r="161" spans="1:4" s="2" customFormat="1">
      <c r="A161" s="72" t="s">
        <v>87</v>
      </c>
      <c r="B161" s="63">
        <v>0</v>
      </c>
      <c r="C161" s="64">
        <v>0</v>
      </c>
      <c r="D161" s="73">
        <v>16</v>
      </c>
    </row>
    <row r="162" spans="1:4" s="2" customFormat="1">
      <c r="A162" s="72" t="s">
        <v>88</v>
      </c>
      <c r="B162" s="63">
        <v>0</v>
      </c>
      <c r="C162" s="64">
        <v>0</v>
      </c>
      <c r="D162" s="73">
        <v>51</v>
      </c>
    </row>
    <row r="163" spans="1:4" s="2" customFormat="1">
      <c r="A163" s="72" t="s">
        <v>89</v>
      </c>
      <c r="B163" s="63">
        <v>0</v>
      </c>
      <c r="C163" s="64">
        <v>0</v>
      </c>
      <c r="D163" s="73">
        <v>1665</v>
      </c>
    </row>
    <row r="164" spans="1:4" s="2" customFormat="1">
      <c r="A164" s="72" t="s">
        <v>122</v>
      </c>
      <c r="B164" s="63">
        <v>6113</v>
      </c>
      <c r="C164" s="64">
        <v>34332</v>
      </c>
      <c r="D164" s="73">
        <v>174</v>
      </c>
    </row>
    <row r="165" spans="1:4" s="2" customFormat="1">
      <c r="A165" s="72" t="s">
        <v>90</v>
      </c>
      <c r="B165" s="63">
        <v>0</v>
      </c>
      <c r="C165" s="64">
        <v>0</v>
      </c>
      <c r="D165" s="73">
        <v>100</v>
      </c>
    </row>
    <row r="166" spans="1:4" s="2" customFormat="1">
      <c r="A166" s="72" t="s">
        <v>123</v>
      </c>
      <c r="B166" s="63">
        <v>23942</v>
      </c>
      <c r="C166" s="64">
        <v>12553</v>
      </c>
      <c r="D166" s="73">
        <v>439</v>
      </c>
    </row>
    <row r="167" spans="1:4" s="2" customFormat="1">
      <c r="A167" s="72" t="s">
        <v>91</v>
      </c>
      <c r="B167" s="63">
        <v>0</v>
      </c>
      <c r="C167" s="64">
        <v>0</v>
      </c>
      <c r="D167" s="73">
        <v>55</v>
      </c>
    </row>
    <row r="168" spans="1:4" s="2" customFormat="1">
      <c r="A168" s="72" t="s">
        <v>124</v>
      </c>
      <c r="B168" s="63">
        <v>6760</v>
      </c>
      <c r="C168" s="64">
        <v>4571</v>
      </c>
      <c r="D168" s="73">
        <v>165</v>
      </c>
    </row>
    <row r="169" spans="1:4" s="2" customFormat="1">
      <c r="A169" s="72" t="s">
        <v>125</v>
      </c>
      <c r="B169" s="63">
        <v>151</v>
      </c>
      <c r="C169" s="64">
        <v>143</v>
      </c>
      <c r="D169" s="73">
        <v>69</v>
      </c>
    </row>
    <row r="170" spans="1:4" s="2" customFormat="1">
      <c r="A170" s="72" t="s">
        <v>92</v>
      </c>
      <c r="B170" s="63">
        <v>0</v>
      </c>
      <c r="C170" s="64">
        <v>0</v>
      </c>
      <c r="D170" s="73">
        <v>1028</v>
      </c>
    </row>
    <row r="171" spans="1:4" s="2" customFormat="1">
      <c r="A171" s="72" t="s">
        <v>93</v>
      </c>
      <c r="B171" s="63">
        <v>0</v>
      </c>
      <c r="C171" s="64">
        <v>0</v>
      </c>
      <c r="D171" s="73">
        <v>2</v>
      </c>
    </row>
    <row r="172" spans="1:4" s="2" customFormat="1">
      <c r="A172" s="72" t="s">
        <v>94</v>
      </c>
      <c r="B172" s="63">
        <v>0</v>
      </c>
      <c r="C172" s="64">
        <v>0</v>
      </c>
      <c r="D172" s="73">
        <v>10</v>
      </c>
    </row>
    <row r="173" spans="1:4" s="2" customFormat="1">
      <c r="A173" s="72" t="s">
        <v>126</v>
      </c>
      <c r="B173" s="63">
        <v>129</v>
      </c>
      <c r="C173" s="64">
        <v>0</v>
      </c>
      <c r="D173" s="73">
        <v>124</v>
      </c>
    </row>
    <row r="174" spans="1:4" s="2" customFormat="1">
      <c r="A174" s="72" t="s">
        <v>133</v>
      </c>
      <c r="B174" s="63">
        <v>0</v>
      </c>
      <c r="C174" s="64">
        <v>0</v>
      </c>
      <c r="D174" s="73">
        <v>6</v>
      </c>
    </row>
    <row r="175" spans="1:4" s="2" customFormat="1">
      <c r="A175" s="72" t="s">
        <v>127</v>
      </c>
      <c r="B175" s="63">
        <v>16</v>
      </c>
      <c r="C175" s="64">
        <v>10</v>
      </c>
      <c r="D175" s="73">
        <v>12</v>
      </c>
    </row>
    <row r="176" spans="1:4" s="2" customFormat="1">
      <c r="A176" s="72" t="s">
        <v>128</v>
      </c>
      <c r="B176" s="63">
        <v>18</v>
      </c>
      <c r="C176" s="64">
        <v>8</v>
      </c>
      <c r="D176" s="73">
        <v>0</v>
      </c>
    </row>
    <row r="177" spans="1:4" s="2" customFormat="1">
      <c r="A177" s="72" t="s">
        <v>129</v>
      </c>
      <c r="B177" s="63">
        <v>3276</v>
      </c>
      <c r="C177" s="64">
        <v>1</v>
      </c>
      <c r="D177" s="73">
        <v>9</v>
      </c>
    </row>
    <row r="178" spans="1:4" s="2" customFormat="1">
      <c r="A178" s="72" t="s">
        <v>130</v>
      </c>
      <c r="B178" s="63">
        <v>17686</v>
      </c>
      <c r="C178" s="64">
        <v>192</v>
      </c>
      <c r="D178" s="73">
        <v>137</v>
      </c>
    </row>
    <row r="179" spans="1:4" s="2" customFormat="1">
      <c r="A179" s="72" t="s">
        <v>131</v>
      </c>
      <c r="B179" s="63">
        <v>46</v>
      </c>
      <c r="C179" s="64">
        <v>0</v>
      </c>
      <c r="D179" s="73">
        <v>46</v>
      </c>
    </row>
    <row r="180" spans="1:4" s="2" customFormat="1">
      <c r="A180" s="72" t="s">
        <v>132</v>
      </c>
      <c r="B180" s="63">
        <v>58058</v>
      </c>
      <c r="C180" s="64">
        <v>35218</v>
      </c>
      <c r="D180" s="73">
        <v>1255</v>
      </c>
    </row>
    <row r="181" spans="1:4" s="2" customFormat="1">
      <c r="A181" s="72" t="s">
        <v>135</v>
      </c>
      <c r="B181" s="63">
        <v>0</v>
      </c>
      <c r="C181" s="64">
        <v>0</v>
      </c>
      <c r="D181" s="73">
        <v>5739</v>
      </c>
    </row>
    <row r="182" spans="1:4" s="2" customFormat="1">
      <c r="A182" s="72" t="s">
        <v>34</v>
      </c>
      <c r="B182" s="63">
        <v>99328</v>
      </c>
      <c r="C182" s="64">
        <v>1632</v>
      </c>
      <c r="D182" s="73">
        <v>1002</v>
      </c>
    </row>
    <row r="183" spans="1:4" s="2" customFormat="1">
      <c r="A183" s="72" t="s">
        <v>35</v>
      </c>
      <c r="B183" s="63">
        <v>55575</v>
      </c>
      <c r="C183" s="64">
        <v>46448</v>
      </c>
      <c r="D183" s="73">
        <v>6938</v>
      </c>
    </row>
    <row r="184" spans="1:4" s="2" customFormat="1">
      <c r="A184" s="72" t="s">
        <v>36</v>
      </c>
      <c r="B184" s="63">
        <v>70570</v>
      </c>
      <c r="C184" s="64">
        <v>31841</v>
      </c>
      <c r="D184" s="73">
        <v>2604</v>
      </c>
    </row>
    <row r="185" spans="1:4" s="2" customFormat="1">
      <c r="A185" s="72" t="s">
        <v>37</v>
      </c>
      <c r="B185" s="63">
        <v>91779</v>
      </c>
      <c r="C185" s="64">
        <v>3353</v>
      </c>
      <c r="D185" s="73">
        <v>5054</v>
      </c>
    </row>
    <row r="186" spans="1:4" s="2" customFormat="1">
      <c r="A186" s="72" t="s">
        <v>250</v>
      </c>
      <c r="B186" s="63">
        <v>0</v>
      </c>
      <c r="C186" s="64">
        <v>0</v>
      </c>
      <c r="D186" s="73">
        <v>7</v>
      </c>
    </row>
    <row r="187" spans="1:4" s="2" customFormat="1">
      <c r="A187" s="72" t="s">
        <v>38</v>
      </c>
      <c r="B187" s="63">
        <v>22170</v>
      </c>
      <c r="C187" s="64">
        <v>9008</v>
      </c>
      <c r="D187" s="73">
        <v>52</v>
      </c>
    </row>
    <row r="188" spans="1:4" s="2" customFormat="1">
      <c r="A188" s="72" t="s">
        <v>173</v>
      </c>
      <c r="B188" s="63">
        <v>33266</v>
      </c>
      <c r="C188" s="64">
        <v>16705</v>
      </c>
      <c r="D188" s="73">
        <v>1448</v>
      </c>
    </row>
    <row r="189" spans="1:4" s="2" customFormat="1">
      <c r="A189" s="72" t="s">
        <v>39</v>
      </c>
      <c r="B189" s="63">
        <v>350302</v>
      </c>
      <c r="C189" s="64">
        <v>117902</v>
      </c>
      <c r="D189" s="73">
        <v>8286</v>
      </c>
    </row>
    <row r="190" spans="1:4" s="2" customFormat="1">
      <c r="A190" s="72" t="s">
        <v>137</v>
      </c>
      <c r="B190" s="63">
        <v>0</v>
      </c>
      <c r="C190" s="64">
        <v>0</v>
      </c>
      <c r="D190" s="73">
        <v>7</v>
      </c>
    </row>
    <row r="191" spans="1:4" s="2" customFormat="1">
      <c r="A191" s="72" t="s">
        <v>231</v>
      </c>
      <c r="B191" s="63">
        <v>0</v>
      </c>
      <c r="C191" s="64">
        <v>0</v>
      </c>
      <c r="D191" s="73">
        <v>3</v>
      </c>
    </row>
    <row r="192" spans="1:4" s="2" customFormat="1">
      <c r="A192" s="72" t="s">
        <v>138</v>
      </c>
      <c r="B192" s="63">
        <v>0</v>
      </c>
      <c r="C192" s="64">
        <v>0</v>
      </c>
      <c r="D192" s="73">
        <v>1</v>
      </c>
    </row>
    <row r="193" spans="1:4" s="2" customFormat="1">
      <c r="A193" s="72" t="s">
        <v>40</v>
      </c>
      <c r="B193" s="63">
        <v>587</v>
      </c>
      <c r="C193" s="64">
        <v>0</v>
      </c>
      <c r="D193" s="73">
        <v>4</v>
      </c>
    </row>
    <row r="194" spans="1:4" s="2" customFormat="1">
      <c r="A194" s="72" t="s">
        <v>139</v>
      </c>
      <c r="B194" s="63">
        <v>0</v>
      </c>
      <c r="C194" s="64">
        <v>0</v>
      </c>
      <c r="D194" s="73">
        <v>26</v>
      </c>
    </row>
    <row r="195" spans="1:4" s="2" customFormat="1">
      <c r="A195" s="72" t="s">
        <v>140</v>
      </c>
      <c r="B195" s="63">
        <v>0</v>
      </c>
      <c r="C195" s="64">
        <v>0</v>
      </c>
      <c r="D195" s="73">
        <v>7</v>
      </c>
    </row>
    <row r="196" spans="1:4" s="2" customFormat="1">
      <c r="A196" s="72" t="s">
        <v>141</v>
      </c>
      <c r="B196" s="63">
        <v>0</v>
      </c>
      <c r="C196" s="64">
        <v>0</v>
      </c>
      <c r="D196" s="73">
        <v>10</v>
      </c>
    </row>
    <row r="197" spans="1:4" s="2" customFormat="1">
      <c r="A197" s="72" t="s">
        <v>232</v>
      </c>
      <c r="B197" s="63">
        <v>0</v>
      </c>
      <c r="C197" s="64">
        <v>0</v>
      </c>
      <c r="D197" s="73">
        <v>17</v>
      </c>
    </row>
    <row r="198" spans="1:4" s="2" customFormat="1">
      <c r="A198" s="72" t="s">
        <v>61</v>
      </c>
      <c r="B198" s="63">
        <v>30812</v>
      </c>
      <c r="C198" s="64">
        <v>7813</v>
      </c>
      <c r="D198" s="73">
        <v>550</v>
      </c>
    </row>
    <row r="199" spans="1:4" s="2" customFormat="1">
      <c r="A199" s="72" t="s">
        <v>142</v>
      </c>
      <c r="B199" s="63">
        <v>0</v>
      </c>
      <c r="C199" s="64">
        <v>0</v>
      </c>
      <c r="D199" s="73">
        <v>34</v>
      </c>
    </row>
    <row r="200" spans="1:4" s="2" customFormat="1">
      <c r="A200" s="72" t="s">
        <v>143</v>
      </c>
      <c r="B200" s="63">
        <v>0</v>
      </c>
      <c r="C200" s="64">
        <v>0</v>
      </c>
      <c r="D200" s="73">
        <v>52</v>
      </c>
    </row>
    <row r="201" spans="1:4" s="2" customFormat="1">
      <c r="A201" s="72" t="s">
        <v>144</v>
      </c>
      <c r="B201" s="63">
        <v>0</v>
      </c>
      <c r="C201" s="64">
        <v>0</v>
      </c>
      <c r="D201" s="73">
        <v>6</v>
      </c>
    </row>
    <row r="202" spans="1:4" s="2" customFormat="1">
      <c r="A202" s="72" t="s">
        <v>168</v>
      </c>
      <c r="B202" s="63">
        <v>0</v>
      </c>
      <c r="C202" s="64">
        <v>0</v>
      </c>
      <c r="D202" s="73">
        <v>61</v>
      </c>
    </row>
    <row r="203" spans="1:4" s="2" customFormat="1">
      <c r="A203" s="72" t="s">
        <v>145</v>
      </c>
      <c r="B203" s="63">
        <v>0</v>
      </c>
      <c r="C203" s="64">
        <v>0</v>
      </c>
      <c r="D203" s="73">
        <v>472</v>
      </c>
    </row>
    <row r="204" spans="1:4" s="2" customFormat="1">
      <c r="A204" s="72" t="s">
        <v>146</v>
      </c>
      <c r="B204" s="63">
        <v>0</v>
      </c>
      <c r="C204" s="64">
        <v>0</v>
      </c>
      <c r="D204" s="73">
        <v>102</v>
      </c>
    </row>
    <row r="205" spans="1:4" s="2" customFormat="1">
      <c r="A205" s="72" t="s">
        <v>156</v>
      </c>
      <c r="B205" s="63">
        <v>47631</v>
      </c>
      <c r="C205" s="64">
        <v>18784</v>
      </c>
      <c r="D205" s="73">
        <v>488</v>
      </c>
    </row>
    <row r="206" spans="1:4" s="2" customFormat="1">
      <c r="A206" s="72" t="s">
        <v>157</v>
      </c>
      <c r="B206" s="63">
        <v>47941</v>
      </c>
      <c r="C206" s="64">
        <v>9956</v>
      </c>
      <c r="D206" s="73">
        <v>1161</v>
      </c>
    </row>
    <row r="207" spans="1:4" s="2" customFormat="1">
      <c r="A207" s="72" t="s">
        <v>169</v>
      </c>
      <c r="B207" s="63">
        <v>0</v>
      </c>
      <c r="C207" s="64">
        <v>0</v>
      </c>
      <c r="D207" s="73">
        <v>29</v>
      </c>
    </row>
    <row r="208" spans="1:4" s="2" customFormat="1">
      <c r="A208" s="72" t="s">
        <v>147</v>
      </c>
      <c r="B208" s="63">
        <v>0</v>
      </c>
      <c r="C208" s="64">
        <v>0</v>
      </c>
      <c r="D208" s="73">
        <v>131</v>
      </c>
    </row>
    <row r="209" spans="1:4" s="2" customFormat="1">
      <c r="A209" s="72" t="s">
        <v>148</v>
      </c>
      <c r="B209" s="63">
        <v>0</v>
      </c>
      <c r="C209" s="64">
        <v>0</v>
      </c>
      <c r="D209" s="73">
        <v>24</v>
      </c>
    </row>
    <row r="210" spans="1:4" s="2" customFormat="1">
      <c r="A210" s="72" t="s">
        <v>236</v>
      </c>
      <c r="B210" s="63">
        <v>5174</v>
      </c>
      <c r="C210" s="64">
        <v>0</v>
      </c>
      <c r="D210" s="73">
        <v>152</v>
      </c>
    </row>
    <row r="211" spans="1:4" s="2" customFormat="1">
      <c r="A211" s="72" t="s">
        <v>203</v>
      </c>
      <c r="B211" s="63">
        <v>0</v>
      </c>
      <c r="C211" s="64">
        <v>0</v>
      </c>
      <c r="D211" s="73">
        <v>16</v>
      </c>
    </row>
    <row r="212" spans="1:4" s="2" customFormat="1">
      <c r="A212" s="72" t="s">
        <v>170</v>
      </c>
      <c r="B212" s="63">
        <v>0</v>
      </c>
      <c r="C212" s="64">
        <v>0</v>
      </c>
      <c r="D212" s="73">
        <v>28</v>
      </c>
    </row>
    <row r="213" spans="1:4" s="2" customFormat="1">
      <c r="A213" s="72" t="s">
        <v>171</v>
      </c>
      <c r="B213" s="63">
        <v>0</v>
      </c>
      <c r="C213" s="64">
        <v>0</v>
      </c>
      <c r="D213" s="73">
        <v>15</v>
      </c>
    </row>
    <row r="214" spans="1:4" s="2" customFormat="1">
      <c r="A214" s="72" t="s">
        <v>46</v>
      </c>
      <c r="B214" s="63">
        <v>0</v>
      </c>
      <c r="C214" s="64">
        <v>0</v>
      </c>
      <c r="D214" s="73">
        <v>6</v>
      </c>
    </row>
    <row r="215" spans="1:4" s="2" customFormat="1">
      <c r="A215" s="72" t="s">
        <v>56</v>
      </c>
      <c r="B215" s="63">
        <v>0</v>
      </c>
      <c r="C215" s="64">
        <v>0</v>
      </c>
      <c r="D215" s="73">
        <v>15</v>
      </c>
    </row>
    <row r="216" spans="1:4" s="2" customFormat="1">
      <c r="A216" s="72" t="s">
        <v>150</v>
      </c>
      <c r="B216" s="63">
        <v>0</v>
      </c>
      <c r="C216" s="64">
        <v>0</v>
      </c>
      <c r="D216" s="73">
        <v>45</v>
      </c>
    </row>
    <row r="217" spans="1:4" s="2" customFormat="1">
      <c r="A217" s="72" t="s">
        <v>241</v>
      </c>
      <c r="B217" s="63">
        <v>0</v>
      </c>
      <c r="C217" s="64">
        <v>0</v>
      </c>
      <c r="D217" s="73">
        <v>141</v>
      </c>
    </row>
    <row r="218" spans="1:4" s="2" customFormat="1">
      <c r="A218" s="72" t="s">
        <v>136</v>
      </c>
      <c r="B218" s="63">
        <v>0</v>
      </c>
      <c r="C218" s="64">
        <v>0</v>
      </c>
      <c r="D218" s="73">
        <v>4</v>
      </c>
    </row>
    <row r="219" spans="1:4" s="2" customFormat="1">
      <c r="A219" s="72" t="s">
        <v>60</v>
      </c>
      <c r="B219" s="63">
        <v>11730</v>
      </c>
      <c r="C219" s="64">
        <v>0</v>
      </c>
      <c r="D219" s="73">
        <v>45</v>
      </c>
    </row>
    <row r="220" spans="1:4" s="2" customFormat="1">
      <c r="A220" s="72" t="s">
        <v>174</v>
      </c>
      <c r="B220" s="63">
        <v>0</v>
      </c>
      <c r="C220" s="64">
        <v>0</v>
      </c>
      <c r="D220" s="73">
        <v>1</v>
      </c>
    </row>
    <row r="221" spans="1:4" s="2" customFormat="1">
      <c r="A221" s="72" t="s">
        <v>178</v>
      </c>
      <c r="B221" s="63">
        <v>0</v>
      </c>
      <c r="C221" s="64">
        <v>0</v>
      </c>
      <c r="D221" s="73">
        <v>5</v>
      </c>
    </row>
    <row r="222" spans="1:4" s="2" customFormat="1">
      <c r="A222" s="72" t="s">
        <v>158</v>
      </c>
      <c r="B222" s="63">
        <v>16953</v>
      </c>
      <c r="C222" s="64">
        <v>291</v>
      </c>
      <c r="D222" s="73">
        <v>218</v>
      </c>
    </row>
    <row r="223" spans="1:4" s="2" customFormat="1">
      <c r="A223" s="72" t="s">
        <v>159</v>
      </c>
      <c r="B223" s="63">
        <v>0</v>
      </c>
      <c r="C223" s="64">
        <v>0</v>
      </c>
      <c r="D223" s="73">
        <v>8</v>
      </c>
    </row>
    <row r="224" spans="1:4" s="2" customFormat="1">
      <c r="A224" s="72" t="s">
        <v>175</v>
      </c>
      <c r="B224" s="63">
        <v>0</v>
      </c>
      <c r="C224" s="64">
        <v>0</v>
      </c>
      <c r="D224" s="73">
        <v>3</v>
      </c>
    </row>
    <row r="225" spans="1:4" s="2" customFormat="1">
      <c r="A225" s="72" t="s">
        <v>160</v>
      </c>
      <c r="B225" s="63">
        <v>257</v>
      </c>
      <c r="C225" s="64">
        <v>0</v>
      </c>
      <c r="D225" s="73">
        <v>165</v>
      </c>
    </row>
    <row r="226" spans="1:4" s="2" customFormat="1">
      <c r="A226" s="72" t="s">
        <v>176</v>
      </c>
      <c r="B226" s="63">
        <v>0</v>
      </c>
      <c r="C226" s="64">
        <v>0</v>
      </c>
      <c r="D226" s="73">
        <v>74</v>
      </c>
    </row>
    <row r="227" spans="1:4" s="2" customFormat="1">
      <c r="A227" s="72" t="s">
        <v>177</v>
      </c>
      <c r="B227" s="63">
        <v>0</v>
      </c>
      <c r="C227" s="64">
        <v>0</v>
      </c>
      <c r="D227" s="73">
        <v>61</v>
      </c>
    </row>
    <row r="228" spans="1:4" s="2" customFormat="1">
      <c r="A228" s="72" t="s">
        <v>161</v>
      </c>
      <c r="B228" s="63">
        <v>0</v>
      </c>
      <c r="C228" s="64">
        <v>0</v>
      </c>
      <c r="D228" s="73">
        <v>55</v>
      </c>
    </row>
    <row r="229" spans="1:4" s="2" customFormat="1">
      <c r="A229" s="72" t="s">
        <v>229</v>
      </c>
      <c r="B229" s="63">
        <v>32707</v>
      </c>
      <c r="C229" s="64">
        <v>3423</v>
      </c>
      <c r="D229" s="73">
        <v>34</v>
      </c>
    </row>
    <row r="230" spans="1:4" s="2" customFormat="1">
      <c r="A230" s="72" t="s">
        <v>179</v>
      </c>
      <c r="B230" s="63">
        <v>0</v>
      </c>
      <c r="C230" s="64">
        <v>0</v>
      </c>
      <c r="D230" s="73">
        <v>226</v>
      </c>
    </row>
    <row r="231" spans="1:4" s="2" customFormat="1">
      <c r="A231" s="72" t="s">
        <v>180</v>
      </c>
      <c r="B231" s="63">
        <v>0</v>
      </c>
      <c r="C231" s="64">
        <v>0</v>
      </c>
      <c r="D231" s="73">
        <v>1557</v>
      </c>
    </row>
    <row r="232" spans="1:4" s="2" customFormat="1">
      <c r="A232" s="72" t="s">
        <v>181</v>
      </c>
      <c r="B232" s="63">
        <v>0</v>
      </c>
      <c r="C232" s="64">
        <v>0</v>
      </c>
      <c r="D232" s="73">
        <v>22</v>
      </c>
    </row>
    <row r="233" spans="1:4" s="2" customFormat="1">
      <c r="A233" s="72" t="s">
        <v>182</v>
      </c>
      <c r="B233" s="63">
        <v>0</v>
      </c>
      <c r="C233" s="64">
        <v>0</v>
      </c>
      <c r="D233" s="73">
        <v>84</v>
      </c>
    </row>
    <row r="234" spans="1:4" s="2" customFormat="1">
      <c r="A234" s="72" t="s">
        <v>183</v>
      </c>
      <c r="B234" s="63">
        <v>0</v>
      </c>
      <c r="C234" s="64">
        <v>0</v>
      </c>
      <c r="D234" s="73">
        <v>3790</v>
      </c>
    </row>
    <row r="235" spans="1:4" s="2" customFormat="1">
      <c r="A235" s="72" t="s">
        <v>184</v>
      </c>
      <c r="B235" s="63">
        <v>0</v>
      </c>
      <c r="C235" s="64">
        <v>0</v>
      </c>
      <c r="D235" s="73">
        <v>755</v>
      </c>
    </row>
    <row r="236" spans="1:4" s="2" customFormat="1">
      <c r="A236" s="72" t="s">
        <v>185</v>
      </c>
      <c r="B236" s="63">
        <v>0</v>
      </c>
      <c r="C236" s="64">
        <v>0</v>
      </c>
      <c r="D236" s="73">
        <v>70</v>
      </c>
    </row>
    <row r="237" spans="1:4" s="2" customFormat="1">
      <c r="A237" s="72" t="s">
        <v>162</v>
      </c>
      <c r="B237" s="63">
        <v>134</v>
      </c>
      <c r="C237" s="64">
        <v>0</v>
      </c>
      <c r="D237" s="73">
        <v>146</v>
      </c>
    </row>
    <row r="238" spans="1:4" s="2" customFormat="1">
      <c r="A238" s="72" t="s">
        <v>163</v>
      </c>
      <c r="B238" s="63">
        <v>8</v>
      </c>
      <c r="C238" s="64">
        <v>111</v>
      </c>
      <c r="D238" s="73">
        <v>59</v>
      </c>
    </row>
    <row r="239" spans="1:4" s="2" customFormat="1">
      <c r="A239" s="72" t="s">
        <v>164</v>
      </c>
      <c r="B239" s="63">
        <v>26757</v>
      </c>
      <c r="C239" s="64">
        <v>5268</v>
      </c>
      <c r="D239" s="73">
        <v>309</v>
      </c>
    </row>
    <row r="240" spans="1:4" s="2" customFormat="1">
      <c r="A240" s="72" t="s">
        <v>165</v>
      </c>
      <c r="B240" s="63">
        <v>88580</v>
      </c>
      <c r="C240" s="64">
        <v>0</v>
      </c>
      <c r="D240" s="73">
        <v>30307</v>
      </c>
    </row>
    <row r="241" spans="1:4" ht="13.5" customHeight="1" thickBot="1">
      <c r="A241" s="72" t="s">
        <v>166</v>
      </c>
      <c r="B241" s="63">
        <v>315</v>
      </c>
      <c r="C241" s="64">
        <v>0</v>
      </c>
      <c r="D241" s="73">
        <v>141</v>
      </c>
    </row>
    <row r="242" spans="1:4" ht="18.75" customHeight="1" thickBot="1">
      <c r="A242" s="116" t="s">
        <v>33</v>
      </c>
      <c r="B242" s="117">
        <f>SUM(B3:B241)</f>
        <v>3925305</v>
      </c>
      <c r="C242" s="118">
        <f>SUM(C3:C241)</f>
        <v>1348988</v>
      </c>
      <c r="D242" s="119">
        <f>SUM(D3:D241)</f>
        <v>193070</v>
      </c>
    </row>
  </sheetData>
  <mergeCells count="1">
    <mergeCell ref="A1:D1"/>
  </mergeCells>
  <phoneticPr fontId="8" type="noConversion"/>
  <pageMargins left="0.75" right="0.75" top="1" bottom="1" header="0.5" footer="0.5"/>
  <pageSetup scale="7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By Institution</vt:lpstr>
      <vt:lpstr>By Vendor</vt:lpstr>
      <vt:lpstr>By Database</vt:lpstr>
      <vt:lpstr>'By Vendor'!Print_Area</vt:lpstr>
    </vt:vector>
  </TitlesOfParts>
  <Company>BOR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khenslee</cp:lastModifiedBy>
  <cp:lastPrinted>2008-11-14T20:25:50Z</cp:lastPrinted>
  <dcterms:created xsi:type="dcterms:W3CDTF">2008-11-13T16:10:27Z</dcterms:created>
  <dcterms:modified xsi:type="dcterms:W3CDTF">2011-11-21T21:11:24Z</dcterms:modified>
</cp:coreProperties>
</file>